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Linear Programming_Bugflow\linearprogramming_Bugflows\"/>
    </mc:Choice>
  </mc:AlternateContent>
  <xr:revisionPtr revIDLastSave="0" documentId="13_ncr:1_{411CCD75-A9A3-425D-A9CE-A33F83D79104}" xr6:coauthVersionLast="45" xr6:coauthVersionMax="45" xr10:uidLastSave="{00000000-0000-0000-0000-000000000000}"/>
  <bookViews>
    <workbookView xWindow="-96" yWindow="-96" windowWidth="23232" windowHeight="12552" firstSheet="12" activeTab="21" xr2:uid="{80E1E724-675E-4A52-BA0A-AB17BC8764D5}"/>
  </bookViews>
  <sheets>
    <sheet name="Table of Contents" sheetId="29" r:id="rId1"/>
    <sheet name="Scalar" sheetId="28" r:id="rId2"/>
    <sheet name="case" sheetId="27" r:id="rId3"/>
    <sheet name="d" sheetId="26" r:id="rId4"/>
    <sheet name="Duration" sheetId="25" r:id="rId5"/>
    <sheet name="EnergyRate" sheetId="24" r:id="rId6"/>
    <sheet name="Energy_Gen" sheetId="23" r:id="rId7"/>
    <sheet name="EQ10_EnergyGen" sheetId="22" r:id="rId8"/>
    <sheet name="EQ11_EnergyGen_Max" sheetId="21" r:id="rId9"/>
    <sheet name="EQ4__MaxR" sheetId="20" r:id="rId10"/>
    <sheet name="EQ5__MinR" sheetId="19" r:id="rId11"/>
    <sheet name="EQ6_Rampup_rate" sheetId="18" r:id="rId12"/>
    <sheet name="EQ9_SteadyEnergy" sheetId="17" r:id="rId13"/>
    <sheet name="FStore" sheetId="16" r:id="rId14"/>
    <sheet name="Inflow" sheetId="15" r:id="rId15"/>
    <sheet name="Mar_Ramp" sheetId="14" r:id="rId16"/>
    <sheet name="ModelResults" sheetId="13" r:id="rId17"/>
    <sheet name="modpar" sheetId="12" r:id="rId18"/>
    <sheet name="Num_steady" sheetId="11" r:id="rId19"/>
    <sheet name="p" sheetId="10" r:id="rId20"/>
    <sheet name="RStore_steady" sheetId="9" r:id="rId21"/>
    <sheet name="RStore_unsteady" sheetId="8" r:id="rId22"/>
    <sheet name="Sstore" sheetId="7" r:id="rId23"/>
    <sheet name="SteadyEn_Gen" sheetId="6" r:id="rId24"/>
    <sheet name="tot_vol" sheetId="5" r:id="rId25"/>
    <sheet name="Vol_monthlyrelease" sheetId="4" r:id="rId26"/>
    <sheet name="weekendRate" sheetId="3" r:id="rId27"/>
    <sheet name="XStore_steady" sheetId="2" r:id="rId28"/>
    <sheet name="XStore_unsteady" sheetId="1" r:id="rId29"/>
  </sheets>
  <externalReferences>
    <externalReference r:id="rId30"/>
  </externalReferences>
  <definedNames>
    <definedName name="_xlnm._FilterDatabase" localSheetId="2" hidden="1">case!$A$3:$A$15</definedName>
    <definedName name="_xlnm._FilterDatabase" localSheetId="3" hidden="1">d!$A$3:$A$33</definedName>
    <definedName name="_xlnm._FilterDatabase" localSheetId="4" hidden="1">Duration!$A$3:$B$5</definedName>
    <definedName name="_xlnm._FilterDatabase" localSheetId="6" hidden="1">Energy_Gen!$A$3:$E$5</definedName>
    <definedName name="_xlnm._FilterDatabase" localSheetId="5" hidden="1">EnergyRate!$A$3:$B$5</definedName>
    <definedName name="_xlnm._FilterDatabase" localSheetId="7" hidden="1">EQ10_EnergyGen!$A$3:$E$5</definedName>
    <definedName name="_xlnm._FilterDatabase" localSheetId="8" hidden="1">EQ11_EnergyGen_Max!$A$3:$E$5</definedName>
    <definedName name="_xlnm._FilterDatabase" localSheetId="9" hidden="1">EQ4__MaxR!$A$3:$E$5</definedName>
    <definedName name="_xlnm._FilterDatabase" localSheetId="10" hidden="1">EQ5__MinR!$A$3:$E$5</definedName>
    <definedName name="_xlnm._FilterDatabase" localSheetId="11" hidden="1">EQ6_Rampup_rate!$A$3:$E$5</definedName>
    <definedName name="_xlnm._FilterDatabase" localSheetId="12" hidden="1">EQ9_SteadyEnergy!$A$3:$E$5</definedName>
    <definedName name="_xlnm._FilterDatabase" localSheetId="13" hidden="1">FStore!$A$3:$C$63</definedName>
    <definedName name="_xlnm._FilterDatabase" localSheetId="14" hidden="1">Inflow!$A$3:$B$33</definedName>
    <definedName name="_xlnm._FilterDatabase" localSheetId="15" hidden="1">Mar_Ramp!$A$3:$D$123</definedName>
    <definedName name="_xlnm._FilterDatabase" localSheetId="16" hidden="1">ModelResults!$A$3:$D$123</definedName>
    <definedName name="_xlnm._FilterDatabase" localSheetId="17" hidden="1">modpar!$A$3:$A$5</definedName>
    <definedName name="_xlnm._FilterDatabase" localSheetId="18" hidden="1">Num_steady!$A$3:$B$14</definedName>
    <definedName name="_xlnm._FilterDatabase" localSheetId="19" hidden="1">p!$A$3:$A$5</definedName>
    <definedName name="_xlnm._FilterDatabase" localSheetId="20" hidden="1">RStore_steady!$A$3:$D$123</definedName>
    <definedName name="_xlnm._FilterDatabase" localSheetId="21" hidden="1">RStore_unsteady!$A$3:$D$123</definedName>
    <definedName name="_xlnm._FilterDatabase" localSheetId="22" hidden="1">Sstore!$A$3:$C$63</definedName>
    <definedName name="_xlnm._FilterDatabase" localSheetId="23" hidden="1">SteadyEn_Gen!$A$3:$E$5</definedName>
    <definedName name="_xlnm._FilterDatabase" localSheetId="24" hidden="1">tot_vol!$A$3:$A$8</definedName>
    <definedName name="_xlnm._FilterDatabase" localSheetId="25" hidden="1">Vol_monthlyrelease!$A$3:$B$8</definedName>
    <definedName name="_xlnm._FilterDatabase" localSheetId="26" hidden="1">weekendRate!$A$3:$B$5</definedName>
    <definedName name="_xlnm._FilterDatabase" localSheetId="27" hidden="1">XStore_steady!$A$3:$C$58</definedName>
    <definedName name="_xlnm._FilterDatabase" localSheetId="28" hidden="1">XStore_unsteady!$A$3:$C$58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8" i="8" l="1"/>
  <c r="N67" i="8"/>
  <c r="N66" i="8"/>
  <c r="N65"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86" i="8"/>
  <c r="N85" i="8"/>
  <c r="N84" i="8"/>
  <c r="N83" i="8"/>
  <c r="N82" i="8"/>
  <c r="N81" i="8"/>
  <c r="N80" i="8"/>
  <c r="N79" i="8"/>
  <c r="N78" i="8"/>
  <c r="N77" i="8"/>
  <c r="N76" i="8"/>
  <c r="N75" i="8"/>
  <c r="N74" i="8"/>
  <c r="N73" i="8"/>
  <c r="N72" i="8"/>
  <c r="N71" i="8"/>
  <c r="N70" i="8"/>
  <c r="N59" i="8"/>
  <c r="N60" i="8"/>
  <c r="N61" i="8"/>
  <c r="N62" i="8"/>
  <c r="N63" i="8"/>
  <c r="N64" i="8"/>
  <c r="N69" i="8"/>
  <c r="N58" i="8"/>
  <c r="N57" i="8"/>
  <c r="N56" i="8"/>
  <c r="N55" i="8"/>
  <c r="N54" i="8"/>
  <c r="N53" i="8"/>
  <c r="N52" i="8"/>
  <c r="N51" i="8"/>
  <c r="N50" i="8"/>
  <c r="N49" i="8"/>
  <c r="N48" i="8"/>
  <c r="N47" i="8"/>
  <c r="N46" i="8"/>
  <c r="N45" i="8"/>
  <c r="N44" i="8"/>
  <c r="N43" i="8"/>
  <c r="N42" i="8"/>
  <c r="N41" i="8"/>
  <c r="N40" i="8"/>
  <c r="N39" i="8"/>
  <c r="M128" i="8"/>
  <c r="M127" i="8"/>
  <c r="M126" i="8"/>
  <c r="M125" i="8"/>
  <c r="M124" i="8"/>
  <c r="M123" i="8"/>
  <c r="M115" i="8"/>
  <c r="M116" i="8"/>
  <c r="M117" i="8"/>
  <c r="M118" i="8"/>
  <c r="M119" i="8"/>
  <c r="M120" i="8"/>
  <c r="M121" i="8"/>
  <c r="M122" i="8"/>
  <c r="M114" i="8"/>
  <c r="M113" i="8"/>
  <c r="M112" i="8"/>
  <c r="M111" i="8"/>
  <c r="M110" i="8"/>
  <c r="M109" i="8"/>
  <c r="M108" i="8"/>
  <c r="M107" i="8"/>
  <c r="M106" i="8"/>
  <c r="M105" i="8"/>
  <c r="M104" i="8"/>
  <c r="M103" i="8"/>
  <c r="M102" i="8"/>
  <c r="M101" i="8"/>
  <c r="M100" i="8"/>
  <c r="M99" i="8"/>
  <c r="M98" i="8"/>
  <c r="M97" i="8"/>
  <c r="M96" i="8"/>
  <c r="M95" i="8"/>
  <c r="M87" i="8"/>
  <c r="M88" i="8"/>
  <c r="M89" i="8"/>
  <c r="M90" i="8"/>
  <c r="M91" i="8"/>
  <c r="M92" i="8"/>
  <c r="M93" i="8"/>
  <c r="M94" i="8"/>
  <c r="M86" i="8"/>
  <c r="M85" i="8"/>
  <c r="M84" i="8"/>
  <c r="M83" i="8"/>
  <c r="M82" i="8"/>
  <c r="M81" i="8"/>
  <c r="M80" i="8"/>
  <c r="M79" i="8"/>
  <c r="M78" i="8"/>
  <c r="M77" i="8"/>
  <c r="M76" i="8"/>
  <c r="M75" i="8"/>
  <c r="M74" i="8"/>
  <c r="M73" i="8"/>
  <c r="M72" i="8"/>
  <c r="M71" i="8"/>
  <c r="M70" i="8"/>
  <c r="M69" i="8"/>
  <c r="M68" i="8"/>
  <c r="M67" i="8"/>
  <c r="M59" i="8"/>
  <c r="M60" i="8"/>
  <c r="M61" i="8"/>
  <c r="M62" i="8"/>
  <c r="M63" i="8"/>
  <c r="M64" i="8"/>
  <c r="M65" i="8"/>
  <c r="M66" i="8"/>
  <c r="M58" i="8"/>
  <c r="M57" i="8"/>
  <c r="M56" i="8"/>
  <c r="M55" i="8"/>
  <c r="M54" i="8"/>
  <c r="M53" i="8"/>
  <c r="M52" i="8"/>
  <c r="M51" i="8"/>
  <c r="M50" i="8"/>
  <c r="M49" i="8"/>
  <c r="M48" i="8"/>
  <c r="M47" i="8"/>
  <c r="M46" i="8"/>
  <c r="M45" i="8"/>
  <c r="M44" i="8"/>
  <c r="M43" i="8"/>
  <c r="M42" i="8"/>
  <c r="M41" i="8"/>
  <c r="M40" i="8"/>
  <c r="M39" i="8"/>
  <c r="O6" i="8"/>
  <c r="O36" i="8" s="1"/>
  <c r="N6" i="8"/>
  <c r="O126" i="8" s="1"/>
  <c r="O127" i="8"/>
  <c r="O123" i="8"/>
  <c r="O112" i="8"/>
  <c r="O111" i="8"/>
  <c r="O107" i="8"/>
  <c r="O96" i="8"/>
  <c r="O95" i="8"/>
  <c r="O91" i="8"/>
  <c r="O80" i="8"/>
  <c r="O79" i="8"/>
  <c r="O75" i="8"/>
  <c r="O64" i="8"/>
  <c r="O63" i="8"/>
  <c r="O60" i="8"/>
  <c r="O59" i="8"/>
  <c r="O48" i="8"/>
  <c r="O47" i="8"/>
  <c r="O44" i="8"/>
  <c r="O43" i="8"/>
  <c r="O32" i="8"/>
  <c r="O31" i="8"/>
  <c r="O28" i="8"/>
  <c r="O27" i="8"/>
  <c r="O16" i="8"/>
  <c r="O15" i="8"/>
  <c r="N30" i="8"/>
  <c r="N31" i="8"/>
  <c r="N32" i="8"/>
  <c r="N33" i="8"/>
  <c r="N34" i="8"/>
  <c r="N35" i="8"/>
  <c r="N36" i="8"/>
  <c r="N37" i="8"/>
  <c r="N38" i="8"/>
  <c r="N29" i="8"/>
  <c r="M30" i="8"/>
  <c r="M31" i="8"/>
  <c r="M32" i="8"/>
  <c r="M33" i="8"/>
  <c r="M34" i="8"/>
  <c r="M35" i="8"/>
  <c r="M36" i="8"/>
  <c r="M37" i="8"/>
  <c r="M38" i="8"/>
  <c r="M29" i="8"/>
  <c r="N28" i="8"/>
  <c r="M28" i="8"/>
  <c r="N27" i="8"/>
  <c r="M27" i="8"/>
  <c r="N26" i="8"/>
  <c r="M26" i="8"/>
  <c r="N25" i="8"/>
  <c r="M25" i="8"/>
  <c r="N24" i="8"/>
  <c r="M24" i="8"/>
  <c r="N23" i="8"/>
  <c r="M23" i="8"/>
  <c r="N22" i="8"/>
  <c r="M22" i="8"/>
  <c r="N21" i="8"/>
  <c r="M21" i="8"/>
  <c r="N20" i="8"/>
  <c r="M20" i="8"/>
  <c r="N19" i="8"/>
  <c r="M19" i="8"/>
  <c r="N18" i="8"/>
  <c r="M18" i="8"/>
  <c r="N17" i="8"/>
  <c r="M17" i="8"/>
  <c r="N16" i="8"/>
  <c r="M16" i="8"/>
  <c r="N15" i="8"/>
  <c r="M15" i="8"/>
  <c r="N14" i="8"/>
  <c r="M14" i="8"/>
  <c r="N13" i="8"/>
  <c r="M13" i="8"/>
  <c r="N12" i="8"/>
  <c r="M12" i="8"/>
  <c r="M11" i="8"/>
  <c r="N11" i="8"/>
  <c r="N10" i="8"/>
  <c r="N9" i="8"/>
  <c r="M10" i="8"/>
  <c r="M9" i="8"/>
  <c r="L128" i="8"/>
  <c r="L127" i="8"/>
  <c r="L124" i="8"/>
  <c r="L123" i="8"/>
  <c r="L120" i="8"/>
  <c r="L119" i="8"/>
  <c r="L116" i="8"/>
  <c r="L115" i="8"/>
  <c r="L112" i="8"/>
  <c r="L111" i="8"/>
  <c r="L108" i="8"/>
  <c r="L107" i="8"/>
  <c r="L104" i="8"/>
  <c r="L103" i="8"/>
  <c r="L100" i="8"/>
  <c r="L99" i="8"/>
  <c r="L96" i="8"/>
  <c r="L95" i="8"/>
  <c r="L92" i="8"/>
  <c r="L91" i="8"/>
  <c r="L88" i="8"/>
  <c r="L87" i="8"/>
  <c r="L84" i="8"/>
  <c r="L83" i="8"/>
  <c r="L80" i="8"/>
  <c r="L79" i="8"/>
  <c r="L76" i="8"/>
  <c r="L75" i="8"/>
  <c r="L72" i="8"/>
  <c r="L71" i="8"/>
  <c r="L68" i="8"/>
  <c r="L67" i="8"/>
  <c r="L64" i="8"/>
  <c r="L63" i="8"/>
  <c r="L60" i="8"/>
  <c r="L59" i="8"/>
  <c r="L56" i="8"/>
  <c r="L55" i="8"/>
  <c r="L52" i="8"/>
  <c r="L51" i="8"/>
  <c r="L48" i="8"/>
  <c r="L47" i="8"/>
  <c r="L44" i="8"/>
  <c r="L43" i="8"/>
  <c r="L40" i="8"/>
  <c r="L39" i="8"/>
  <c r="L36" i="8"/>
  <c r="L35" i="8"/>
  <c r="L32" i="8"/>
  <c r="L31" i="8"/>
  <c r="L28" i="8"/>
  <c r="L27" i="8"/>
  <c r="L24" i="8"/>
  <c r="L23" i="8"/>
  <c r="L20" i="8"/>
  <c r="L19" i="8"/>
  <c r="L16" i="8"/>
  <c r="L15" i="8"/>
  <c r="L12" i="8"/>
  <c r="L11" i="8"/>
  <c r="L126" i="8"/>
  <c r="L125" i="8"/>
  <c r="L122" i="8"/>
  <c r="L121" i="8"/>
  <c r="L118" i="8"/>
  <c r="L117" i="8"/>
  <c r="L114" i="8"/>
  <c r="L113" i="8"/>
  <c r="L110" i="8"/>
  <c r="L109" i="8"/>
  <c r="L106" i="8"/>
  <c r="L105" i="8"/>
  <c r="L102" i="8"/>
  <c r="L101" i="8"/>
  <c r="L98" i="8"/>
  <c r="L97" i="8"/>
  <c r="L94" i="8"/>
  <c r="L93" i="8"/>
  <c r="L90" i="8"/>
  <c r="L89" i="8"/>
  <c r="L86" i="8"/>
  <c r="L85" i="8"/>
  <c r="L82" i="8"/>
  <c r="L81" i="8"/>
  <c r="L78" i="8"/>
  <c r="L77" i="8"/>
  <c r="L74" i="8"/>
  <c r="L73" i="8"/>
  <c r="L70" i="8"/>
  <c r="L69" i="8"/>
  <c r="L66" i="8"/>
  <c r="L65" i="8"/>
  <c r="L62" i="8"/>
  <c r="L61" i="8"/>
  <c r="L58" i="8"/>
  <c r="L57" i="8"/>
  <c r="L54" i="8"/>
  <c r="L53" i="8"/>
  <c r="L50" i="8"/>
  <c r="L49" i="8"/>
  <c r="O5" i="8"/>
  <c r="N5" i="8"/>
  <c r="O4" i="8"/>
  <c r="N4" i="8"/>
  <c r="O3" i="8"/>
  <c r="L6" i="8"/>
  <c r="L5" i="8"/>
  <c r="L4" i="8"/>
  <c r="L3" i="8"/>
  <c r="O23" i="8" l="1"/>
  <c r="O39" i="8"/>
  <c r="O55" i="8"/>
  <c r="O71" i="8"/>
  <c r="O87" i="8"/>
  <c r="O103" i="8"/>
  <c r="O119" i="8"/>
  <c r="O128" i="8"/>
  <c r="O12" i="8"/>
  <c r="O19" i="8"/>
  <c r="O35" i="8"/>
  <c r="O51" i="8"/>
  <c r="O67" i="8"/>
  <c r="O83" i="8"/>
  <c r="O99" i="8"/>
  <c r="O115" i="8"/>
  <c r="O11" i="8"/>
  <c r="O20" i="8"/>
  <c r="O52" i="8"/>
  <c r="O68" i="8"/>
  <c r="O84" i="8"/>
  <c r="O100" i="8"/>
  <c r="O116" i="8"/>
  <c r="O24" i="8"/>
  <c r="O40" i="8"/>
  <c r="O56" i="8"/>
  <c r="O72" i="8"/>
  <c r="O88" i="8"/>
  <c r="O104" i="8"/>
  <c r="O120" i="8"/>
  <c r="O76" i="8"/>
  <c r="O92" i="8"/>
  <c r="O108" i="8"/>
  <c r="O124" i="8"/>
  <c r="O9" i="8"/>
  <c r="O33" i="8"/>
  <c r="O49" i="8"/>
  <c r="O97" i="8"/>
  <c r="O105" i="8"/>
  <c r="O10" i="8"/>
  <c r="O26" i="8"/>
  <c r="O34" i="8"/>
  <c r="O42" i="8"/>
  <c r="O58" i="8"/>
  <c r="O66" i="8"/>
  <c r="O74" i="8"/>
  <c r="O82" i="8"/>
  <c r="O90" i="8"/>
  <c r="O98" i="8"/>
  <c r="O106" i="8"/>
  <c r="O114" i="8"/>
  <c r="O122" i="8"/>
  <c r="O65" i="8"/>
  <c r="O17" i="8"/>
  <c r="O41" i="8"/>
  <c r="O73" i="8"/>
  <c r="O121" i="8"/>
  <c r="O18" i="8"/>
  <c r="O50" i="8"/>
  <c r="O13" i="8"/>
  <c r="O21" i="8"/>
  <c r="O29" i="8"/>
  <c r="O37" i="8"/>
  <c r="O45" i="8"/>
  <c r="O53" i="8"/>
  <c r="O61" i="8"/>
  <c r="O69" i="8"/>
  <c r="O77" i="8"/>
  <c r="O85" i="8"/>
  <c r="O93" i="8"/>
  <c r="O101" i="8"/>
  <c r="O109" i="8"/>
  <c r="O117" i="8"/>
  <c r="O125" i="8"/>
  <c r="O25" i="8"/>
  <c r="O57" i="8"/>
  <c r="O81" i="8"/>
  <c r="O89" i="8"/>
  <c r="O113" i="8"/>
  <c r="O14" i="8"/>
  <c r="O22" i="8"/>
  <c r="O30" i="8"/>
  <c r="O38" i="8"/>
  <c r="O46" i="8"/>
  <c r="O54" i="8"/>
  <c r="O62" i="8"/>
  <c r="O70" i="8"/>
  <c r="O78" i="8"/>
  <c r="O86" i="8"/>
  <c r="O94" i="8"/>
  <c r="O102" i="8"/>
  <c r="O110" i="8"/>
  <c r="O118" i="8"/>
  <c r="J6" i="16" l="1"/>
  <c r="J7" i="16"/>
  <c r="J8" i="16"/>
  <c r="J9" i="16"/>
  <c r="J10" i="16"/>
  <c r="J11" i="16"/>
  <c r="J12" i="16"/>
  <c r="J13" i="16"/>
  <c r="J14" i="16"/>
  <c r="J15" i="16"/>
  <c r="J5" i="16"/>
  <c r="O5" i="16" l="1"/>
  <c r="O6" i="16"/>
  <c r="O7" i="16"/>
  <c r="O8" i="16"/>
  <c r="O9" i="16"/>
  <c r="O10" i="16"/>
  <c r="O11" i="16"/>
  <c r="O12" i="16"/>
  <c r="O13" i="16"/>
  <c r="O14" i="16"/>
  <c r="O15" i="16"/>
  <c r="O4" i="16"/>
  <c r="N5" i="16"/>
  <c r="N6" i="16"/>
  <c r="N7" i="16"/>
  <c r="N8" i="16"/>
  <c r="N9" i="16"/>
  <c r="N10" i="16"/>
  <c r="N11" i="16"/>
  <c r="N12" i="16"/>
  <c r="N13" i="16"/>
  <c r="N14" i="16"/>
  <c r="N15" i="16"/>
  <c r="N4" i="16"/>
  <c r="M5" i="16"/>
  <c r="M6" i="16"/>
  <c r="M7" i="16"/>
  <c r="M8" i="16"/>
  <c r="M9" i="16"/>
  <c r="M10" i="16"/>
  <c r="M11" i="16"/>
  <c r="M12" i="16"/>
  <c r="M13" i="16"/>
  <c r="M14" i="16"/>
  <c r="M15" i="16"/>
  <c r="M4" i="16"/>
  <c r="L5" i="16"/>
  <c r="L6" i="16"/>
  <c r="L7" i="16"/>
  <c r="L8" i="16"/>
  <c r="L9" i="16"/>
  <c r="L10" i="16"/>
  <c r="L11" i="16"/>
  <c r="L12" i="16"/>
  <c r="L13" i="16"/>
  <c r="L14" i="16"/>
  <c r="L15" i="16"/>
  <c r="L4" i="16"/>
  <c r="K5" i="16"/>
  <c r="K6" i="16"/>
  <c r="K7" i="16"/>
  <c r="K8" i="16"/>
  <c r="K9" i="16"/>
  <c r="K10" i="16"/>
  <c r="K11" i="16"/>
  <c r="K12" i="16"/>
  <c r="K13" i="16"/>
  <c r="K14" i="16"/>
  <c r="K15" i="16"/>
  <c r="K4" i="16"/>
  <c r="N3" i="8" l="1"/>
  <c r="L38" i="8" l="1"/>
  <c r="L22" i="8"/>
  <c r="L33" i="8"/>
  <c r="L17" i="8"/>
  <c r="L10" i="8"/>
  <c r="L21" i="8"/>
  <c r="L46" i="8"/>
  <c r="L30" i="8"/>
  <c r="L14" i="8"/>
  <c r="L42" i="8"/>
  <c r="L37" i="8"/>
  <c r="L45" i="8"/>
  <c r="L29" i="8"/>
  <c r="L13" i="8"/>
  <c r="L26" i="8"/>
  <c r="L34" i="8"/>
  <c r="L41" i="8"/>
  <c r="L25" i="8"/>
  <c r="L9" i="8"/>
  <c r="L18" i="8"/>
</calcChain>
</file>

<file path=xl/sharedStrings.xml><?xml version="1.0" encoding="utf-8"?>
<sst xmlns="http://schemas.openxmlformats.org/spreadsheetml/2006/main" count="2632" uniqueCount="212">
  <si>
    <t>XStore_unsteady</t>
  </si>
  <si>
    <t>(parameter)</t>
  </si>
  <si>
    <t>Store Energy Generated during unsteady flow days over different cases (MWH)</t>
  </si>
  <si>
    <t>tot_vol</t>
  </si>
  <si>
    <t>case</t>
  </si>
  <si>
    <t>Value</t>
  </si>
  <si>
    <t>V1</t>
  </si>
  <si>
    <t>case1</t>
  </si>
  <si>
    <t>case2</t>
  </si>
  <si>
    <t>case3</t>
  </si>
  <si>
    <t>case4</t>
  </si>
  <si>
    <t>case5</t>
  </si>
  <si>
    <t>case6</t>
  </si>
  <si>
    <t>case7</t>
  </si>
  <si>
    <t>case8</t>
  </si>
  <si>
    <t>case9</t>
  </si>
  <si>
    <t>case10</t>
  </si>
  <si>
    <t>case11</t>
  </si>
  <si>
    <t>V2</t>
  </si>
  <si>
    <t>V3</t>
  </si>
  <si>
    <t>V4</t>
  </si>
  <si>
    <t>V5</t>
  </si>
  <si>
    <t>TOC</t>
  </si>
  <si>
    <t>XStore_steady</t>
  </si>
  <si>
    <t>Store Energy Generated during steady flow days over different cases (MWH)</t>
  </si>
  <si>
    <t>case12</t>
  </si>
  <si>
    <t>weekendRate</t>
  </si>
  <si>
    <t>Energy revenue on weekends ($ per MWH)</t>
  </si>
  <si>
    <t>p</t>
  </si>
  <si>
    <t>pLow</t>
  </si>
  <si>
    <t>pHigh</t>
  </si>
  <si>
    <t>Vol_monthlyrelease</t>
  </si>
  <si>
    <t>Different Total volumes of water to be released in the month i.e. June2018 in presented case (acre-ft)</t>
  </si>
  <si>
    <t>(set)</t>
  </si>
  <si>
    <t>Total montly release volume (acre-ft)</t>
  </si>
  <si>
    <t>dim1</t>
  </si>
  <si>
    <t>SteadyEn_Gen</t>
  </si>
  <si>
    <t>(variable)</t>
  </si>
  <si>
    <t>Hydropower Generated for each timestep during steady flow days (MWH)</t>
  </si>
  <si>
    <t>Lowerbound</t>
  </si>
  <si>
    <t>Upperbound</t>
  </si>
  <si>
    <t>Marginal</t>
  </si>
  <si>
    <t>-INF</t>
  </si>
  <si>
    <t>INF</t>
  </si>
  <si>
    <t>Sstore</t>
  </si>
  <si>
    <t>Store Storage Values over different cases(ac-ft)</t>
  </si>
  <si>
    <t>RStore_unsteady</t>
  </si>
  <si>
    <t>Store Release values during unsteady flow days over different cases(cfs)</t>
  </si>
  <si>
    <t>EPS</t>
  </si>
  <si>
    <t>RStore_steady</t>
  </si>
  <si>
    <t>Store Release values during steady flow days over different cases(cfs)</t>
  </si>
  <si>
    <t>time period during a day</t>
  </si>
  <si>
    <t>Low flow period</t>
  </si>
  <si>
    <t>High flow period</t>
  </si>
  <si>
    <t>Num_steady</t>
  </si>
  <si>
    <t>Number of steady low flow days</t>
  </si>
  <si>
    <t>modpar</t>
  </si>
  <si>
    <t>Saving model parameter for each of the solutions for each of the scenario</t>
  </si>
  <si>
    <t>ModStat</t>
  </si>
  <si>
    <t>Model Statistics</t>
  </si>
  <si>
    <t>SolStat</t>
  </si>
  <si>
    <t>Solve Statistics</t>
  </si>
  <si>
    <t>ModelResults</t>
  </si>
  <si>
    <t>Model Results for the scenarios</t>
  </si>
  <si>
    <t>Mar_Ramp</t>
  </si>
  <si>
    <t>To save margninal values associted with the ramp rate.</t>
  </si>
  <si>
    <t>Inflow</t>
  </si>
  <si>
    <t>Inflow to reservoir (cfs)</t>
  </si>
  <si>
    <t>d</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</si>
  <si>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</si>
  <si>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</si>
  <si>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</si>
  <si>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</si>
  <si>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</si>
  <si>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</si>
  <si>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</si>
  <si>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</si>
  <si>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</si>
  <si>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</si>
  <si>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</si>
  <si>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</si>
  <si>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</si>
  <si>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</si>
  <si>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</si>
  <si>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</si>
  <si>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</si>
  <si>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</si>
  <si>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</si>
  <si>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</si>
  <si>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</si>
  <si>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</si>
  <si>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</si>
  <si>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</si>
  <si>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</si>
  <si>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</si>
  <si>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</si>
  <si>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</si>
  <si>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</si>
  <si>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</si>
  <si>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FStore</t>
  </si>
  <si>
    <t>Storing objective function values over different scenarios</t>
  </si>
  <si>
    <t>EQ9_SteadyEnergy</t>
  </si>
  <si>
    <t>(equation)</t>
  </si>
  <si>
    <t>Energy generated in each time step during steady flow days (MWH)</t>
  </si>
  <si>
    <t>EQ6_Rampup_rate</t>
  </si>
  <si>
    <t>Constraining the daily ramp up rate between the timesteps(cfs)with in same day</t>
  </si>
  <si>
    <t>EQ5__MinR</t>
  </si>
  <si>
    <t>Min Release  (cfs)</t>
  </si>
  <si>
    <t>EQ4__MaxR</t>
  </si>
  <si>
    <t>Max Release (cfs)</t>
  </si>
  <si>
    <t>EQ11_EnergyGen_Max</t>
  </si>
  <si>
    <t>Maximum Energy Generation Limit of the Glen Caynon Dam(MW)</t>
  </si>
  <si>
    <t>EQ10_EnergyGen</t>
  </si>
  <si>
    <t>Energy generated in each time step during unsteady flow days (MWH)</t>
  </si>
  <si>
    <t>Energy_Gen</t>
  </si>
  <si>
    <t>Hydropower Generated for each timestep during unsteady flow days (MWH)</t>
  </si>
  <si>
    <t>EnergyRate</t>
  </si>
  <si>
    <t>Energy revenue on weekdays ($ per MWH)</t>
  </si>
  <si>
    <t>Duration</t>
  </si>
  <si>
    <t>Duration of period (hours)</t>
  </si>
  <si>
    <t>days in June</t>
  </si>
  <si>
    <t>Defining constrainted cases for number of low flow steady days</t>
  </si>
  <si>
    <t>Parameter</t>
  </si>
  <si>
    <t>Explanatory text</t>
  </si>
  <si>
    <t>Convert</t>
  </si>
  <si>
    <t>conversion factor from cfs to ac-ft per hour (0.0014*60)</t>
  </si>
  <si>
    <t>Daily_Ramprate</t>
  </si>
  <si>
    <t>Allowable daily ramp rate (cfs)</t>
  </si>
  <si>
    <t>evap</t>
  </si>
  <si>
    <t>evaporation (ac-ft per day Considered constant throughout the month</t>
  </si>
  <si>
    <t>initstorage</t>
  </si>
  <si>
    <t>Initial reservoir storage 1st June 2018 (acre-ft)</t>
  </si>
  <si>
    <t>maxRel</t>
  </si>
  <si>
    <t>Maximum release in a day d at any timeperiod p(cfs)</t>
  </si>
  <si>
    <t>maxstorage</t>
  </si>
  <si>
    <t>Reservoir capacity (acre-ft)</t>
  </si>
  <si>
    <t>minRel</t>
  </si>
  <si>
    <t>Minimum release in a day d at any timeperiod p(cfs)</t>
  </si>
  <si>
    <t>minstorage</t>
  </si>
  <si>
    <t>Minimum reservoir storage to maintain hydropower level(acre-ft)</t>
  </si>
  <si>
    <t>Num_of_timesteps</t>
  </si>
  <si>
    <t>Total Number of timesteps used</t>
  </si>
  <si>
    <t>Steady_Days</t>
  </si>
  <si>
    <t>To represent the number of steady low flow days</t>
  </si>
  <si>
    <t>Totaldays</t>
  </si>
  <si>
    <t>Total number of days in the month</t>
  </si>
  <si>
    <t>TotMonth_volume</t>
  </si>
  <si>
    <t>To represent total monthly volume (acre-ft)</t>
  </si>
  <si>
    <t>weekdays</t>
  </si>
  <si>
    <t>Number of days in month</t>
  </si>
  <si>
    <t>weekends</t>
  </si>
  <si>
    <t>Number of weekend days in the month</t>
  </si>
  <si>
    <t>Variable</t>
  </si>
  <si>
    <t>Avail_Water</t>
  </si>
  <si>
    <t>Total Water available in the system during the month (June)</t>
  </si>
  <si>
    <t>ObjectiveVal</t>
  </si>
  <si>
    <t>Objective functions calculation</t>
  </si>
  <si>
    <t>steady_Outflow</t>
  </si>
  <si>
    <t>Volume of water released in the steady low flow days (acre-ft)</t>
  </si>
  <si>
    <t>Steady_Release</t>
  </si>
  <si>
    <t>Minimum release value of the hydrograph</t>
  </si>
  <si>
    <t>storage</t>
  </si>
  <si>
    <t>reservoir storage at the end of the month (acre-ft)</t>
  </si>
  <si>
    <t>unsteady_Outflow</t>
  </si>
  <si>
    <t>Volume of water released in the unsteay low flow days (acre-ft)</t>
  </si>
  <si>
    <t>Equation</t>
  </si>
  <si>
    <t>EQ12_EnergyRevenue</t>
  </si>
  <si>
    <t>Total monthly Hydropower Revenue generated when number of steady low flow day are greater than number of weekend days($)</t>
  </si>
  <si>
    <t>EQ13_Revenue</t>
  </si>
  <si>
    <t>Total monthly Hydropower Renvenue generated if number of steady flow days are equal or less than weekend days ($)</t>
  </si>
  <si>
    <t>EQ1__ResMassBal</t>
  </si>
  <si>
    <t>Reservoir mass balance (acre-ft)</t>
  </si>
  <si>
    <t>EQ2__reqpowerstorage</t>
  </si>
  <si>
    <t>The minimum storage equivalent to reservoir level required for hydropower generation (acre-ft)</t>
  </si>
  <si>
    <t>EQ3__maxstor</t>
  </si>
  <si>
    <t>res storage max (acre-ft)</t>
  </si>
  <si>
    <t>EQ7__Monthtlyrel</t>
  </si>
  <si>
    <t>Constraining Total monthly volume of water released in "June" as per WAPA information(acre-ft)</t>
  </si>
  <si>
    <t>EQ8_Steadyflow</t>
  </si>
  <si>
    <t>Minimun release value within the hydrograph(cfs)</t>
  </si>
  <si>
    <t>EQa_Inflow</t>
  </si>
  <si>
    <t>Total volume of Water available in the system during the month (acre-ft)</t>
  </si>
  <si>
    <t>EQb_SteadyOutflow</t>
  </si>
  <si>
    <t>Volume of Water released during the steady days (acre-ft)</t>
  </si>
  <si>
    <t>EQc_UnSteadyOutflow</t>
  </si>
  <si>
    <t>Volume of Water released during the unsteady days (acre-ft)</t>
  </si>
  <si>
    <t>Name</t>
  </si>
  <si>
    <t>Type</t>
  </si>
  <si>
    <t>Dim</t>
  </si>
  <si>
    <t>Count</t>
  </si>
  <si>
    <t>variable</t>
  </si>
  <si>
    <t>set</t>
  </si>
  <si>
    <t>parameter</t>
  </si>
  <si>
    <t>equation</t>
  </si>
  <si>
    <t>release</t>
  </si>
  <si>
    <t>reservoir release on any unsteady day in any period p (cfs)</t>
  </si>
  <si>
    <t>Case</t>
  </si>
  <si>
    <t>Days</t>
  </si>
  <si>
    <t>0.7 MAF</t>
  </si>
  <si>
    <t>0.8 MAF</t>
  </si>
  <si>
    <t>0.9 MAF</t>
  </si>
  <si>
    <t>1.0 MAF</t>
  </si>
  <si>
    <t>1.1 MAF</t>
  </si>
  <si>
    <t>Time (MST)</t>
  </si>
  <si>
    <t xml:space="preserve"> Zero steady low flow days </t>
  </si>
  <si>
    <t xml:space="preserve">Eight steady low flow days </t>
  </si>
  <si>
    <t xml:space="preserve">15 steady low flow days </t>
  </si>
  <si>
    <t xml:space="preserve">30 steady low flow days </t>
  </si>
  <si>
    <t>Number of steady low days</t>
  </si>
  <si>
    <t xml:space="preserve">pLow (cfs) </t>
  </si>
  <si>
    <t>pHigh (cfs)</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</si>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</sst>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4"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quotePrefix="1"/>
    <xf numFmtId="0" fontId="1" fillId="0" borderId="0" xfId="1"/>
    <xf numFmtId="0" fontId="0" fillId="0" borderId="0" xfId="0" applyAlignment="1">
      <alignment horizontal="center" vertical="center"/>
    </xf>
    <xf numFmtId="0" fontId="3" fillId="0" borderId="0" xfId="0" applyFont="1" applyAlignment="1">
      <alignment horizontal="center" wrapText="1"/>
    </xf>
    <xf numFmtId="164" fontId="0" fillId="0" borderId="0" xfId="0" applyNumberFormat="1"/>
    <xf numFmtId="1" fontId="0" fillId="0" borderId="0" xfId="0" applyNumberFormat="1"/>
    <xf numFmtId="0" fontId="0" fillId="2" borderId="0" xfId="0" applyFill="1" applyAlignment="1">
      <alignment horizontal="center" wrapText="1"/>
    </xf>
    <xf numFmtId="0" fontId="0" fillId="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smoothMarker"/>
        <c:varyColors val="0"/>
        <c:ser>
          <c:idx val="5"/>
          <c:order val="0"/>
          <c:tx>
            <c:strRef>
              <c:f>FStore!$K$3</c:f>
              <c:strCache>
                <c:ptCount val="1"/>
                <c:pt idx="0">
                  <c:v>V1</c:v>
                </c:pt>
              </c:strCache>
            </c:strRef>
          </c:tx>
          <c:spPr>
            <a:ln w="19050" cap="rnd">
              <a:solidFill>
                <a:srgbClr val="CCECFF"/>
              </a:solidFill>
              <a:round/>
            </a:ln>
            <a:effectLst/>
          </c:spPr>
          <c:marker>
            <c:symbol val="circle"/>
            <c:size val="5"/>
            <c:spPr>
              <a:solidFill>
                <a:srgbClr val="CCECFF"/>
              </a:solidFill>
              <a:ln w="9525">
                <a:solidFill>
                  <a:srgbClr val="CCECFF"/>
                </a:solidFill>
              </a:ln>
              <a:effectLst/>
            </c:spPr>
          </c:marker>
          <c:xVal>
            <c:numRef>
              <c:f>FStore!$K$4:$K$15</c:f>
              <c:numCache>
                <c:formatCode>General</c:formatCode>
                <c:ptCount val="12"/>
                <c:pt idx="0">
                  <c:v>16.393819742586345</c:v>
                </c:pt>
                <c:pt idx="1">
                  <c:v>16.683168403514369</c:v>
                </c:pt>
                <c:pt idx="2">
                  <c:v>16.864011316594386</c:v>
                </c:pt>
                <c:pt idx="3">
                  <c:v>16.966226876161343</c:v>
                </c:pt>
                <c:pt idx="4">
                  <c:v>17.077734759325303</c:v>
                </c:pt>
                <c:pt idx="5">
                  <c:v>17.077734759325299</c:v>
                </c:pt>
                <c:pt idx="6">
                  <c:v>17.021974564797858</c:v>
                </c:pt>
                <c:pt idx="7">
                  <c:v>16.89646687270897</c:v>
                </c:pt>
                <c:pt idx="8">
                  <c:v>16.708205334575638</c:v>
                </c:pt>
                <c:pt idx="9">
                  <c:v>16.394436104353414</c:v>
                </c:pt>
                <c:pt idx="10">
                  <c:v>16.080666874131197</c:v>
                </c:pt>
                <c:pt idx="11">
                  <c:v>15.766897643908969</c:v>
                </c:pt>
              </c:numCache>
            </c:numRef>
          </c:xVal>
          <c:yVal>
            <c:numRef>
              <c:f>FStore!$J$4:$J$15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0-655E-4D57-B475-7B1A8CC6D075}"/>
            </c:ext>
          </c:extLst>
        </c:ser>
        <c:ser>
          <c:idx val="6"/>
          <c:order val="1"/>
          <c:tx>
            <c:strRef>
              <c:f>FStore!$L$3</c:f>
              <c:strCache>
                <c:ptCount val="1"/>
                <c:pt idx="0">
                  <c:v>V2</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FStore!$L$4:$L$15</c:f>
              <c:numCache>
                <c:formatCode>General</c:formatCode>
                <c:ptCount val="12"/>
                <c:pt idx="0">
                  <c:v>18.919692862372152</c:v>
                </c:pt>
                <c:pt idx="1">
                  <c:v>19.159794534194379</c:v>
                </c:pt>
                <c:pt idx="2">
                  <c:v>19.279845370105487</c:v>
                </c:pt>
                <c:pt idx="3">
                  <c:v>19.339870788061045</c:v>
                </c:pt>
                <c:pt idx="4">
                  <c:v>19.399896206016599</c:v>
                </c:pt>
                <c:pt idx="5">
                  <c:v>19.337142359972159</c:v>
                </c:pt>
                <c:pt idx="6">
                  <c:v>19.274388513927715</c:v>
                </c:pt>
                <c:pt idx="7">
                  <c:v>19.148880821838826</c:v>
                </c:pt>
                <c:pt idx="8">
                  <c:v>18.960619283705491</c:v>
                </c:pt>
                <c:pt idx="9">
                  <c:v>18.646850053483266</c:v>
                </c:pt>
                <c:pt idx="10">
                  <c:v>18.333080823261046</c:v>
                </c:pt>
                <c:pt idx="11">
                  <c:v>18.019311593038822</c:v>
                </c:pt>
              </c:numCache>
            </c:numRef>
          </c:xVal>
          <c:yVal>
            <c:numRef>
              <c:f>FStore!$J$4:$J$15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1-655E-4D57-B475-7B1A8CC6D075}"/>
            </c:ext>
          </c:extLst>
        </c:ser>
        <c:ser>
          <c:idx val="7"/>
          <c:order val="2"/>
          <c:tx>
            <c:strRef>
              <c:f>FStore!$M$3</c:f>
              <c:strCache>
                <c:ptCount val="1"/>
                <c:pt idx="0">
                  <c:v>V3</c:v>
                </c:pt>
              </c:strCache>
            </c:strRef>
          </c:tx>
          <c:spPr>
            <a:ln w="19050" cap="rnd">
              <a:solidFill>
                <a:srgbClr val="00B0F0"/>
              </a:solidFill>
              <a:round/>
            </a:ln>
            <a:effectLst/>
          </c:spPr>
          <c:marker>
            <c:symbol val="circle"/>
            <c:size val="5"/>
            <c:spPr>
              <a:solidFill>
                <a:srgbClr val="66CCFF"/>
              </a:solidFill>
              <a:ln w="9525">
                <a:solidFill>
                  <a:srgbClr val="00B0F0"/>
                </a:solidFill>
              </a:ln>
              <a:effectLst/>
            </c:spPr>
          </c:marker>
          <c:xVal>
            <c:numRef>
              <c:f>FStore!$M$4:$M$15</c:f>
              <c:numCache>
                <c:formatCode>General</c:formatCode>
                <c:ptCount val="12"/>
                <c:pt idx="0">
                  <c:v>21.172106811502005</c:v>
                </c:pt>
                <c:pt idx="1">
                  <c:v>21.412208483324235</c:v>
                </c:pt>
                <c:pt idx="2">
                  <c:v>21.532259319235347</c:v>
                </c:pt>
                <c:pt idx="3">
                  <c:v>21.592284737190898</c:v>
                </c:pt>
                <c:pt idx="4">
                  <c:v>21.652310155146452</c:v>
                </c:pt>
                <c:pt idx="5">
                  <c:v>21.589556309102012</c:v>
                </c:pt>
                <c:pt idx="6">
                  <c:v>21.526802463057564</c:v>
                </c:pt>
                <c:pt idx="7">
                  <c:v>21.401294770968676</c:v>
                </c:pt>
                <c:pt idx="8">
                  <c:v>21.213033232835343</c:v>
                </c:pt>
                <c:pt idx="9">
                  <c:v>20.899264002613119</c:v>
                </c:pt>
                <c:pt idx="10">
                  <c:v>20.585494772390902</c:v>
                </c:pt>
                <c:pt idx="11">
                  <c:v>20.271725542168674</c:v>
                </c:pt>
              </c:numCache>
            </c:numRef>
          </c:xVal>
          <c:yVal>
            <c:numRef>
              <c:f>FStore!$J$4:$J$15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2-655E-4D57-B475-7B1A8CC6D075}"/>
            </c:ext>
          </c:extLst>
        </c:ser>
        <c:ser>
          <c:idx val="8"/>
          <c:order val="3"/>
          <c:tx>
            <c:strRef>
              <c:f>FStore!$N$3</c:f>
              <c:strCache>
                <c:ptCount val="1"/>
                <c:pt idx="0">
                  <c:v>V4</c:v>
                </c:pt>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FStore!$N$4:$N$15</c:f>
              <c:numCache>
                <c:formatCode>General</c:formatCode>
                <c:ptCount val="12"/>
                <c:pt idx="0">
                  <c:v>23.424520760631861</c:v>
                </c:pt>
                <c:pt idx="1">
                  <c:v>23.664622432454088</c:v>
                </c:pt>
                <c:pt idx="2">
                  <c:v>23.784673268365196</c:v>
                </c:pt>
                <c:pt idx="3">
                  <c:v>23.844698686320747</c:v>
                </c:pt>
                <c:pt idx="4">
                  <c:v>23.904724104276305</c:v>
                </c:pt>
                <c:pt idx="5">
                  <c:v>23.841970258231864</c:v>
                </c:pt>
                <c:pt idx="6">
                  <c:v>23.779216412187417</c:v>
                </c:pt>
                <c:pt idx="7">
                  <c:v>23.653708720098535</c:v>
                </c:pt>
                <c:pt idx="8">
                  <c:v>23.4654471819652</c:v>
                </c:pt>
                <c:pt idx="9">
                  <c:v>23.151677951742972</c:v>
                </c:pt>
                <c:pt idx="10">
                  <c:v>22.837908721520751</c:v>
                </c:pt>
                <c:pt idx="11">
                  <c:v>22.524139491298531</c:v>
                </c:pt>
              </c:numCache>
            </c:numRef>
          </c:xVal>
          <c:yVal>
            <c:numRef>
              <c:f>FStore!$J$4:$J$15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3-655E-4D57-B475-7B1A8CC6D075}"/>
            </c:ext>
          </c:extLst>
        </c:ser>
        <c:ser>
          <c:idx val="9"/>
          <c:order val="4"/>
          <c:tx>
            <c:strRef>
              <c:f>FStore!$O$3</c:f>
              <c:strCache>
                <c:ptCount val="1"/>
                <c:pt idx="0">
                  <c:v>V5</c:v>
                </c:pt>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FStore!$O$4:$O$15</c:f>
              <c:numCache>
                <c:formatCode>General</c:formatCode>
                <c:ptCount val="12"/>
                <c:pt idx="0">
                  <c:v>25.676934709761714</c:v>
                </c:pt>
                <c:pt idx="1">
                  <c:v>25.917036381583941</c:v>
                </c:pt>
                <c:pt idx="2">
                  <c:v>26.037087217495053</c:v>
                </c:pt>
                <c:pt idx="3">
                  <c:v>26.097112635450603</c:v>
                </c:pt>
                <c:pt idx="4">
                  <c:v>26.157138053406165</c:v>
                </c:pt>
                <c:pt idx="5">
                  <c:v>26.094384207361717</c:v>
                </c:pt>
                <c:pt idx="6">
                  <c:v>26.031630361317273</c:v>
                </c:pt>
                <c:pt idx="7">
                  <c:v>25.906122669228381</c:v>
                </c:pt>
                <c:pt idx="8">
                  <c:v>25.717861131095049</c:v>
                </c:pt>
                <c:pt idx="9">
                  <c:v>25.404091900872828</c:v>
                </c:pt>
                <c:pt idx="10">
                  <c:v>25.0903226706506</c:v>
                </c:pt>
                <c:pt idx="11">
                  <c:v>24.776553440428383</c:v>
                </c:pt>
              </c:numCache>
            </c:numRef>
          </c:xVal>
          <c:yVal>
            <c:numRef>
              <c:f>FStore!$J$4:$J$15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1"/>
          <c:extLst>
            <c:ext xmlns:c16="http://schemas.microsoft.com/office/drawing/2014/chart" uri="{C3380CC4-5D6E-409C-BE32-E72D297353CC}">
              <c16:uniqueId val="{00000004-655E-4D57-B475-7B1A8CC6D075}"/>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RStore_unsteady!$L$8</c:f>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f>RStore_unsteady!$K$9:$K$128</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RStore_unsteady!$L$9:$L$128</c:f>
              <c:numCache>
                <c:formatCode>0</c:formatCode>
                <c:ptCount val="120"/>
                <c:pt idx="0">
                  <c:v>8053.5475234270389</c:v>
                </c:pt>
                <c:pt idx="1">
                  <c:v>8053.5475234270389</c:v>
                </c:pt>
                <c:pt idx="2">
                  <c:v>16053.54752342704</c:v>
                </c:pt>
                <c:pt idx="3">
                  <c:v>16053.54752342704</c:v>
                </c:pt>
                <c:pt idx="4">
                  <c:v>8053.5475234270389</c:v>
                </c:pt>
                <c:pt idx="5">
                  <c:v>8053.5475234270389</c:v>
                </c:pt>
                <c:pt idx="6">
                  <c:v>16053.54752342704</c:v>
                </c:pt>
                <c:pt idx="7">
                  <c:v>16053.54752342704</c:v>
                </c:pt>
                <c:pt idx="8">
                  <c:v>8053.5475234270389</c:v>
                </c:pt>
                <c:pt idx="9">
                  <c:v>8053.5475234270389</c:v>
                </c:pt>
                <c:pt idx="10">
                  <c:v>16053.54752342704</c:v>
                </c:pt>
                <c:pt idx="11">
                  <c:v>16053.54752342704</c:v>
                </c:pt>
                <c:pt idx="12">
                  <c:v>8053.5475234270389</c:v>
                </c:pt>
                <c:pt idx="13">
                  <c:v>8053.5475234270389</c:v>
                </c:pt>
                <c:pt idx="14">
                  <c:v>16053.54752342704</c:v>
                </c:pt>
                <c:pt idx="15">
                  <c:v>16053.54752342704</c:v>
                </c:pt>
                <c:pt idx="16">
                  <c:v>8053.5475234270389</c:v>
                </c:pt>
                <c:pt idx="17">
                  <c:v>8053.5475234270389</c:v>
                </c:pt>
                <c:pt idx="18">
                  <c:v>16053.54752342704</c:v>
                </c:pt>
                <c:pt idx="19">
                  <c:v>16053.54752342704</c:v>
                </c:pt>
                <c:pt idx="20">
                  <c:v>8053.5475234270389</c:v>
                </c:pt>
                <c:pt idx="21">
                  <c:v>8053.5475234270389</c:v>
                </c:pt>
                <c:pt idx="22">
                  <c:v>16053.54752342704</c:v>
                </c:pt>
                <c:pt idx="23">
                  <c:v>16053.54752342704</c:v>
                </c:pt>
                <c:pt idx="24">
                  <c:v>8053.5475234270389</c:v>
                </c:pt>
                <c:pt idx="25">
                  <c:v>8053.5475234270389</c:v>
                </c:pt>
                <c:pt idx="26">
                  <c:v>16053.54752342704</c:v>
                </c:pt>
                <c:pt idx="27">
                  <c:v>16053.54752342704</c:v>
                </c:pt>
                <c:pt idx="28">
                  <c:v>8053.5475234270389</c:v>
                </c:pt>
                <c:pt idx="29">
                  <c:v>8053.5475234270389</c:v>
                </c:pt>
                <c:pt idx="30">
                  <c:v>16053.54752342704</c:v>
                </c:pt>
                <c:pt idx="31">
                  <c:v>16053.54752342704</c:v>
                </c:pt>
                <c:pt idx="32">
                  <c:v>8053.5475234270389</c:v>
                </c:pt>
                <c:pt idx="33">
                  <c:v>8053.5475234270389</c:v>
                </c:pt>
                <c:pt idx="34">
                  <c:v>16053.54752342704</c:v>
                </c:pt>
                <c:pt idx="35">
                  <c:v>16053.54752342704</c:v>
                </c:pt>
                <c:pt idx="36">
                  <c:v>8053.5475234270389</c:v>
                </c:pt>
                <c:pt idx="37">
                  <c:v>8053.5475234270389</c:v>
                </c:pt>
                <c:pt idx="38">
                  <c:v>16053.54752342704</c:v>
                </c:pt>
                <c:pt idx="39">
                  <c:v>16053.54752342704</c:v>
                </c:pt>
                <c:pt idx="40">
                  <c:v>8053.5475234270389</c:v>
                </c:pt>
                <c:pt idx="41">
                  <c:v>8053.5475234270389</c:v>
                </c:pt>
                <c:pt idx="42">
                  <c:v>16053.54752342704</c:v>
                </c:pt>
                <c:pt idx="43">
                  <c:v>16053.54752342704</c:v>
                </c:pt>
                <c:pt idx="44">
                  <c:v>8053.5475234270389</c:v>
                </c:pt>
                <c:pt idx="45">
                  <c:v>8053.5475234270389</c:v>
                </c:pt>
                <c:pt idx="46">
                  <c:v>16053.54752342704</c:v>
                </c:pt>
                <c:pt idx="47">
                  <c:v>16053.54752342704</c:v>
                </c:pt>
                <c:pt idx="48">
                  <c:v>8053.5475234270389</c:v>
                </c:pt>
                <c:pt idx="49">
                  <c:v>8053.5475234270389</c:v>
                </c:pt>
                <c:pt idx="50">
                  <c:v>16053.54752342704</c:v>
                </c:pt>
                <c:pt idx="51">
                  <c:v>16053.54752342704</c:v>
                </c:pt>
                <c:pt idx="52">
                  <c:v>8053.5475234270389</c:v>
                </c:pt>
                <c:pt idx="53">
                  <c:v>8053.5475234270389</c:v>
                </c:pt>
                <c:pt idx="54">
                  <c:v>16053.54752342704</c:v>
                </c:pt>
                <c:pt idx="55">
                  <c:v>16053.54752342704</c:v>
                </c:pt>
                <c:pt idx="56">
                  <c:v>8053.5475234270389</c:v>
                </c:pt>
                <c:pt idx="57">
                  <c:v>8053.5475234270389</c:v>
                </c:pt>
                <c:pt idx="58">
                  <c:v>16053.54752342704</c:v>
                </c:pt>
                <c:pt idx="59">
                  <c:v>16053.54752342704</c:v>
                </c:pt>
                <c:pt idx="60">
                  <c:v>8053.5475234270389</c:v>
                </c:pt>
                <c:pt idx="61">
                  <c:v>8053.5475234270389</c:v>
                </c:pt>
                <c:pt idx="62">
                  <c:v>16053.54752342704</c:v>
                </c:pt>
                <c:pt idx="63">
                  <c:v>16053.54752342704</c:v>
                </c:pt>
                <c:pt idx="64">
                  <c:v>8053.5475234270389</c:v>
                </c:pt>
                <c:pt idx="65">
                  <c:v>8053.5475234270389</c:v>
                </c:pt>
                <c:pt idx="66">
                  <c:v>16053.54752342704</c:v>
                </c:pt>
                <c:pt idx="67">
                  <c:v>16053.54752342704</c:v>
                </c:pt>
                <c:pt idx="68">
                  <c:v>8053.5475234270389</c:v>
                </c:pt>
                <c:pt idx="69">
                  <c:v>8053.5475234270389</c:v>
                </c:pt>
                <c:pt idx="70">
                  <c:v>16053.54752342704</c:v>
                </c:pt>
                <c:pt idx="71">
                  <c:v>16053.54752342704</c:v>
                </c:pt>
                <c:pt idx="72">
                  <c:v>8053.5475234270389</c:v>
                </c:pt>
                <c:pt idx="73">
                  <c:v>8053.5475234270389</c:v>
                </c:pt>
                <c:pt idx="74">
                  <c:v>16053.54752342704</c:v>
                </c:pt>
                <c:pt idx="75">
                  <c:v>16053.54752342704</c:v>
                </c:pt>
                <c:pt idx="76">
                  <c:v>8053.5475234270389</c:v>
                </c:pt>
                <c:pt idx="77">
                  <c:v>8053.5475234270389</c:v>
                </c:pt>
                <c:pt idx="78">
                  <c:v>16053.54752342704</c:v>
                </c:pt>
                <c:pt idx="79">
                  <c:v>16053.54752342704</c:v>
                </c:pt>
                <c:pt idx="80">
                  <c:v>8053.5475234270389</c:v>
                </c:pt>
                <c:pt idx="81">
                  <c:v>8053.5475234270389</c:v>
                </c:pt>
                <c:pt idx="82">
                  <c:v>16053.54752342704</c:v>
                </c:pt>
                <c:pt idx="83">
                  <c:v>16053.54752342704</c:v>
                </c:pt>
                <c:pt idx="84">
                  <c:v>8053.5475234270389</c:v>
                </c:pt>
                <c:pt idx="85">
                  <c:v>8053.5475234270389</c:v>
                </c:pt>
                <c:pt idx="86">
                  <c:v>16053.54752342704</c:v>
                </c:pt>
                <c:pt idx="87">
                  <c:v>16053.54752342704</c:v>
                </c:pt>
                <c:pt idx="88">
                  <c:v>8053.5475234270389</c:v>
                </c:pt>
                <c:pt idx="89">
                  <c:v>8053.5475234270389</c:v>
                </c:pt>
                <c:pt idx="90">
                  <c:v>16053.54752342704</c:v>
                </c:pt>
                <c:pt idx="91">
                  <c:v>16053.54752342704</c:v>
                </c:pt>
                <c:pt idx="92">
                  <c:v>8053.5475234270389</c:v>
                </c:pt>
                <c:pt idx="93">
                  <c:v>8053.5475234270389</c:v>
                </c:pt>
                <c:pt idx="94">
                  <c:v>16053.54752342704</c:v>
                </c:pt>
                <c:pt idx="95">
                  <c:v>16053.54752342704</c:v>
                </c:pt>
                <c:pt idx="96">
                  <c:v>8053.5475234270389</c:v>
                </c:pt>
                <c:pt idx="97">
                  <c:v>8053.5475234270389</c:v>
                </c:pt>
                <c:pt idx="98">
                  <c:v>16053.54752342704</c:v>
                </c:pt>
                <c:pt idx="99">
                  <c:v>16053.54752342704</c:v>
                </c:pt>
                <c:pt idx="100">
                  <c:v>8053.5475234270389</c:v>
                </c:pt>
                <c:pt idx="101">
                  <c:v>8053.5475234270389</c:v>
                </c:pt>
                <c:pt idx="102">
                  <c:v>16053.54752342704</c:v>
                </c:pt>
                <c:pt idx="103">
                  <c:v>16053.54752342704</c:v>
                </c:pt>
                <c:pt idx="104">
                  <c:v>8053.5475234270389</c:v>
                </c:pt>
                <c:pt idx="105">
                  <c:v>8053.5475234270389</c:v>
                </c:pt>
                <c:pt idx="106">
                  <c:v>16053.54752342704</c:v>
                </c:pt>
                <c:pt idx="107">
                  <c:v>16053.54752342704</c:v>
                </c:pt>
                <c:pt idx="108">
                  <c:v>8053.5475234270389</c:v>
                </c:pt>
                <c:pt idx="109">
                  <c:v>8053.5475234270389</c:v>
                </c:pt>
                <c:pt idx="110">
                  <c:v>16053.54752342704</c:v>
                </c:pt>
                <c:pt idx="111">
                  <c:v>16053.54752342704</c:v>
                </c:pt>
                <c:pt idx="112">
                  <c:v>8053.5475234270389</c:v>
                </c:pt>
                <c:pt idx="113">
                  <c:v>8053.5475234270389</c:v>
                </c:pt>
                <c:pt idx="114">
                  <c:v>16053.54752342704</c:v>
                </c:pt>
                <c:pt idx="115">
                  <c:v>16053.54752342704</c:v>
                </c:pt>
                <c:pt idx="116">
                  <c:v>8053.5475234270389</c:v>
                </c:pt>
                <c:pt idx="117">
                  <c:v>8053.5475234270389</c:v>
                </c:pt>
                <c:pt idx="118">
                  <c:v>16053.54752342704</c:v>
                </c:pt>
                <c:pt idx="119">
                  <c:v>16053.54752342704</c:v>
                </c:pt>
              </c:numCache>
            </c:numRef>
          </c:yVal>
          <c:smooth val="0"/>
          <c:extLst>
            <c:ext xmlns:c16="http://schemas.microsoft.com/office/drawing/2014/chart" uri="{C3380CC4-5D6E-409C-BE32-E72D297353CC}">
              <c16:uniqueId val="{00000000-F190-40E9-BDAE-24E62E40B293}"/>
            </c:ext>
          </c:extLst>
        </c:ser>
        <c:ser>
          <c:idx val="1"/>
          <c:order val="1"/>
          <c:tx>
            <c:strRef>
              <c:f>RStore_unsteady!$M$8</c:f>
              <c:strCache>
                <c:ptCount val="1"/>
                <c:pt idx="0">
                  <c:v>Eight steady low flow days </c:v>
                </c:pt>
              </c:strCache>
            </c:strRef>
          </c:tx>
          <c:spPr>
            <a:ln w="19050" cap="rnd">
              <a:solidFill>
                <a:schemeClr val="accent6">
                  <a:lumMod val="60000"/>
                  <a:lumOff val="40000"/>
                </a:schemeClr>
              </a:solidFill>
              <a:round/>
            </a:ln>
            <a:effectLst/>
          </c:spPr>
          <c:marker>
            <c:symbol val="none"/>
          </c:marker>
          <c:xVal>
            <c:numRef>
              <c:f>RStore_unsteady!$K$9:$K$128</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RStore_unsteady!$M$9:$M$128</c:f>
              <c:numCache>
                <c:formatCode>0</c:formatCode>
                <c:ptCount val="120"/>
                <c:pt idx="0">
                  <c:v>9475.7697456492642</c:v>
                </c:pt>
                <c:pt idx="1">
                  <c:v>9475.7697456492642</c:v>
                </c:pt>
                <c:pt idx="2">
                  <c:v>17475.769745649264</c:v>
                </c:pt>
                <c:pt idx="3">
                  <c:v>17475.769745649264</c:v>
                </c:pt>
                <c:pt idx="4">
                  <c:v>9475.7697456492642</c:v>
                </c:pt>
                <c:pt idx="5">
                  <c:v>9475.7697456492642</c:v>
                </c:pt>
                <c:pt idx="6">
                  <c:v>17475.769745649264</c:v>
                </c:pt>
                <c:pt idx="7">
                  <c:v>17475.769745649264</c:v>
                </c:pt>
                <c:pt idx="8">
                  <c:v>9475.7697456492642</c:v>
                </c:pt>
                <c:pt idx="9">
                  <c:v>9475.7697456492642</c:v>
                </c:pt>
                <c:pt idx="10">
                  <c:v>17475.769745649264</c:v>
                </c:pt>
                <c:pt idx="11">
                  <c:v>17475.769745649264</c:v>
                </c:pt>
                <c:pt idx="12">
                  <c:v>9475.7697456492642</c:v>
                </c:pt>
                <c:pt idx="13">
                  <c:v>9475.7697456492642</c:v>
                </c:pt>
                <c:pt idx="14">
                  <c:v>17475.769745649264</c:v>
                </c:pt>
                <c:pt idx="15">
                  <c:v>17475.769745649264</c:v>
                </c:pt>
                <c:pt idx="16">
                  <c:v>9475.7697456492642</c:v>
                </c:pt>
                <c:pt idx="17">
                  <c:v>9475.7697456492642</c:v>
                </c:pt>
                <c:pt idx="18">
                  <c:v>17475.769745649264</c:v>
                </c:pt>
                <c:pt idx="19">
                  <c:v>17475.769745649264</c:v>
                </c:pt>
                <c:pt idx="20">
                  <c:v>9475.7697456492642</c:v>
                </c:pt>
                <c:pt idx="21">
                  <c:v>9475.7697456492642</c:v>
                </c:pt>
                <c:pt idx="22">
                  <c:v>9475.7697456492642</c:v>
                </c:pt>
                <c:pt idx="23">
                  <c:v>9475.7697456492642</c:v>
                </c:pt>
                <c:pt idx="24">
                  <c:v>9475.7697456492642</c:v>
                </c:pt>
                <c:pt idx="25">
                  <c:v>9475.7697456492642</c:v>
                </c:pt>
                <c:pt idx="26">
                  <c:v>9475.7697456492642</c:v>
                </c:pt>
                <c:pt idx="27">
                  <c:v>9475.7697456492642</c:v>
                </c:pt>
                <c:pt idx="28">
                  <c:v>9475.7697456492642</c:v>
                </c:pt>
                <c:pt idx="29">
                  <c:v>9475.7697456492642</c:v>
                </c:pt>
                <c:pt idx="30">
                  <c:v>17475.769745649264</c:v>
                </c:pt>
                <c:pt idx="31">
                  <c:v>17475.769745649264</c:v>
                </c:pt>
                <c:pt idx="32">
                  <c:v>9475.7697456492642</c:v>
                </c:pt>
                <c:pt idx="33">
                  <c:v>9475.7697456492642</c:v>
                </c:pt>
                <c:pt idx="34">
                  <c:v>17475.769745649264</c:v>
                </c:pt>
                <c:pt idx="35">
                  <c:v>17475.769745649264</c:v>
                </c:pt>
                <c:pt idx="36">
                  <c:v>9475.7697456492642</c:v>
                </c:pt>
                <c:pt idx="37">
                  <c:v>9475.7697456492642</c:v>
                </c:pt>
                <c:pt idx="38">
                  <c:v>17475.769745649264</c:v>
                </c:pt>
                <c:pt idx="39">
                  <c:v>17475.769745649264</c:v>
                </c:pt>
                <c:pt idx="40">
                  <c:v>9475.7697456492642</c:v>
                </c:pt>
                <c:pt idx="41">
                  <c:v>9475.7697456492642</c:v>
                </c:pt>
                <c:pt idx="42">
                  <c:v>17475.769745649264</c:v>
                </c:pt>
                <c:pt idx="43">
                  <c:v>17475.769745649264</c:v>
                </c:pt>
                <c:pt idx="44">
                  <c:v>9475.7697456492642</c:v>
                </c:pt>
                <c:pt idx="45">
                  <c:v>9475.7697456492642</c:v>
                </c:pt>
                <c:pt idx="46">
                  <c:v>17475.769745649264</c:v>
                </c:pt>
                <c:pt idx="47">
                  <c:v>17475.769745649264</c:v>
                </c:pt>
                <c:pt idx="48">
                  <c:v>9475.7697456492642</c:v>
                </c:pt>
                <c:pt idx="49">
                  <c:v>9475.7697456492642</c:v>
                </c:pt>
                <c:pt idx="50">
                  <c:v>9475.7697456492642</c:v>
                </c:pt>
                <c:pt idx="51">
                  <c:v>9475.7697456492642</c:v>
                </c:pt>
                <c:pt idx="52">
                  <c:v>9475.7697456492642</c:v>
                </c:pt>
                <c:pt idx="53">
                  <c:v>9475.7697456492642</c:v>
                </c:pt>
                <c:pt idx="54">
                  <c:v>9475.7697456492642</c:v>
                </c:pt>
                <c:pt idx="55">
                  <c:v>9475.7697456492642</c:v>
                </c:pt>
                <c:pt idx="56">
                  <c:v>9475.7697456492642</c:v>
                </c:pt>
                <c:pt idx="57">
                  <c:v>9475.7697456492642</c:v>
                </c:pt>
                <c:pt idx="58">
                  <c:v>17475.769745649264</c:v>
                </c:pt>
                <c:pt idx="59">
                  <c:v>17475.769745649264</c:v>
                </c:pt>
                <c:pt idx="60">
                  <c:v>9475.7697456492642</c:v>
                </c:pt>
                <c:pt idx="61">
                  <c:v>9475.7697456492642</c:v>
                </c:pt>
                <c:pt idx="62">
                  <c:v>17475.769745649264</c:v>
                </c:pt>
                <c:pt idx="63">
                  <c:v>17475.769745649264</c:v>
                </c:pt>
                <c:pt idx="64">
                  <c:v>9475.7697456492642</c:v>
                </c:pt>
                <c:pt idx="65">
                  <c:v>9475.7697456492642</c:v>
                </c:pt>
                <c:pt idx="66">
                  <c:v>17475.769745649264</c:v>
                </c:pt>
                <c:pt idx="67">
                  <c:v>17475.769745649264</c:v>
                </c:pt>
                <c:pt idx="68">
                  <c:v>9475.7697456492642</c:v>
                </c:pt>
                <c:pt idx="69">
                  <c:v>9475.7697456492642</c:v>
                </c:pt>
                <c:pt idx="70">
                  <c:v>17475.769745649264</c:v>
                </c:pt>
                <c:pt idx="71">
                  <c:v>17475.769745649264</c:v>
                </c:pt>
                <c:pt idx="72">
                  <c:v>9475.7697456492642</c:v>
                </c:pt>
                <c:pt idx="73">
                  <c:v>9475.7697456492642</c:v>
                </c:pt>
                <c:pt idx="74">
                  <c:v>17475.769745649264</c:v>
                </c:pt>
                <c:pt idx="75">
                  <c:v>17475.769745649264</c:v>
                </c:pt>
                <c:pt idx="76">
                  <c:v>9475.7697456492642</c:v>
                </c:pt>
                <c:pt idx="77">
                  <c:v>9475.7697456492642</c:v>
                </c:pt>
                <c:pt idx="78">
                  <c:v>9475.7697456492642</c:v>
                </c:pt>
                <c:pt idx="79">
                  <c:v>9475.7697456492642</c:v>
                </c:pt>
                <c:pt idx="80">
                  <c:v>9475.7697456492642</c:v>
                </c:pt>
                <c:pt idx="81">
                  <c:v>9475.7697456492642</c:v>
                </c:pt>
                <c:pt idx="82">
                  <c:v>9475.7697456492642</c:v>
                </c:pt>
                <c:pt idx="83">
                  <c:v>9475.7697456492642</c:v>
                </c:pt>
                <c:pt idx="84">
                  <c:v>9475.7697456492642</c:v>
                </c:pt>
                <c:pt idx="85">
                  <c:v>9475.7697456492642</c:v>
                </c:pt>
                <c:pt idx="86">
                  <c:v>17475.769745649264</c:v>
                </c:pt>
                <c:pt idx="87">
                  <c:v>17475.769745649264</c:v>
                </c:pt>
                <c:pt idx="88">
                  <c:v>9475.7697456492642</c:v>
                </c:pt>
                <c:pt idx="89">
                  <c:v>9475.7697456492642</c:v>
                </c:pt>
                <c:pt idx="90">
                  <c:v>17475.769745649264</c:v>
                </c:pt>
                <c:pt idx="91">
                  <c:v>17475.769745649264</c:v>
                </c:pt>
                <c:pt idx="92">
                  <c:v>9475.7697456492642</c:v>
                </c:pt>
                <c:pt idx="93">
                  <c:v>9475.7697456492642</c:v>
                </c:pt>
                <c:pt idx="94">
                  <c:v>17475.769745649264</c:v>
                </c:pt>
                <c:pt idx="95">
                  <c:v>17475.769745649264</c:v>
                </c:pt>
                <c:pt idx="96">
                  <c:v>9475.7697456492642</c:v>
                </c:pt>
                <c:pt idx="97">
                  <c:v>9475.7697456492642</c:v>
                </c:pt>
                <c:pt idx="98">
                  <c:v>17475.769745649264</c:v>
                </c:pt>
                <c:pt idx="99">
                  <c:v>17475.769745649264</c:v>
                </c:pt>
                <c:pt idx="100">
                  <c:v>9475.7697456492642</c:v>
                </c:pt>
                <c:pt idx="101">
                  <c:v>9475.7697456492642</c:v>
                </c:pt>
                <c:pt idx="102">
                  <c:v>17475.769745649264</c:v>
                </c:pt>
                <c:pt idx="103">
                  <c:v>17475.769745649264</c:v>
                </c:pt>
                <c:pt idx="104">
                  <c:v>9475.7697456492642</c:v>
                </c:pt>
                <c:pt idx="105">
                  <c:v>9475.7697456492642</c:v>
                </c:pt>
                <c:pt idx="106">
                  <c:v>9475.7697456492642</c:v>
                </c:pt>
                <c:pt idx="107">
                  <c:v>9475.7697456492642</c:v>
                </c:pt>
                <c:pt idx="108">
                  <c:v>9475.7697456492642</c:v>
                </c:pt>
                <c:pt idx="109">
                  <c:v>9475.7697456492642</c:v>
                </c:pt>
                <c:pt idx="110">
                  <c:v>9475.7697456492642</c:v>
                </c:pt>
                <c:pt idx="111">
                  <c:v>9475.7697456492642</c:v>
                </c:pt>
                <c:pt idx="112">
                  <c:v>9475.7697456492642</c:v>
                </c:pt>
                <c:pt idx="113">
                  <c:v>9475.7697456492642</c:v>
                </c:pt>
                <c:pt idx="114">
                  <c:v>17475.769745649264</c:v>
                </c:pt>
                <c:pt idx="115">
                  <c:v>17475.769745649264</c:v>
                </c:pt>
                <c:pt idx="116">
                  <c:v>9475.7697456492642</c:v>
                </c:pt>
                <c:pt idx="117">
                  <c:v>9475.7697456492642</c:v>
                </c:pt>
                <c:pt idx="118">
                  <c:v>17475.769745649264</c:v>
                </c:pt>
                <c:pt idx="119">
                  <c:v>17475.769745649264</c:v>
                </c:pt>
              </c:numCache>
            </c:numRef>
          </c:yVal>
          <c:smooth val="0"/>
          <c:extLst>
            <c:ext xmlns:c16="http://schemas.microsoft.com/office/drawing/2014/chart" uri="{C3380CC4-5D6E-409C-BE32-E72D297353CC}">
              <c16:uniqueId val="{00000001-F190-40E9-BDAE-24E62E40B293}"/>
            </c:ext>
          </c:extLst>
        </c:ser>
        <c:ser>
          <c:idx val="3"/>
          <c:order val="2"/>
          <c:tx>
            <c:strRef>
              <c:f>RStore_unsteady!$N$8</c:f>
              <c:strCache>
                <c:ptCount val="1"/>
                <c:pt idx="0">
                  <c:v>15 steady low flow days </c:v>
                </c:pt>
              </c:strCache>
            </c:strRef>
          </c:tx>
          <c:spPr>
            <a:ln w="19050" cap="rnd">
              <a:solidFill>
                <a:schemeClr val="accent2"/>
              </a:solidFill>
              <a:round/>
            </a:ln>
            <a:effectLst/>
          </c:spPr>
          <c:marker>
            <c:symbol val="none"/>
          </c:marker>
          <c:xVal>
            <c:numRef>
              <c:f>RStore_unsteady!$K$9:$K$128</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RStore_unsteady!$N$9:$N$128</c:f>
              <c:numCache>
                <c:formatCode>0</c:formatCode>
                <c:ptCount val="120"/>
                <c:pt idx="0">
                  <c:v>10720.214190093708</c:v>
                </c:pt>
                <c:pt idx="1">
                  <c:v>10720.214190093708</c:v>
                </c:pt>
                <c:pt idx="2">
                  <c:v>18720.214190093706</c:v>
                </c:pt>
                <c:pt idx="3">
                  <c:v>18720.214190093706</c:v>
                </c:pt>
                <c:pt idx="4">
                  <c:v>10720.214190093708</c:v>
                </c:pt>
                <c:pt idx="5">
                  <c:v>10720.214190093708</c:v>
                </c:pt>
                <c:pt idx="6">
                  <c:v>18720.214190093706</c:v>
                </c:pt>
                <c:pt idx="7">
                  <c:v>18720.214190093706</c:v>
                </c:pt>
                <c:pt idx="8">
                  <c:v>10720.214190093708</c:v>
                </c:pt>
                <c:pt idx="9">
                  <c:v>10720.214190093708</c:v>
                </c:pt>
                <c:pt idx="10">
                  <c:v>18720.214190093706</c:v>
                </c:pt>
                <c:pt idx="11">
                  <c:v>18720.214190093706</c:v>
                </c:pt>
                <c:pt idx="12">
                  <c:v>10720.214190093708</c:v>
                </c:pt>
                <c:pt idx="13">
                  <c:v>10720.214190093708</c:v>
                </c:pt>
                <c:pt idx="14">
                  <c:v>18720.214190093706</c:v>
                </c:pt>
                <c:pt idx="15">
                  <c:v>18720.214190093706</c:v>
                </c:pt>
                <c:pt idx="16">
                  <c:v>10720.214190093708</c:v>
                </c:pt>
                <c:pt idx="17">
                  <c:v>10720.214190093708</c:v>
                </c:pt>
                <c:pt idx="18">
                  <c:v>18720.214190093706</c:v>
                </c:pt>
                <c:pt idx="19">
                  <c:v>18720.214190093706</c:v>
                </c:pt>
                <c:pt idx="20">
                  <c:v>10720.214190093708</c:v>
                </c:pt>
                <c:pt idx="21">
                  <c:v>10720.214190093708</c:v>
                </c:pt>
                <c:pt idx="22">
                  <c:v>10720.214190093708</c:v>
                </c:pt>
                <c:pt idx="23">
                  <c:v>10720.214190093708</c:v>
                </c:pt>
                <c:pt idx="24">
                  <c:v>10720.214190093708</c:v>
                </c:pt>
                <c:pt idx="25">
                  <c:v>10720.214190093708</c:v>
                </c:pt>
                <c:pt idx="26">
                  <c:v>10720.214190093708</c:v>
                </c:pt>
                <c:pt idx="27">
                  <c:v>10720.214190093708</c:v>
                </c:pt>
                <c:pt idx="28">
                  <c:v>10720.214190093708</c:v>
                </c:pt>
                <c:pt idx="29">
                  <c:v>10720.214190093708</c:v>
                </c:pt>
                <c:pt idx="30">
                  <c:v>18720.214190093706</c:v>
                </c:pt>
                <c:pt idx="31">
                  <c:v>18720.214190093706</c:v>
                </c:pt>
                <c:pt idx="32">
                  <c:v>10720.214190093708</c:v>
                </c:pt>
                <c:pt idx="33">
                  <c:v>10720.214190093708</c:v>
                </c:pt>
                <c:pt idx="34">
                  <c:v>18720.214190093706</c:v>
                </c:pt>
                <c:pt idx="35">
                  <c:v>18720.214190093706</c:v>
                </c:pt>
                <c:pt idx="36">
                  <c:v>10720.214190093708</c:v>
                </c:pt>
                <c:pt idx="37">
                  <c:v>10720.214190093708</c:v>
                </c:pt>
                <c:pt idx="38">
                  <c:v>18720.214190093706</c:v>
                </c:pt>
                <c:pt idx="39">
                  <c:v>18720.214190093706</c:v>
                </c:pt>
                <c:pt idx="40">
                  <c:v>10720.214190093708</c:v>
                </c:pt>
                <c:pt idx="41">
                  <c:v>10720.214190093708</c:v>
                </c:pt>
                <c:pt idx="42">
                  <c:v>18720.214190093706</c:v>
                </c:pt>
                <c:pt idx="43">
                  <c:v>18720.214190093706</c:v>
                </c:pt>
                <c:pt idx="44">
                  <c:v>10720.214190093708</c:v>
                </c:pt>
                <c:pt idx="45">
                  <c:v>10720.214190093708</c:v>
                </c:pt>
                <c:pt idx="46">
                  <c:v>18720.214190093706</c:v>
                </c:pt>
                <c:pt idx="47">
                  <c:v>18720.214190093706</c:v>
                </c:pt>
                <c:pt idx="48">
                  <c:v>10720.214190093708</c:v>
                </c:pt>
                <c:pt idx="49">
                  <c:v>10720.214190093708</c:v>
                </c:pt>
                <c:pt idx="50">
                  <c:v>10720.214190093708</c:v>
                </c:pt>
                <c:pt idx="51">
                  <c:v>10720.214190093708</c:v>
                </c:pt>
                <c:pt idx="52">
                  <c:v>10720.214190093708</c:v>
                </c:pt>
                <c:pt idx="53">
                  <c:v>10720.214190093708</c:v>
                </c:pt>
                <c:pt idx="54">
                  <c:v>10720.214190093708</c:v>
                </c:pt>
                <c:pt idx="55">
                  <c:v>10720.214190093708</c:v>
                </c:pt>
                <c:pt idx="56">
                  <c:v>10720.214190093708</c:v>
                </c:pt>
                <c:pt idx="57">
                  <c:v>10720.214190093708</c:v>
                </c:pt>
                <c:pt idx="58">
                  <c:v>18720.214190093706</c:v>
                </c:pt>
                <c:pt idx="59">
                  <c:v>18720.214190093706</c:v>
                </c:pt>
                <c:pt idx="60">
                  <c:v>10720.214190093708</c:v>
                </c:pt>
                <c:pt idx="61">
                  <c:v>10720.214190093708</c:v>
                </c:pt>
                <c:pt idx="62">
                  <c:v>18720.214190093706</c:v>
                </c:pt>
                <c:pt idx="63">
                  <c:v>18720.214190093706</c:v>
                </c:pt>
                <c:pt idx="64">
                  <c:v>10720.214190093708</c:v>
                </c:pt>
                <c:pt idx="65">
                  <c:v>10720.214190093708</c:v>
                </c:pt>
                <c:pt idx="66">
                  <c:v>18720.214190093706</c:v>
                </c:pt>
                <c:pt idx="67">
                  <c:v>18720.214190093706</c:v>
                </c:pt>
                <c:pt idx="68">
                  <c:v>10720.214190093708</c:v>
                </c:pt>
                <c:pt idx="69">
                  <c:v>10720.214190093708</c:v>
                </c:pt>
                <c:pt idx="70">
                  <c:v>18720.214190093706</c:v>
                </c:pt>
                <c:pt idx="71">
                  <c:v>18720.214190093706</c:v>
                </c:pt>
                <c:pt idx="72">
                  <c:v>10720.214190093708</c:v>
                </c:pt>
                <c:pt idx="73">
                  <c:v>10720.214190093708</c:v>
                </c:pt>
                <c:pt idx="74">
                  <c:v>18720.214190093706</c:v>
                </c:pt>
                <c:pt idx="75">
                  <c:v>18720.214190093706</c:v>
                </c:pt>
                <c:pt idx="76">
                  <c:v>10720.214190093708</c:v>
                </c:pt>
                <c:pt idx="77">
                  <c:v>10720.214190093708</c:v>
                </c:pt>
                <c:pt idx="78">
                  <c:v>10720.214190093708</c:v>
                </c:pt>
                <c:pt idx="79">
                  <c:v>10720.214190093708</c:v>
                </c:pt>
                <c:pt idx="80">
                  <c:v>10720.214190093708</c:v>
                </c:pt>
                <c:pt idx="81">
                  <c:v>10720.214190093708</c:v>
                </c:pt>
                <c:pt idx="82">
                  <c:v>10720.214190093708</c:v>
                </c:pt>
                <c:pt idx="83">
                  <c:v>10720.214190093708</c:v>
                </c:pt>
                <c:pt idx="84">
                  <c:v>10720.214190093708</c:v>
                </c:pt>
                <c:pt idx="85">
                  <c:v>10720.214190093708</c:v>
                </c:pt>
                <c:pt idx="86">
                  <c:v>10720.214190093708</c:v>
                </c:pt>
                <c:pt idx="87">
                  <c:v>10720.214190093708</c:v>
                </c:pt>
                <c:pt idx="88">
                  <c:v>10720.214190093708</c:v>
                </c:pt>
                <c:pt idx="89">
                  <c:v>10720.214190093708</c:v>
                </c:pt>
                <c:pt idx="90">
                  <c:v>10720.214190093708</c:v>
                </c:pt>
                <c:pt idx="91">
                  <c:v>10720.214190093708</c:v>
                </c:pt>
                <c:pt idx="92">
                  <c:v>10720.214190093708</c:v>
                </c:pt>
                <c:pt idx="93">
                  <c:v>10720.214190093708</c:v>
                </c:pt>
                <c:pt idx="94">
                  <c:v>10720.214190093708</c:v>
                </c:pt>
                <c:pt idx="95">
                  <c:v>10720.214190093708</c:v>
                </c:pt>
                <c:pt idx="96">
                  <c:v>10720.214190093708</c:v>
                </c:pt>
                <c:pt idx="97">
                  <c:v>10720.214190093708</c:v>
                </c:pt>
                <c:pt idx="98">
                  <c:v>10720.214190093708</c:v>
                </c:pt>
                <c:pt idx="99">
                  <c:v>10720.214190093708</c:v>
                </c:pt>
                <c:pt idx="100">
                  <c:v>10720.214190093708</c:v>
                </c:pt>
                <c:pt idx="101">
                  <c:v>10720.214190093708</c:v>
                </c:pt>
                <c:pt idx="102">
                  <c:v>10720.214190093708</c:v>
                </c:pt>
                <c:pt idx="103">
                  <c:v>10720.214190093708</c:v>
                </c:pt>
                <c:pt idx="104">
                  <c:v>10720.214190093708</c:v>
                </c:pt>
                <c:pt idx="105">
                  <c:v>10720.214190093708</c:v>
                </c:pt>
                <c:pt idx="106">
                  <c:v>10720.214190093708</c:v>
                </c:pt>
                <c:pt idx="107">
                  <c:v>10720.214190093708</c:v>
                </c:pt>
                <c:pt idx="108">
                  <c:v>10720.214190093708</c:v>
                </c:pt>
                <c:pt idx="109">
                  <c:v>10720.214190093708</c:v>
                </c:pt>
                <c:pt idx="110">
                  <c:v>10720.214190093708</c:v>
                </c:pt>
                <c:pt idx="111">
                  <c:v>10720.214190093708</c:v>
                </c:pt>
                <c:pt idx="112">
                  <c:v>10720.214190093708</c:v>
                </c:pt>
                <c:pt idx="113">
                  <c:v>10720.214190093708</c:v>
                </c:pt>
                <c:pt idx="114">
                  <c:v>10720.214190093708</c:v>
                </c:pt>
                <c:pt idx="115">
                  <c:v>10720.214190093708</c:v>
                </c:pt>
                <c:pt idx="116">
                  <c:v>10720.214190093708</c:v>
                </c:pt>
                <c:pt idx="117">
                  <c:v>10720.214190093708</c:v>
                </c:pt>
                <c:pt idx="118">
                  <c:v>10720.214190093708</c:v>
                </c:pt>
                <c:pt idx="119">
                  <c:v>10720.214190093708</c:v>
                </c:pt>
              </c:numCache>
            </c:numRef>
          </c:yVal>
          <c:smooth val="0"/>
          <c:extLst>
            <c:ext xmlns:c16="http://schemas.microsoft.com/office/drawing/2014/chart" uri="{C3380CC4-5D6E-409C-BE32-E72D297353CC}">
              <c16:uniqueId val="{00000002-F190-40E9-BDAE-24E62E40B293}"/>
            </c:ext>
          </c:extLst>
        </c:ser>
        <c:ser>
          <c:idx val="2"/>
          <c:order val="3"/>
          <c:tx>
            <c:strRef>
              <c:f>RStore_unsteady!$O$8</c:f>
              <c:strCache>
                <c:ptCount val="1"/>
                <c:pt idx="0">
                  <c:v>30 steady low flow days </c:v>
                </c:pt>
              </c:strCache>
            </c:strRef>
          </c:tx>
          <c:spPr>
            <a:ln w="19050" cap="rnd">
              <a:solidFill>
                <a:schemeClr val="accent4">
                  <a:lumMod val="60000"/>
                  <a:lumOff val="40000"/>
                </a:schemeClr>
              </a:solidFill>
              <a:round/>
            </a:ln>
            <a:effectLst/>
          </c:spPr>
          <c:marker>
            <c:symbol val="none"/>
          </c:marker>
          <c:xVal>
            <c:numRef>
              <c:f>RStore_unsteady!$K$9:$K$128</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RStore_unsteady!$O$9:$O$128</c:f>
              <c:numCache>
                <c:formatCode>0</c:formatCode>
                <c:ptCount val="120"/>
                <c:pt idx="0">
                  <c:v>13386.880856760376</c:v>
                </c:pt>
                <c:pt idx="1">
                  <c:v>13386.880856760376</c:v>
                </c:pt>
                <c:pt idx="2">
                  <c:v>13386.880856760376</c:v>
                </c:pt>
                <c:pt idx="3">
                  <c:v>13386.880856760376</c:v>
                </c:pt>
                <c:pt idx="4">
                  <c:v>13386.880856760376</c:v>
                </c:pt>
                <c:pt idx="5">
                  <c:v>13386.880856760376</c:v>
                </c:pt>
                <c:pt idx="6">
                  <c:v>13386.880856760376</c:v>
                </c:pt>
                <c:pt idx="7">
                  <c:v>13386.880856760376</c:v>
                </c:pt>
                <c:pt idx="8">
                  <c:v>13386.880856760376</c:v>
                </c:pt>
                <c:pt idx="9">
                  <c:v>13386.880856760376</c:v>
                </c:pt>
                <c:pt idx="10">
                  <c:v>13386.880856760376</c:v>
                </c:pt>
                <c:pt idx="11">
                  <c:v>13386.880856760376</c:v>
                </c:pt>
                <c:pt idx="12">
                  <c:v>13386.880856760376</c:v>
                </c:pt>
                <c:pt idx="13">
                  <c:v>13386.880856760376</c:v>
                </c:pt>
                <c:pt idx="14">
                  <c:v>13386.880856760376</c:v>
                </c:pt>
                <c:pt idx="15">
                  <c:v>13386.880856760376</c:v>
                </c:pt>
                <c:pt idx="16">
                  <c:v>13386.880856760376</c:v>
                </c:pt>
                <c:pt idx="17">
                  <c:v>13386.880856760376</c:v>
                </c:pt>
                <c:pt idx="18">
                  <c:v>13386.880856760376</c:v>
                </c:pt>
                <c:pt idx="19">
                  <c:v>13386.880856760376</c:v>
                </c:pt>
                <c:pt idx="20">
                  <c:v>13386.880856760376</c:v>
                </c:pt>
                <c:pt idx="21">
                  <c:v>13386.880856760376</c:v>
                </c:pt>
                <c:pt idx="22">
                  <c:v>13386.880856760376</c:v>
                </c:pt>
                <c:pt idx="23">
                  <c:v>13386.880856760376</c:v>
                </c:pt>
                <c:pt idx="24">
                  <c:v>13386.880856760376</c:v>
                </c:pt>
                <c:pt idx="25">
                  <c:v>13386.880856760376</c:v>
                </c:pt>
                <c:pt idx="26">
                  <c:v>13386.880856760376</c:v>
                </c:pt>
                <c:pt idx="27">
                  <c:v>13386.880856760376</c:v>
                </c:pt>
                <c:pt idx="28">
                  <c:v>13386.880856760376</c:v>
                </c:pt>
                <c:pt idx="29">
                  <c:v>13386.880856760376</c:v>
                </c:pt>
                <c:pt idx="30">
                  <c:v>13386.880856760376</c:v>
                </c:pt>
                <c:pt idx="31">
                  <c:v>13386.880856760376</c:v>
                </c:pt>
                <c:pt idx="32">
                  <c:v>13386.880856760376</c:v>
                </c:pt>
                <c:pt idx="33">
                  <c:v>13386.880856760376</c:v>
                </c:pt>
                <c:pt idx="34">
                  <c:v>13386.880856760376</c:v>
                </c:pt>
                <c:pt idx="35">
                  <c:v>13386.880856760376</c:v>
                </c:pt>
                <c:pt idx="36">
                  <c:v>13386.880856760376</c:v>
                </c:pt>
                <c:pt idx="37">
                  <c:v>13386.880856760376</c:v>
                </c:pt>
                <c:pt idx="38">
                  <c:v>13386.880856760376</c:v>
                </c:pt>
                <c:pt idx="39">
                  <c:v>13386.880856760376</c:v>
                </c:pt>
                <c:pt idx="40">
                  <c:v>13386.880856760376</c:v>
                </c:pt>
                <c:pt idx="41">
                  <c:v>13386.880856760376</c:v>
                </c:pt>
                <c:pt idx="42">
                  <c:v>13386.880856760376</c:v>
                </c:pt>
                <c:pt idx="43">
                  <c:v>13386.880856760376</c:v>
                </c:pt>
                <c:pt idx="44">
                  <c:v>13386.880856760376</c:v>
                </c:pt>
                <c:pt idx="45">
                  <c:v>13386.880856760376</c:v>
                </c:pt>
                <c:pt idx="46">
                  <c:v>13386.880856760376</c:v>
                </c:pt>
                <c:pt idx="47">
                  <c:v>13386.880856760376</c:v>
                </c:pt>
                <c:pt idx="48">
                  <c:v>13386.880856760376</c:v>
                </c:pt>
                <c:pt idx="49">
                  <c:v>13386.880856760376</c:v>
                </c:pt>
                <c:pt idx="50">
                  <c:v>13386.880856760376</c:v>
                </c:pt>
                <c:pt idx="51">
                  <c:v>13386.880856760376</c:v>
                </c:pt>
                <c:pt idx="52">
                  <c:v>13386.880856760376</c:v>
                </c:pt>
                <c:pt idx="53">
                  <c:v>13386.880856760376</c:v>
                </c:pt>
                <c:pt idx="54">
                  <c:v>13386.880856760376</c:v>
                </c:pt>
                <c:pt idx="55">
                  <c:v>13386.880856760376</c:v>
                </c:pt>
                <c:pt idx="56">
                  <c:v>13386.880856760376</c:v>
                </c:pt>
                <c:pt idx="57">
                  <c:v>13386.880856760376</c:v>
                </c:pt>
                <c:pt idx="58">
                  <c:v>13386.880856760376</c:v>
                </c:pt>
                <c:pt idx="59">
                  <c:v>13386.880856760376</c:v>
                </c:pt>
                <c:pt idx="60">
                  <c:v>13386.880856760376</c:v>
                </c:pt>
                <c:pt idx="61">
                  <c:v>13386.880856760376</c:v>
                </c:pt>
                <c:pt idx="62">
                  <c:v>13386.880856760376</c:v>
                </c:pt>
                <c:pt idx="63">
                  <c:v>13386.880856760376</c:v>
                </c:pt>
                <c:pt idx="64">
                  <c:v>13386.880856760376</c:v>
                </c:pt>
                <c:pt idx="65">
                  <c:v>13386.880856760376</c:v>
                </c:pt>
                <c:pt idx="66">
                  <c:v>13386.880856760376</c:v>
                </c:pt>
                <c:pt idx="67">
                  <c:v>13386.880856760376</c:v>
                </c:pt>
                <c:pt idx="68">
                  <c:v>13386.880856760376</c:v>
                </c:pt>
                <c:pt idx="69">
                  <c:v>13386.880856760376</c:v>
                </c:pt>
                <c:pt idx="70">
                  <c:v>13386.880856760376</c:v>
                </c:pt>
                <c:pt idx="71">
                  <c:v>13386.880856760376</c:v>
                </c:pt>
                <c:pt idx="72">
                  <c:v>13386.880856760376</c:v>
                </c:pt>
                <c:pt idx="73">
                  <c:v>13386.880856760376</c:v>
                </c:pt>
                <c:pt idx="74">
                  <c:v>13386.880856760376</c:v>
                </c:pt>
                <c:pt idx="75">
                  <c:v>13386.880856760376</c:v>
                </c:pt>
                <c:pt idx="76">
                  <c:v>13386.880856760376</c:v>
                </c:pt>
                <c:pt idx="77">
                  <c:v>13386.880856760376</c:v>
                </c:pt>
                <c:pt idx="78">
                  <c:v>13386.880856760376</c:v>
                </c:pt>
                <c:pt idx="79">
                  <c:v>13386.880856760376</c:v>
                </c:pt>
                <c:pt idx="80">
                  <c:v>13386.880856760376</c:v>
                </c:pt>
                <c:pt idx="81">
                  <c:v>13386.880856760376</c:v>
                </c:pt>
                <c:pt idx="82">
                  <c:v>13386.880856760376</c:v>
                </c:pt>
                <c:pt idx="83">
                  <c:v>13386.880856760376</c:v>
                </c:pt>
                <c:pt idx="84">
                  <c:v>13386.880856760376</c:v>
                </c:pt>
                <c:pt idx="85">
                  <c:v>13386.880856760376</c:v>
                </c:pt>
                <c:pt idx="86">
                  <c:v>13386.880856760376</c:v>
                </c:pt>
                <c:pt idx="87">
                  <c:v>13386.880856760376</c:v>
                </c:pt>
                <c:pt idx="88">
                  <c:v>13386.880856760376</c:v>
                </c:pt>
                <c:pt idx="89">
                  <c:v>13386.880856760376</c:v>
                </c:pt>
                <c:pt idx="90">
                  <c:v>13386.880856760376</c:v>
                </c:pt>
                <c:pt idx="91">
                  <c:v>13386.880856760376</c:v>
                </c:pt>
                <c:pt idx="92">
                  <c:v>13386.880856760376</c:v>
                </c:pt>
                <c:pt idx="93">
                  <c:v>13386.880856760376</c:v>
                </c:pt>
                <c:pt idx="94">
                  <c:v>13386.880856760376</c:v>
                </c:pt>
                <c:pt idx="95">
                  <c:v>13386.880856760376</c:v>
                </c:pt>
                <c:pt idx="96">
                  <c:v>13386.880856760376</c:v>
                </c:pt>
                <c:pt idx="97">
                  <c:v>13386.880856760376</c:v>
                </c:pt>
                <c:pt idx="98">
                  <c:v>13386.880856760376</c:v>
                </c:pt>
                <c:pt idx="99">
                  <c:v>13386.880856760376</c:v>
                </c:pt>
                <c:pt idx="100">
                  <c:v>13386.880856760376</c:v>
                </c:pt>
                <c:pt idx="101">
                  <c:v>13386.880856760376</c:v>
                </c:pt>
                <c:pt idx="102">
                  <c:v>13386.880856760376</c:v>
                </c:pt>
                <c:pt idx="103">
                  <c:v>13386.880856760376</c:v>
                </c:pt>
                <c:pt idx="104">
                  <c:v>13386.880856760376</c:v>
                </c:pt>
                <c:pt idx="105">
                  <c:v>13386.880856760376</c:v>
                </c:pt>
                <c:pt idx="106">
                  <c:v>13386.880856760376</c:v>
                </c:pt>
                <c:pt idx="107">
                  <c:v>13386.880856760376</c:v>
                </c:pt>
                <c:pt idx="108">
                  <c:v>13386.880856760376</c:v>
                </c:pt>
                <c:pt idx="109">
                  <c:v>13386.880856760376</c:v>
                </c:pt>
                <c:pt idx="110">
                  <c:v>13386.880856760376</c:v>
                </c:pt>
                <c:pt idx="111">
                  <c:v>13386.880856760376</c:v>
                </c:pt>
                <c:pt idx="112">
                  <c:v>13386.880856760376</c:v>
                </c:pt>
                <c:pt idx="113">
                  <c:v>13386.880856760376</c:v>
                </c:pt>
                <c:pt idx="114">
                  <c:v>13386.880856760376</c:v>
                </c:pt>
                <c:pt idx="115">
                  <c:v>13386.880856760376</c:v>
                </c:pt>
                <c:pt idx="116">
                  <c:v>13386.880856760376</c:v>
                </c:pt>
                <c:pt idx="117">
                  <c:v>13386.880856760376</c:v>
                </c:pt>
                <c:pt idx="118">
                  <c:v>13386.880856760376</c:v>
                </c:pt>
                <c:pt idx="119">
                  <c:v>13386.880856760376</c:v>
                </c:pt>
              </c:numCache>
            </c:numRef>
          </c:yVal>
          <c:smooth val="0"/>
          <c:extLst>
            <c:ext xmlns:c16="http://schemas.microsoft.com/office/drawing/2014/chart" uri="{C3380CC4-5D6E-409C-BE32-E72D297353CC}">
              <c16:uniqueId val="{00000003-F190-40E9-BDAE-24E62E40B293}"/>
            </c:ext>
          </c:extLst>
        </c:ser>
        <c:dLbls>
          <c:showLegendKey val="0"/>
          <c:showVal val="0"/>
          <c:showCatName val="0"/>
          <c:showSerName val="0"/>
          <c:showPercent val="0"/>
          <c:showBubbleSize val="0"/>
        </c:dLbls>
        <c:axId val="1232607231"/>
        <c:axId val="1004623487"/>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in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Release</a:t>
                </a:r>
                <a:r>
                  <a:rPr lang="en-US" sz="1200" b="1" baseline="0"/>
                  <a:t> (cfs)</a:t>
                </a:r>
                <a:endParaRPr lang="en-US" sz="12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valAx>
      <c:spPr>
        <a:noFill/>
        <a:ln>
          <a:noFill/>
        </a:ln>
        <a:effectLst/>
      </c:spPr>
    </c:plotArea>
    <c:legend>
      <c:legendPos val="b"/>
      <c:layout>
        <c:manualLayout>
          <c:xMode val="edge"/>
          <c:yMode val="edge"/>
          <c:x val="4.9999938559257599E-2"/>
          <c:y val="0.95166210021081687"/>
          <c:w val="0.89999996753727018"/>
          <c:h val="4.4223346857019161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556260</xdr:colOff>
      <xdr:row>16</xdr:row>
      <xdr:rowOff>83820</xdr:rowOff>
    </xdr:from>
    <xdr:to>
      <xdr:col>25</xdr:col>
      <xdr:colOff>360303</xdr:colOff>
      <xdr:row>49</xdr:row>
      <xdr:rowOff>129993</xdr:rowOff>
    </xdr:to>
    <xdr:graphicFrame macro="">
      <xdr:nvGraphicFramePr>
        <xdr:cNvPr id="2" name="Chart 1">
          <a:extLst>
            <a:ext uri="{FF2B5EF4-FFF2-40B4-BE49-F238E27FC236}">
              <a16:creationId xmlns:a16="http://schemas.microsoft.com/office/drawing/2014/main" id="{2E01BBAD-E48F-4EEB-9BC7-AE3360309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347663</xdr:colOff>
      <xdr:row>37</xdr:row>
      <xdr:rowOff>47625</xdr:rowOff>
    </xdr:from>
    <xdr:to>
      <xdr:col>25</xdr:col>
      <xdr:colOff>363399</xdr:colOff>
      <xdr:row>46</xdr:row>
      <xdr:rowOff>119187</xdr:rowOff>
    </xdr:to>
    <xdr:grpSp>
      <xdr:nvGrpSpPr>
        <xdr:cNvPr id="3" name="Group 2">
          <a:extLst>
            <a:ext uri="{FF2B5EF4-FFF2-40B4-BE49-F238E27FC236}">
              <a16:creationId xmlns:a16="http://schemas.microsoft.com/office/drawing/2014/main" id="{AD56120F-C43C-47C8-8941-37974CD0DE7C}"/>
            </a:ext>
          </a:extLst>
        </xdr:cNvPr>
        <xdr:cNvGrpSpPr/>
      </xdr:nvGrpSpPr>
      <xdr:grpSpPr>
        <a:xfrm>
          <a:off x="16497301" y="6743700"/>
          <a:ext cx="1292086" cy="1700337"/>
          <a:chOff x="19955973" y="17598522"/>
          <a:chExt cx="1292086" cy="1700337"/>
        </a:xfrm>
      </xdr:grpSpPr>
      <xdr:grpSp>
        <xdr:nvGrpSpPr>
          <xdr:cNvPr id="4" name="Group 3">
            <a:extLst>
              <a:ext uri="{FF2B5EF4-FFF2-40B4-BE49-F238E27FC236}">
                <a16:creationId xmlns:a16="http://schemas.microsoft.com/office/drawing/2014/main" id="{8D5C8C62-5525-4A62-8F68-D7E1C81B0F3C}"/>
              </a:ext>
            </a:extLst>
          </xdr:cNvPr>
          <xdr:cNvGrpSpPr/>
        </xdr:nvGrpSpPr>
        <xdr:grpSpPr>
          <a:xfrm>
            <a:off x="19955973" y="17598522"/>
            <a:ext cx="1292086" cy="1700337"/>
            <a:chOff x="22991715" y="15799813"/>
            <a:chExt cx="1111840" cy="1685166"/>
          </a:xfrm>
        </xdr:grpSpPr>
        <xdr:grpSp>
          <xdr:nvGrpSpPr>
            <xdr:cNvPr id="8" name="Group 7">
              <a:extLst>
                <a:ext uri="{FF2B5EF4-FFF2-40B4-BE49-F238E27FC236}">
                  <a16:creationId xmlns:a16="http://schemas.microsoft.com/office/drawing/2014/main" id="{9B608D20-0EB5-4C3E-B246-8A038C710BC9}"/>
                </a:ext>
              </a:extLst>
            </xdr:cNvPr>
            <xdr:cNvGrpSpPr/>
          </xdr:nvGrpSpPr>
          <xdr:grpSpPr>
            <a:xfrm>
              <a:off x="22991715" y="15799813"/>
              <a:ext cx="1111840" cy="1685166"/>
              <a:chOff x="18150417" y="6395937"/>
              <a:chExt cx="1114797" cy="1706654"/>
            </a:xfrm>
          </xdr:grpSpPr>
          <xdr:sp macro="" textlink="">
            <xdr:nvSpPr>
              <xdr:cNvPr id="10" name="Rectangle 9">
                <a:extLst>
                  <a:ext uri="{FF2B5EF4-FFF2-40B4-BE49-F238E27FC236}">
                    <a16:creationId xmlns:a16="http://schemas.microsoft.com/office/drawing/2014/main" id="{09714B29-5BAC-46C3-BA3B-38A057F949A0}"/>
                  </a:ext>
                </a:extLst>
              </xdr:cNvPr>
              <xdr:cNvSpPr/>
            </xdr:nvSpPr>
            <xdr:spPr>
              <a:xfrm>
                <a:off x="18157523" y="7261963"/>
                <a:ext cx="177800" cy="176741"/>
              </a:xfrm>
              <a:prstGeom prst="rect">
                <a:avLst/>
              </a:prstGeom>
              <a:solidFill>
                <a:schemeClr val="accent5">
                  <a:lumMod val="75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CFAF78D4-FA33-43B2-85B3-F30F0486AA26}"/>
                  </a:ext>
                </a:extLst>
              </xdr:cNvPr>
              <xdr:cNvGrpSpPr/>
            </xdr:nvGrpSpPr>
            <xdr:grpSpPr>
              <a:xfrm>
                <a:off x="18150417" y="6395937"/>
                <a:ext cx="1114797" cy="1706654"/>
                <a:chOff x="18150417" y="6395937"/>
                <a:chExt cx="1114797" cy="1706654"/>
              </a:xfrm>
            </xdr:grpSpPr>
            <xdr:grpSp>
              <xdr:nvGrpSpPr>
                <xdr:cNvPr id="12" name="Group 11">
                  <a:extLst>
                    <a:ext uri="{FF2B5EF4-FFF2-40B4-BE49-F238E27FC236}">
                      <a16:creationId xmlns:a16="http://schemas.microsoft.com/office/drawing/2014/main" id="{451B4C6F-B5C7-48AB-A960-8C6DB1B9B02E}"/>
                    </a:ext>
                  </a:extLst>
                </xdr:cNvPr>
                <xdr:cNvGrpSpPr/>
              </xdr:nvGrpSpPr>
              <xdr:grpSpPr>
                <a:xfrm>
                  <a:off x="18150417" y="6440858"/>
                  <a:ext cx="184754" cy="1627875"/>
                  <a:chOff x="18150417" y="6440858"/>
                  <a:chExt cx="184754" cy="1627875"/>
                </a:xfrm>
              </xdr:grpSpPr>
              <xdr:grpSp>
                <xdr:nvGrpSpPr>
                  <xdr:cNvPr id="16" name="Group 15">
                    <a:extLst>
                      <a:ext uri="{FF2B5EF4-FFF2-40B4-BE49-F238E27FC236}">
                        <a16:creationId xmlns:a16="http://schemas.microsoft.com/office/drawing/2014/main" id="{26985860-BE3D-4916-A14A-00F2B3624E47}"/>
                      </a:ext>
                    </a:extLst>
                  </xdr:cNvPr>
                  <xdr:cNvGrpSpPr/>
                </xdr:nvGrpSpPr>
                <xdr:grpSpPr>
                  <a:xfrm>
                    <a:off x="18150417" y="6704544"/>
                    <a:ext cx="182033" cy="1364189"/>
                    <a:chOff x="18150417" y="6704544"/>
                    <a:chExt cx="182033" cy="1364189"/>
                  </a:xfrm>
                </xdr:grpSpPr>
                <xdr:sp macro="" textlink="">
                  <xdr:nvSpPr>
                    <xdr:cNvPr id="18" name="Rectangle 17">
                      <a:extLst>
                        <a:ext uri="{FF2B5EF4-FFF2-40B4-BE49-F238E27FC236}">
                          <a16:creationId xmlns:a16="http://schemas.microsoft.com/office/drawing/2014/main" id="{F2E88730-9CE8-4C74-B520-601769B37F8F}"/>
                        </a:ext>
                      </a:extLst>
                    </xdr:cNvPr>
                    <xdr:cNvSpPr/>
                  </xdr:nvSpPr>
                  <xdr:spPr>
                    <a:xfrm>
                      <a:off x="18154650" y="6983781"/>
                      <a:ext cx="177800" cy="176742"/>
                    </a:xfrm>
                    <a:prstGeom prst="rect">
                      <a:avLst/>
                    </a:prstGeom>
                    <a:solidFill>
                      <a:srgbClr val="66CC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9F0A6814-F6E6-428E-9F2C-B6FA77CF1E45}"/>
                        </a:ext>
                      </a:extLst>
                    </xdr:cNvPr>
                    <xdr:cNvSpPr/>
                  </xdr:nvSpPr>
                  <xdr:spPr>
                    <a:xfrm>
                      <a:off x="18153139" y="6704544"/>
                      <a:ext cx="177799" cy="176741"/>
                    </a:xfrm>
                    <a:prstGeom prst="rect">
                      <a:avLst/>
                    </a:prstGeom>
                    <a:solidFill>
                      <a:schemeClr val="accent1">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9E8C7AE5-F63C-4834-BB20-02DBAC366587}"/>
                        </a:ext>
                      </a:extLst>
                    </xdr:cNvPr>
                    <xdr:cNvSpPr/>
                  </xdr:nvSpPr>
                  <xdr:spPr>
                    <a:xfrm>
                      <a:off x="18150417" y="7891992"/>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F578E2C9-321E-414A-A2A0-4969D4EC70B4}"/>
                      </a:ext>
                    </a:extLst>
                  </xdr:cNvPr>
                  <xdr:cNvSpPr/>
                </xdr:nvSpPr>
                <xdr:spPr>
                  <a:xfrm>
                    <a:off x="18157371" y="6440858"/>
                    <a:ext cx="177800" cy="176742"/>
                  </a:xfrm>
                  <a:prstGeom prst="rect">
                    <a:avLst/>
                  </a:prstGeom>
                  <a:solidFill>
                    <a:srgbClr val="CCEC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E4E25F69-EC0B-4712-BE3B-178B7B000A8A}"/>
                    </a:ext>
                  </a:extLst>
                </xdr:cNvPr>
                <xdr:cNvSpPr/>
              </xdr:nvSpPr>
              <xdr:spPr>
                <a:xfrm>
                  <a:off x="18379393" y="6395937"/>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5B8854EA-DDB6-421F-882C-A3775E933358}"/>
                    </a:ext>
                  </a:extLst>
                </xdr:cNvPr>
                <xdr:cNvSpPr/>
              </xdr:nvSpPr>
              <xdr:spPr>
                <a:xfrm>
                  <a:off x="18377458" y="6650567"/>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5BF0F075-B341-4D85-9477-1E86326F9D72}"/>
                    </a:ext>
                  </a:extLst>
                </xdr:cNvPr>
                <xdr:cNvSpPr/>
              </xdr:nvSpPr>
              <xdr:spPr>
                <a:xfrm>
                  <a:off x="18352932" y="784407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grpSp>
        <xdr:sp macro="" textlink="">
          <xdr:nvSpPr>
            <xdr:cNvPr id="9" name="Rectangle 8">
              <a:extLst>
                <a:ext uri="{FF2B5EF4-FFF2-40B4-BE49-F238E27FC236}">
                  <a16:creationId xmlns:a16="http://schemas.microsoft.com/office/drawing/2014/main" id="{DF75223B-BF0E-4A54-86F0-5389C0E0A55A}"/>
                </a:ext>
              </a:extLst>
            </xdr:cNvPr>
            <xdr:cNvSpPr/>
          </xdr:nvSpPr>
          <xdr:spPr>
            <a:xfrm>
              <a:off x="22994450" y="16952514"/>
              <a:ext cx="177800" cy="174564"/>
            </a:xfrm>
            <a:prstGeom prst="rect">
              <a:avLst/>
            </a:prstGeom>
            <a:solidFill>
              <a:schemeClr val="accent1">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Rectangle 4">
            <a:extLst>
              <a:ext uri="{FF2B5EF4-FFF2-40B4-BE49-F238E27FC236}">
                <a16:creationId xmlns:a16="http://schemas.microsoft.com/office/drawing/2014/main" id="{1D77B89B-0392-43F4-9B15-7AAE4BBFBDD3}"/>
              </a:ext>
            </a:extLst>
          </xdr:cNvPr>
          <xdr:cNvSpPr/>
        </xdr:nvSpPr>
        <xdr:spPr>
          <a:xfrm>
            <a:off x="20206203" y="1811504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sp macro="" textlink="">
        <xdr:nvSpPr>
          <xdr:cNvPr id="6" name="Rectangle 5">
            <a:extLst>
              <a:ext uri="{FF2B5EF4-FFF2-40B4-BE49-F238E27FC236}">
                <a16:creationId xmlns:a16="http://schemas.microsoft.com/office/drawing/2014/main" id="{CDA18910-BFF5-4950-B4AD-B700244F9BEA}"/>
              </a:ext>
            </a:extLst>
          </xdr:cNvPr>
          <xdr:cNvSpPr/>
        </xdr:nvSpPr>
        <xdr:spPr>
          <a:xfrm>
            <a:off x="20206203" y="18397802"/>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1.0 MAF</a:t>
            </a:r>
          </a:p>
        </xdr:txBody>
      </xdr:sp>
      <xdr:sp macro="" textlink="">
        <xdr:nvSpPr>
          <xdr:cNvPr id="7" name="Rectangle 6">
            <a:extLst>
              <a:ext uri="{FF2B5EF4-FFF2-40B4-BE49-F238E27FC236}">
                <a16:creationId xmlns:a16="http://schemas.microsoft.com/office/drawing/2014/main" id="{630C2C7A-41D4-4748-B33F-0DB8B05E85D4}"/>
              </a:ext>
            </a:extLst>
          </xdr:cNvPr>
          <xdr:cNvSpPr/>
        </xdr:nvSpPr>
        <xdr:spPr>
          <a:xfrm>
            <a:off x="20202085" y="18695641"/>
            <a:ext cx="934225"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1.1 MAF</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17</xdr:col>
      <xdr:colOff>28574</xdr:colOff>
      <xdr:row>7</xdr:row>
      <xdr:rowOff>476249</xdr:rowOff>
    </xdr:from>
    <xdr:to>
      <xdr:col>36</xdr:col>
      <xdr:colOff>28575</xdr:colOff>
      <xdr:row>42</xdr:row>
      <xdr:rowOff>33337</xdr:rowOff>
    </xdr:to>
    <xdr:grpSp>
      <xdr:nvGrpSpPr>
        <xdr:cNvPr id="437" name="Group 436">
          <a:extLst>
            <a:ext uri="{FF2B5EF4-FFF2-40B4-BE49-F238E27FC236}">
              <a16:creationId xmlns:a16="http://schemas.microsoft.com/office/drawing/2014/main" id="{6812AD4B-03CC-40D5-ACCD-A6A775853D85}"/>
            </a:ext>
          </a:extLst>
        </xdr:cNvPr>
        <xdr:cNvGrpSpPr/>
      </xdr:nvGrpSpPr>
      <xdr:grpSpPr>
        <a:xfrm>
          <a:off x="13162188" y="2473778"/>
          <a:ext cx="12202887" cy="6578373"/>
          <a:chOff x="13125449" y="2447924"/>
          <a:chExt cx="12125326" cy="6443663"/>
        </a:xfrm>
      </xdr:grpSpPr>
      <xdr:graphicFrame macro="">
        <xdr:nvGraphicFramePr>
          <xdr:cNvPr id="2" name="Chart 1">
            <a:extLst>
              <a:ext uri="{FF2B5EF4-FFF2-40B4-BE49-F238E27FC236}">
                <a16:creationId xmlns:a16="http://schemas.microsoft.com/office/drawing/2014/main" id="{248FCB1E-F1D7-485F-9261-E983D5456FB6}"/>
              </a:ext>
            </a:extLst>
          </xdr:cNvPr>
          <xdr:cNvGraphicFramePr>
            <a:graphicFrameLocks/>
          </xdr:cNvGraphicFramePr>
        </xdr:nvGraphicFramePr>
        <xdr:xfrm>
          <a:off x="13125449" y="2447924"/>
          <a:ext cx="12125326"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EF49BA84-1B9A-4B52-993F-AEDF8237A101}"/>
              </a:ext>
            </a:extLst>
          </xdr:cNvPr>
          <xdr:cNvGrpSpPr/>
        </xdr:nvGrpSpPr>
        <xdr:grpSpPr>
          <a:xfrm>
            <a:off x="14016037" y="8277224"/>
            <a:ext cx="10923062" cy="317344"/>
            <a:chOff x="1005368" y="6138387"/>
            <a:chExt cx="10923062" cy="317344"/>
          </a:xfrm>
        </xdr:grpSpPr>
        <xdr:grpSp>
          <xdr:nvGrpSpPr>
            <xdr:cNvPr id="4" name="Group 3">
              <a:extLst>
                <a:ext uri="{FF2B5EF4-FFF2-40B4-BE49-F238E27FC236}">
                  <a16:creationId xmlns:a16="http://schemas.microsoft.com/office/drawing/2014/main" id="{5CAE286F-DCC3-443B-BC10-F85ABC9ADD64}"/>
                </a:ext>
              </a:extLst>
            </xdr:cNvPr>
            <xdr:cNvGrpSpPr/>
          </xdr:nvGrpSpPr>
          <xdr:grpSpPr>
            <a:xfrm>
              <a:off x="1005368" y="6138387"/>
              <a:ext cx="2928130" cy="194295"/>
              <a:chOff x="817452" y="5800748"/>
              <a:chExt cx="2928130" cy="194264"/>
            </a:xfrm>
          </xdr:grpSpPr>
          <xdr:sp macro="" textlink="">
            <xdr:nvSpPr>
              <xdr:cNvPr id="30" name="TextBox 77">
                <a:extLst>
                  <a:ext uri="{FF2B5EF4-FFF2-40B4-BE49-F238E27FC236}">
                    <a16:creationId xmlns:a16="http://schemas.microsoft.com/office/drawing/2014/main" id="{D7A9D1B7-211E-486E-A22E-B873D17F963D}"/>
                  </a:ext>
                </a:extLst>
              </xdr:cNvPr>
              <xdr:cNvSpPr txBox="1"/>
            </xdr:nvSpPr>
            <xdr:spPr>
              <a:xfrm>
                <a:off x="817452" y="580482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1" name="TextBox 77">
                <a:extLst>
                  <a:ext uri="{FF2B5EF4-FFF2-40B4-BE49-F238E27FC236}">
                    <a16:creationId xmlns:a16="http://schemas.microsoft.com/office/drawing/2014/main" id="{3B74B5A8-0DCE-432A-A170-5D925EB6FCF5}"/>
                  </a:ext>
                </a:extLst>
              </xdr:cNvPr>
              <xdr:cNvSpPr txBox="1"/>
            </xdr:nvSpPr>
            <xdr:spPr>
              <a:xfrm>
                <a:off x="1230157" y="580482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B03C8C84-A76B-4546-ADF6-4934924239F2}"/>
                  </a:ext>
                </a:extLst>
              </xdr:cNvPr>
              <xdr:cNvSpPr txBox="1"/>
            </xdr:nvSpPr>
            <xdr:spPr>
              <a:xfrm>
                <a:off x="2694518" y="58007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3" name="TextBox 77">
                <a:extLst>
                  <a:ext uri="{FF2B5EF4-FFF2-40B4-BE49-F238E27FC236}">
                    <a16:creationId xmlns:a16="http://schemas.microsoft.com/office/drawing/2014/main" id="{9C733F3C-9823-45D0-BE65-053F4082DED6}"/>
                  </a:ext>
                </a:extLst>
              </xdr:cNvPr>
              <xdr:cNvSpPr txBox="1"/>
            </xdr:nvSpPr>
            <xdr:spPr>
              <a:xfrm>
                <a:off x="2322203" y="5800748"/>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4E66431E-0FB8-4886-AC01-EFFB0AFCF40A}"/>
                  </a:ext>
                </a:extLst>
              </xdr:cNvPr>
              <xdr:cNvSpPr txBox="1"/>
            </xdr:nvSpPr>
            <xdr:spPr>
              <a:xfrm>
                <a:off x="1954359" y="580459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5" name="TextBox 77">
                <a:extLst>
                  <a:ext uri="{FF2B5EF4-FFF2-40B4-BE49-F238E27FC236}">
                    <a16:creationId xmlns:a16="http://schemas.microsoft.com/office/drawing/2014/main" id="{54195611-6F76-4476-8C56-87E77134CA49}"/>
                  </a:ext>
                </a:extLst>
              </xdr:cNvPr>
              <xdr:cNvSpPr txBox="1"/>
            </xdr:nvSpPr>
            <xdr:spPr>
              <a:xfrm>
                <a:off x="1584547" y="580121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 name="TextBox 77">
                <a:extLst>
                  <a:ext uri="{FF2B5EF4-FFF2-40B4-BE49-F238E27FC236}">
                    <a16:creationId xmlns:a16="http://schemas.microsoft.com/office/drawing/2014/main" id="{BAC40471-48EC-41B7-B1CB-B156FFB35DC7}"/>
                  </a:ext>
                </a:extLst>
              </xdr:cNvPr>
              <xdr:cNvSpPr txBox="1"/>
            </xdr:nvSpPr>
            <xdr:spPr>
              <a:xfrm>
                <a:off x="3402210" y="580459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DB88FCB4-DD14-4171-8312-D6D6FD1EA1F2}"/>
                  </a:ext>
                </a:extLst>
              </xdr:cNvPr>
              <xdr:cNvSpPr txBox="1"/>
            </xdr:nvSpPr>
            <xdr:spPr>
              <a:xfrm>
                <a:off x="3066563" y="5810387"/>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FA1B0095-B7F7-4214-85AD-B9560672CE58}"/>
                </a:ext>
              </a:extLst>
            </xdr:cNvPr>
            <xdr:cNvSpPr txBox="1"/>
          </xdr:nvSpPr>
          <xdr:spPr>
            <a:xfrm>
              <a:off x="3867338" y="614804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6" name="Group 5">
              <a:extLst>
                <a:ext uri="{FF2B5EF4-FFF2-40B4-BE49-F238E27FC236}">
                  <a16:creationId xmlns:a16="http://schemas.microsoft.com/office/drawing/2014/main" id="{51DFAEF7-6470-4758-B9F5-D7DB2142C219}"/>
                </a:ext>
              </a:extLst>
            </xdr:cNvPr>
            <xdr:cNvGrpSpPr/>
          </xdr:nvGrpSpPr>
          <xdr:grpSpPr>
            <a:xfrm>
              <a:off x="4202322" y="6150472"/>
              <a:ext cx="2234916" cy="240673"/>
              <a:chOff x="4082487" y="5812619"/>
              <a:chExt cx="2234988" cy="240657"/>
            </a:xfrm>
          </xdr:grpSpPr>
          <xdr:sp macro="" textlink="">
            <xdr:nvSpPr>
              <xdr:cNvPr id="24" name="TextBox 77">
                <a:extLst>
                  <a:ext uri="{FF2B5EF4-FFF2-40B4-BE49-F238E27FC236}">
                    <a16:creationId xmlns:a16="http://schemas.microsoft.com/office/drawing/2014/main" id="{485FA2B5-DEB2-4F24-9F32-3EFF7AC64F26}"/>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 name="TextBox 77">
                <a:extLst>
                  <a:ext uri="{FF2B5EF4-FFF2-40B4-BE49-F238E27FC236}">
                    <a16:creationId xmlns:a16="http://schemas.microsoft.com/office/drawing/2014/main" id="{80601F71-F433-4AB7-9164-F455A3E6C8F7}"/>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d14</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 name="TextBox 77">
                <a:extLst>
                  <a:ext uri="{FF2B5EF4-FFF2-40B4-BE49-F238E27FC236}">
                    <a16:creationId xmlns:a16="http://schemas.microsoft.com/office/drawing/2014/main" id="{961B0D86-FF07-417D-8695-7DFCECF3F2F0}"/>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A14FAF26-D9F3-4118-BD89-1A895E9F0823}"/>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 name="TextBox 77">
                <a:extLst>
                  <a:ext uri="{FF2B5EF4-FFF2-40B4-BE49-F238E27FC236}">
                    <a16:creationId xmlns:a16="http://schemas.microsoft.com/office/drawing/2014/main" id="{D3220F95-9C9A-49B3-A454-92B58DAAE392}"/>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128AB98-0F22-485C-A94A-51B7FE860176}"/>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d12</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7" name="Group 6">
              <a:extLst>
                <a:ext uri="{FF2B5EF4-FFF2-40B4-BE49-F238E27FC236}">
                  <a16:creationId xmlns:a16="http://schemas.microsoft.com/office/drawing/2014/main" id="{51DFAEF7-6470-4758-B9F5-D7DB2142C219}"/>
                </a:ext>
              </a:extLst>
            </xdr:cNvPr>
            <xdr:cNvGrpSpPr/>
          </xdr:nvGrpSpPr>
          <xdr:grpSpPr>
            <a:xfrm>
              <a:off x="6406278" y="6169645"/>
              <a:ext cx="2234916" cy="240673"/>
              <a:chOff x="4082487" y="5812619"/>
              <a:chExt cx="2234988" cy="240657"/>
            </a:xfrm>
          </xdr:grpSpPr>
          <xdr:sp macro="" textlink="">
            <xdr:nvSpPr>
              <xdr:cNvPr id="18" name="TextBox 77">
                <a:extLst>
                  <a:ext uri="{FF2B5EF4-FFF2-40B4-BE49-F238E27FC236}">
                    <a16:creationId xmlns:a16="http://schemas.microsoft.com/office/drawing/2014/main" id="{485FA2B5-DEB2-4F24-9F32-3EFF7AC64F26}"/>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80601F71-F433-4AB7-9164-F455A3E6C8F7}"/>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 name="TextBox 77">
                <a:extLst>
                  <a:ext uri="{FF2B5EF4-FFF2-40B4-BE49-F238E27FC236}">
                    <a16:creationId xmlns:a16="http://schemas.microsoft.com/office/drawing/2014/main" id="{961B0D86-FF07-417D-8695-7DFCECF3F2F0}"/>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 name="TextBox 77">
                <a:extLst>
                  <a:ext uri="{FF2B5EF4-FFF2-40B4-BE49-F238E27FC236}">
                    <a16:creationId xmlns:a16="http://schemas.microsoft.com/office/drawing/2014/main" id="{A14FAF26-D9F3-4118-BD89-1A895E9F0823}"/>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d21</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D3220F95-9C9A-49B3-A454-92B58DAAE392}"/>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 name="TextBox 77">
                <a:extLst>
                  <a:ext uri="{FF2B5EF4-FFF2-40B4-BE49-F238E27FC236}">
                    <a16:creationId xmlns:a16="http://schemas.microsoft.com/office/drawing/2014/main" id="{E128AB98-0F22-485C-A94A-51B7FE860176}"/>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d18</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8" name="Group 7">
              <a:extLst>
                <a:ext uri="{FF2B5EF4-FFF2-40B4-BE49-F238E27FC236}">
                  <a16:creationId xmlns:a16="http://schemas.microsoft.com/office/drawing/2014/main" id="{51DFAEF7-6470-4758-B9F5-D7DB2142C219}"/>
                </a:ext>
              </a:extLst>
            </xdr:cNvPr>
            <xdr:cNvGrpSpPr/>
          </xdr:nvGrpSpPr>
          <xdr:grpSpPr>
            <a:xfrm>
              <a:off x="8569267" y="6187697"/>
              <a:ext cx="2234916" cy="240673"/>
              <a:chOff x="4082487" y="5812619"/>
              <a:chExt cx="2234988" cy="240657"/>
            </a:xfrm>
          </xdr:grpSpPr>
          <xdr:sp macro="" textlink="">
            <xdr:nvSpPr>
              <xdr:cNvPr id="12" name="TextBox 77">
                <a:extLst>
                  <a:ext uri="{FF2B5EF4-FFF2-40B4-BE49-F238E27FC236}">
                    <a16:creationId xmlns:a16="http://schemas.microsoft.com/office/drawing/2014/main" id="{485FA2B5-DEB2-4F24-9F32-3EFF7AC64F26}"/>
                  </a:ext>
                </a:extLst>
              </xdr:cNvPr>
              <xdr:cNvSpPr txBox="1"/>
            </xdr:nvSpPr>
            <xdr:spPr>
              <a:xfrm>
                <a:off x="4082487" y="581439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d22</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TextBox 77">
                <a:extLst>
                  <a:ext uri="{FF2B5EF4-FFF2-40B4-BE49-F238E27FC236}">
                    <a16:creationId xmlns:a16="http://schemas.microsoft.com/office/drawing/2014/main" id="{80601F71-F433-4AB7-9164-F455A3E6C8F7}"/>
                  </a:ext>
                </a:extLst>
              </xdr:cNvPr>
              <xdr:cNvSpPr txBox="1"/>
            </xdr:nvSpPr>
            <xdr:spPr>
              <a:xfrm>
                <a:off x="5568233" y="582772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d26</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TextBox 77">
                <a:extLst>
                  <a:ext uri="{FF2B5EF4-FFF2-40B4-BE49-F238E27FC236}">
                    <a16:creationId xmlns:a16="http://schemas.microsoft.com/office/drawing/2014/main" id="{961B0D86-FF07-417D-8695-7DFCECF3F2F0}"/>
                  </a:ext>
                </a:extLst>
              </xdr:cNvPr>
              <xdr:cNvSpPr txBox="1"/>
            </xdr:nvSpPr>
            <xdr:spPr>
              <a:xfrm>
                <a:off x="5208544"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d25</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TextBox 77">
                <a:extLst>
                  <a:ext uri="{FF2B5EF4-FFF2-40B4-BE49-F238E27FC236}">
                    <a16:creationId xmlns:a16="http://schemas.microsoft.com/office/drawing/2014/main" id="{A14FAF26-D9F3-4118-BD89-1A895E9F0823}"/>
                  </a:ext>
                </a:extLst>
              </xdr:cNvPr>
              <xdr:cNvSpPr txBox="1"/>
            </xdr:nvSpPr>
            <xdr:spPr>
              <a:xfrm>
                <a:off x="5910902" y="583012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d27</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TextBox 77">
                <a:extLst>
                  <a:ext uri="{FF2B5EF4-FFF2-40B4-BE49-F238E27FC236}">
                    <a16:creationId xmlns:a16="http://schemas.microsoft.com/office/drawing/2014/main" id="{D3220F95-9C9A-49B3-A454-92B58DAAE392}"/>
                  </a:ext>
                </a:extLst>
              </xdr:cNvPr>
              <xdr:cNvSpPr txBox="1"/>
            </xdr:nvSpPr>
            <xdr:spPr>
              <a:xfrm>
                <a:off x="4441613" y="581261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d23</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TextBox 77">
                <a:extLst>
                  <a:ext uri="{FF2B5EF4-FFF2-40B4-BE49-F238E27FC236}">
                    <a16:creationId xmlns:a16="http://schemas.microsoft.com/office/drawing/2014/main" id="{E128AB98-0F22-485C-A94A-51B7FE860176}"/>
                  </a:ext>
                </a:extLst>
              </xdr:cNvPr>
              <xdr:cNvSpPr txBox="1"/>
            </xdr:nvSpPr>
            <xdr:spPr>
              <a:xfrm>
                <a:off x="4830510" y="582017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d24</a:t>
                </a:r>
              </a:p>
              <a:p>
                <a:pPr marL="0" marR="0">
                  <a:lnSpc>
                    <a:spcPct val="107000"/>
                  </a:lnSpc>
                  <a:spcBef>
                    <a:spcPts val="0"/>
                  </a:spcBef>
                  <a:spcAft>
                    <a:spcPts val="800"/>
                  </a:spcAft>
                </a:pP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9" name="TextBox 77">
              <a:extLst>
                <a:ext uri="{FF2B5EF4-FFF2-40B4-BE49-F238E27FC236}">
                  <a16:creationId xmlns:a16="http://schemas.microsoft.com/office/drawing/2014/main" id="{E676B127-08F5-4AC4-83EF-FA4448FBCFCB}"/>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d28</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 name="TextBox 77">
              <a:extLst>
                <a:ext uri="{FF2B5EF4-FFF2-40B4-BE49-F238E27FC236}">
                  <a16:creationId xmlns:a16="http://schemas.microsoft.com/office/drawing/2014/main" id="{E3988E30-D3CB-4EF4-A09F-89D514FC9522}"/>
                </a:ext>
              </a:extLst>
            </xdr:cNvPr>
            <xdr:cNvSpPr txBox="1"/>
          </xdr:nvSpPr>
          <xdr:spPr>
            <a:xfrm>
              <a:off x="11095705" y="620287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d29</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 name="TextBox 77">
              <a:extLst>
                <a:ext uri="{FF2B5EF4-FFF2-40B4-BE49-F238E27FC236}">
                  <a16:creationId xmlns:a16="http://schemas.microsoft.com/office/drawing/2014/main" id="{AB088DF0-B902-4AA6-BEC0-F103D98C796F}"/>
                </a:ext>
              </a:extLst>
            </xdr:cNvPr>
            <xdr:cNvSpPr txBox="1"/>
          </xdr:nvSpPr>
          <xdr:spPr>
            <a:xfrm>
              <a:off x="11489821" y="619123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100">
                  <a:solidFill>
                    <a:schemeClr val="tx1">
                      <a:lumMod val="65000"/>
                      <a:lumOff val="35000"/>
                    </a:schemeClr>
                  </a:solidFill>
                  <a:latin typeface="Calibri" panose="020F0502020204030204" pitchFamily="34" charset="0"/>
                  <a:ea typeface="Calibri" panose="020F0502020204030204" pitchFamily="34" charset="0"/>
                  <a:cs typeface="Times New Roman" panose="02020603050405020304" pitchFamily="18" charset="0"/>
                </a:rPr>
                <a:t>d30</a:t>
              </a:r>
              <a:endParaRPr lang="en-US" sz="16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38" name="Group 237">
            <a:extLst>
              <a:ext uri="{FF2B5EF4-FFF2-40B4-BE49-F238E27FC236}">
                <a16:creationId xmlns:a16="http://schemas.microsoft.com/office/drawing/2014/main" id="{77D45B10-7FB3-4F04-8C4D-B24DC74926E9}"/>
              </a:ext>
            </a:extLst>
          </xdr:cNvPr>
          <xdr:cNvGrpSpPr/>
        </xdr:nvGrpSpPr>
        <xdr:grpSpPr>
          <a:xfrm>
            <a:off x="13887067" y="7905750"/>
            <a:ext cx="10987470" cy="662136"/>
            <a:chOff x="810195" y="5478072"/>
            <a:chExt cx="10960871" cy="662136"/>
          </a:xfrm>
        </xdr:grpSpPr>
        <xdr:grpSp>
          <xdr:nvGrpSpPr>
            <xdr:cNvPr id="239" name="Group 238">
              <a:extLst>
                <a:ext uri="{FF2B5EF4-FFF2-40B4-BE49-F238E27FC236}">
                  <a16:creationId xmlns:a16="http://schemas.microsoft.com/office/drawing/2014/main" id="{2761DD2B-C675-4579-8BDC-8DD4BA0AFAEC}"/>
                </a:ext>
              </a:extLst>
            </xdr:cNvPr>
            <xdr:cNvGrpSpPr/>
          </xdr:nvGrpSpPr>
          <xdr:grpSpPr>
            <a:xfrm>
              <a:off x="810195" y="5478073"/>
              <a:ext cx="4796563" cy="654584"/>
              <a:chOff x="810195" y="5478073"/>
              <a:chExt cx="4796563" cy="654584"/>
            </a:xfrm>
          </xdr:grpSpPr>
          <xdr:grpSp>
            <xdr:nvGrpSpPr>
              <xdr:cNvPr id="352" name="Group 351">
                <a:extLst>
                  <a:ext uri="{FF2B5EF4-FFF2-40B4-BE49-F238E27FC236}">
                    <a16:creationId xmlns:a16="http://schemas.microsoft.com/office/drawing/2014/main" id="{F3561925-2A19-4C59-8E0B-6DBD4092D306}"/>
                  </a:ext>
                </a:extLst>
              </xdr:cNvPr>
              <xdr:cNvGrpSpPr/>
            </xdr:nvGrpSpPr>
            <xdr:grpSpPr>
              <a:xfrm>
                <a:off x="810195" y="5478073"/>
                <a:ext cx="436328" cy="643327"/>
                <a:chOff x="846856" y="5478073"/>
                <a:chExt cx="436328" cy="643327"/>
              </a:xfrm>
            </xdr:grpSpPr>
            <xdr:cxnSp macro="">
              <xdr:nvCxnSpPr>
                <xdr:cNvPr id="432" name="Straight Connector 431">
                  <a:extLst>
                    <a:ext uri="{FF2B5EF4-FFF2-40B4-BE49-F238E27FC236}">
                      <a16:creationId xmlns:a16="http://schemas.microsoft.com/office/drawing/2014/main" id="{4675666F-0C45-4738-A4D9-1BB2DE37602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33" name="Group 432">
                  <a:extLst>
                    <a:ext uri="{FF2B5EF4-FFF2-40B4-BE49-F238E27FC236}">
                      <a16:creationId xmlns:a16="http://schemas.microsoft.com/office/drawing/2014/main" id="{EF529F87-3CCA-429D-8627-4B2BC236AF96}"/>
                    </a:ext>
                  </a:extLst>
                </xdr:cNvPr>
                <xdr:cNvGrpSpPr/>
              </xdr:nvGrpSpPr>
              <xdr:grpSpPr>
                <a:xfrm>
                  <a:off x="846856" y="5478073"/>
                  <a:ext cx="436328" cy="643327"/>
                  <a:chOff x="846856" y="5478073"/>
                  <a:chExt cx="436328" cy="643327"/>
                </a:xfrm>
              </xdr:grpSpPr>
              <xdr:sp macro="" textlink="">
                <xdr:nvSpPr>
                  <xdr:cNvPr id="434" name="TextBox 77">
                    <a:extLst>
                      <a:ext uri="{FF2B5EF4-FFF2-40B4-BE49-F238E27FC236}">
                        <a16:creationId xmlns:a16="http://schemas.microsoft.com/office/drawing/2014/main" id="{C75AC26F-8873-431A-95FD-8846B75C1291}"/>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35" name="TextBox 77">
                    <a:extLst>
                      <a:ext uri="{FF2B5EF4-FFF2-40B4-BE49-F238E27FC236}">
                        <a16:creationId xmlns:a16="http://schemas.microsoft.com/office/drawing/2014/main" id="{AE1C4FF5-E3A6-42ED-8928-B5A921702D1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6" name="Straight Connector 435">
                    <a:extLst>
                      <a:ext uri="{FF2B5EF4-FFF2-40B4-BE49-F238E27FC236}">
                        <a16:creationId xmlns:a16="http://schemas.microsoft.com/office/drawing/2014/main" id="{00F6A854-CBF5-4300-918C-82D1BF505DB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53" name="Group 352">
                <a:extLst>
                  <a:ext uri="{FF2B5EF4-FFF2-40B4-BE49-F238E27FC236}">
                    <a16:creationId xmlns:a16="http://schemas.microsoft.com/office/drawing/2014/main" id="{296288D7-9536-48CA-8350-66D1E47937BC}"/>
                  </a:ext>
                </a:extLst>
              </xdr:cNvPr>
              <xdr:cNvGrpSpPr/>
            </xdr:nvGrpSpPr>
            <xdr:grpSpPr>
              <a:xfrm>
                <a:off x="1206357" y="5478073"/>
                <a:ext cx="4400401" cy="654584"/>
                <a:chOff x="1206357" y="5478073"/>
                <a:chExt cx="4400401" cy="654584"/>
              </a:xfrm>
            </xdr:grpSpPr>
            <xdr:grpSp>
              <xdr:nvGrpSpPr>
                <xdr:cNvPr id="354" name="Group 353">
                  <a:extLst>
                    <a:ext uri="{FF2B5EF4-FFF2-40B4-BE49-F238E27FC236}">
                      <a16:creationId xmlns:a16="http://schemas.microsoft.com/office/drawing/2014/main" id="{B36EF832-B1C7-410D-B8A2-EF98A4EEB52C}"/>
                    </a:ext>
                  </a:extLst>
                </xdr:cNvPr>
                <xdr:cNvGrpSpPr/>
              </xdr:nvGrpSpPr>
              <xdr:grpSpPr>
                <a:xfrm>
                  <a:off x="1206357" y="5478073"/>
                  <a:ext cx="2234715" cy="647032"/>
                  <a:chOff x="1206357" y="5478073"/>
                  <a:chExt cx="2234715" cy="647032"/>
                </a:xfrm>
              </xdr:grpSpPr>
              <xdr:grpSp>
                <xdr:nvGrpSpPr>
                  <xdr:cNvPr id="394" name="Group 393">
                    <a:extLst>
                      <a:ext uri="{FF2B5EF4-FFF2-40B4-BE49-F238E27FC236}">
                        <a16:creationId xmlns:a16="http://schemas.microsoft.com/office/drawing/2014/main" id="{70412926-6E07-4702-AD18-7526F2F69696}"/>
                      </a:ext>
                    </a:extLst>
                  </xdr:cNvPr>
                  <xdr:cNvGrpSpPr/>
                </xdr:nvGrpSpPr>
                <xdr:grpSpPr>
                  <a:xfrm>
                    <a:off x="1206357" y="5478073"/>
                    <a:ext cx="1137442" cy="643327"/>
                    <a:chOff x="1206357" y="5478073"/>
                    <a:chExt cx="1137442" cy="643327"/>
                  </a:xfrm>
                </xdr:grpSpPr>
                <xdr:grpSp>
                  <xdr:nvGrpSpPr>
                    <xdr:cNvPr id="414" name="Group 413">
                      <a:extLst>
                        <a:ext uri="{FF2B5EF4-FFF2-40B4-BE49-F238E27FC236}">
                          <a16:creationId xmlns:a16="http://schemas.microsoft.com/office/drawing/2014/main" id="{DA7D793B-6BC0-4094-97B0-94FB967AB92E}"/>
                        </a:ext>
                      </a:extLst>
                    </xdr:cNvPr>
                    <xdr:cNvGrpSpPr/>
                  </xdr:nvGrpSpPr>
                  <xdr:grpSpPr>
                    <a:xfrm>
                      <a:off x="1206357" y="5478073"/>
                      <a:ext cx="405926" cy="643327"/>
                      <a:chOff x="877258" y="5478073"/>
                      <a:chExt cx="405926" cy="643327"/>
                    </a:xfrm>
                  </xdr:grpSpPr>
                  <xdr:cxnSp macro="">
                    <xdr:nvCxnSpPr>
                      <xdr:cNvPr id="427" name="Straight Connector 426">
                        <a:extLst>
                          <a:ext uri="{FF2B5EF4-FFF2-40B4-BE49-F238E27FC236}">
                            <a16:creationId xmlns:a16="http://schemas.microsoft.com/office/drawing/2014/main" id="{ECCBB530-13FF-4928-BBC8-CA90BB48F57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28" name="Group 427">
                        <a:extLst>
                          <a:ext uri="{FF2B5EF4-FFF2-40B4-BE49-F238E27FC236}">
                            <a16:creationId xmlns:a16="http://schemas.microsoft.com/office/drawing/2014/main" id="{EBA18AB3-B955-4DA2-A3BC-05D0A9D57865}"/>
                          </a:ext>
                        </a:extLst>
                      </xdr:cNvPr>
                      <xdr:cNvGrpSpPr/>
                    </xdr:nvGrpSpPr>
                    <xdr:grpSpPr>
                      <a:xfrm>
                        <a:off x="877258" y="5478073"/>
                        <a:ext cx="405926" cy="643327"/>
                        <a:chOff x="877258" y="5478073"/>
                        <a:chExt cx="405926" cy="643327"/>
                      </a:xfrm>
                    </xdr:grpSpPr>
                    <xdr:sp macro="" textlink="">
                      <xdr:nvSpPr>
                        <xdr:cNvPr id="429" name="TextBox 77">
                          <a:extLst>
                            <a:ext uri="{FF2B5EF4-FFF2-40B4-BE49-F238E27FC236}">
                              <a16:creationId xmlns:a16="http://schemas.microsoft.com/office/drawing/2014/main" id="{2C6D4FE7-0F4C-45EE-A24D-6545EEE4CB6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30" name="TextBox 77">
                          <a:extLst>
                            <a:ext uri="{FF2B5EF4-FFF2-40B4-BE49-F238E27FC236}">
                              <a16:creationId xmlns:a16="http://schemas.microsoft.com/office/drawing/2014/main" id="{121787DC-19C4-4626-B030-29D074E61DB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2E2EA52E-D1CC-4BF0-9110-796576D5F818}"/>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5" name="Group 414">
                      <a:extLst>
                        <a:ext uri="{FF2B5EF4-FFF2-40B4-BE49-F238E27FC236}">
                          <a16:creationId xmlns:a16="http://schemas.microsoft.com/office/drawing/2014/main" id="{742BD556-7023-461E-8C80-970D0CF99A60}"/>
                        </a:ext>
                      </a:extLst>
                    </xdr:cNvPr>
                    <xdr:cNvGrpSpPr/>
                  </xdr:nvGrpSpPr>
                  <xdr:grpSpPr>
                    <a:xfrm>
                      <a:off x="1572115" y="5478073"/>
                      <a:ext cx="405926" cy="643327"/>
                      <a:chOff x="877258" y="5478073"/>
                      <a:chExt cx="405926" cy="643327"/>
                    </a:xfrm>
                  </xdr:grpSpPr>
                  <xdr:cxnSp macro="">
                    <xdr:nvCxnSpPr>
                      <xdr:cNvPr id="422" name="Straight Connector 421">
                        <a:extLst>
                          <a:ext uri="{FF2B5EF4-FFF2-40B4-BE49-F238E27FC236}">
                            <a16:creationId xmlns:a16="http://schemas.microsoft.com/office/drawing/2014/main" id="{78214E05-8FCB-40CB-90A7-4B85F0EDEDF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23" name="Group 422">
                        <a:extLst>
                          <a:ext uri="{FF2B5EF4-FFF2-40B4-BE49-F238E27FC236}">
                            <a16:creationId xmlns:a16="http://schemas.microsoft.com/office/drawing/2014/main" id="{C5B633C8-B86C-4951-A892-5EA6D47DC06F}"/>
                          </a:ext>
                        </a:extLst>
                      </xdr:cNvPr>
                      <xdr:cNvGrpSpPr/>
                    </xdr:nvGrpSpPr>
                    <xdr:grpSpPr>
                      <a:xfrm>
                        <a:off x="877258" y="5478073"/>
                        <a:ext cx="405926" cy="643327"/>
                        <a:chOff x="877258" y="5478073"/>
                        <a:chExt cx="405926" cy="643327"/>
                      </a:xfrm>
                    </xdr:grpSpPr>
                    <xdr:sp macro="" textlink="">
                      <xdr:nvSpPr>
                        <xdr:cNvPr id="424" name="TextBox 77">
                          <a:extLst>
                            <a:ext uri="{FF2B5EF4-FFF2-40B4-BE49-F238E27FC236}">
                              <a16:creationId xmlns:a16="http://schemas.microsoft.com/office/drawing/2014/main" id="{B4184243-733C-43D9-96CC-068C90CD4C5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5" name="TextBox 77">
                          <a:extLst>
                            <a:ext uri="{FF2B5EF4-FFF2-40B4-BE49-F238E27FC236}">
                              <a16:creationId xmlns:a16="http://schemas.microsoft.com/office/drawing/2014/main" id="{26AF89F4-9A1D-4871-8094-5ED5FCB6707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26" name="Straight Connector 425">
                          <a:extLst>
                            <a:ext uri="{FF2B5EF4-FFF2-40B4-BE49-F238E27FC236}">
                              <a16:creationId xmlns:a16="http://schemas.microsoft.com/office/drawing/2014/main" id="{C8B48C36-DFB6-40E0-BF23-CDDF5600092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416" name="Group 415">
                      <a:extLst>
                        <a:ext uri="{FF2B5EF4-FFF2-40B4-BE49-F238E27FC236}">
                          <a16:creationId xmlns:a16="http://schemas.microsoft.com/office/drawing/2014/main" id="{4E22641D-088C-4350-8764-11D2C00C3FE3}"/>
                        </a:ext>
                      </a:extLst>
                    </xdr:cNvPr>
                    <xdr:cNvGrpSpPr/>
                  </xdr:nvGrpSpPr>
                  <xdr:grpSpPr>
                    <a:xfrm>
                      <a:off x="1937873" y="5478073"/>
                      <a:ext cx="405926" cy="643327"/>
                      <a:chOff x="877258" y="5478073"/>
                      <a:chExt cx="405926" cy="643327"/>
                    </a:xfrm>
                  </xdr:grpSpPr>
                  <xdr:cxnSp macro="">
                    <xdr:nvCxnSpPr>
                      <xdr:cNvPr id="417" name="Straight Connector 416">
                        <a:extLst>
                          <a:ext uri="{FF2B5EF4-FFF2-40B4-BE49-F238E27FC236}">
                            <a16:creationId xmlns:a16="http://schemas.microsoft.com/office/drawing/2014/main" id="{8D1FF388-C584-467D-8CA3-49F12C4A7E9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18" name="Group 417">
                        <a:extLst>
                          <a:ext uri="{FF2B5EF4-FFF2-40B4-BE49-F238E27FC236}">
                            <a16:creationId xmlns:a16="http://schemas.microsoft.com/office/drawing/2014/main" id="{30A1A38B-E104-4301-9B79-5AECDAE3F7F4}"/>
                          </a:ext>
                        </a:extLst>
                      </xdr:cNvPr>
                      <xdr:cNvGrpSpPr/>
                    </xdr:nvGrpSpPr>
                    <xdr:grpSpPr>
                      <a:xfrm>
                        <a:off x="877258" y="5478073"/>
                        <a:ext cx="405926" cy="643327"/>
                        <a:chOff x="877258" y="5478073"/>
                        <a:chExt cx="405926" cy="643327"/>
                      </a:xfrm>
                    </xdr:grpSpPr>
                    <xdr:sp macro="" textlink="">
                      <xdr:nvSpPr>
                        <xdr:cNvPr id="419" name="TextBox 77">
                          <a:extLst>
                            <a:ext uri="{FF2B5EF4-FFF2-40B4-BE49-F238E27FC236}">
                              <a16:creationId xmlns:a16="http://schemas.microsoft.com/office/drawing/2014/main" id="{77F982DE-FF16-4A59-9910-B45B3B73796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0" name="TextBox 77">
                          <a:extLst>
                            <a:ext uri="{FF2B5EF4-FFF2-40B4-BE49-F238E27FC236}">
                              <a16:creationId xmlns:a16="http://schemas.microsoft.com/office/drawing/2014/main" id="{B3A7A8E0-C4F9-4C1A-A0FF-4C5DB3AFD11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21" name="Straight Connector 420">
                          <a:extLst>
                            <a:ext uri="{FF2B5EF4-FFF2-40B4-BE49-F238E27FC236}">
                              <a16:creationId xmlns:a16="http://schemas.microsoft.com/office/drawing/2014/main" id="{AA5D8D8A-8E5A-4EDC-9CF5-745B2879690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95" name="Group 394">
                    <a:extLst>
                      <a:ext uri="{FF2B5EF4-FFF2-40B4-BE49-F238E27FC236}">
                        <a16:creationId xmlns:a16="http://schemas.microsoft.com/office/drawing/2014/main" id="{DFF265B4-41CB-4E52-9C91-0DBE0A3D3206}"/>
                      </a:ext>
                    </a:extLst>
                  </xdr:cNvPr>
                  <xdr:cNvGrpSpPr/>
                </xdr:nvGrpSpPr>
                <xdr:grpSpPr>
                  <a:xfrm>
                    <a:off x="2303630" y="5481778"/>
                    <a:ext cx="1137442" cy="643327"/>
                    <a:chOff x="1206357" y="5478073"/>
                    <a:chExt cx="1137442" cy="643327"/>
                  </a:xfrm>
                </xdr:grpSpPr>
                <xdr:grpSp>
                  <xdr:nvGrpSpPr>
                    <xdr:cNvPr id="396" name="Group 395">
                      <a:extLst>
                        <a:ext uri="{FF2B5EF4-FFF2-40B4-BE49-F238E27FC236}">
                          <a16:creationId xmlns:a16="http://schemas.microsoft.com/office/drawing/2014/main" id="{2FC63D84-4E3D-4246-92FB-C20F32BCBC2C}"/>
                        </a:ext>
                      </a:extLst>
                    </xdr:cNvPr>
                    <xdr:cNvGrpSpPr/>
                  </xdr:nvGrpSpPr>
                  <xdr:grpSpPr>
                    <a:xfrm>
                      <a:off x="1206357" y="5478073"/>
                      <a:ext cx="405926" cy="643327"/>
                      <a:chOff x="877258" y="5478073"/>
                      <a:chExt cx="405926" cy="643327"/>
                    </a:xfrm>
                  </xdr:grpSpPr>
                  <xdr:cxnSp macro="">
                    <xdr:nvCxnSpPr>
                      <xdr:cNvPr id="409" name="Straight Connector 408">
                        <a:extLst>
                          <a:ext uri="{FF2B5EF4-FFF2-40B4-BE49-F238E27FC236}">
                            <a16:creationId xmlns:a16="http://schemas.microsoft.com/office/drawing/2014/main" id="{CF38DECC-68C7-4CDC-AC9F-D630C504215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10" name="Group 409">
                        <a:extLst>
                          <a:ext uri="{FF2B5EF4-FFF2-40B4-BE49-F238E27FC236}">
                            <a16:creationId xmlns:a16="http://schemas.microsoft.com/office/drawing/2014/main" id="{7D9714F8-2E16-45F4-BCB1-7BAE28CDC0C4}"/>
                          </a:ext>
                        </a:extLst>
                      </xdr:cNvPr>
                      <xdr:cNvGrpSpPr/>
                    </xdr:nvGrpSpPr>
                    <xdr:grpSpPr>
                      <a:xfrm>
                        <a:off x="877258" y="5478073"/>
                        <a:ext cx="405926" cy="643327"/>
                        <a:chOff x="877258" y="5478073"/>
                        <a:chExt cx="405926" cy="643327"/>
                      </a:xfrm>
                    </xdr:grpSpPr>
                    <xdr:sp macro="" textlink="">
                      <xdr:nvSpPr>
                        <xdr:cNvPr id="411" name="TextBox 77">
                          <a:extLst>
                            <a:ext uri="{FF2B5EF4-FFF2-40B4-BE49-F238E27FC236}">
                              <a16:creationId xmlns:a16="http://schemas.microsoft.com/office/drawing/2014/main" id="{0AFF0B21-79B2-4705-9D4B-F5CA642EEDD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12" name="TextBox 77">
                          <a:extLst>
                            <a:ext uri="{FF2B5EF4-FFF2-40B4-BE49-F238E27FC236}">
                              <a16:creationId xmlns:a16="http://schemas.microsoft.com/office/drawing/2014/main" id="{928D4CFD-9E3A-4D0F-A19F-251D98CDAC22}"/>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13" name="Straight Connector 412">
                          <a:extLst>
                            <a:ext uri="{FF2B5EF4-FFF2-40B4-BE49-F238E27FC236}">
                              <a16:creationId xmlns:a16="http://schemas.microsoft.com/office/drawing/2014/main" id="{C4C88482-008B-43E0-8D22-21AC06C32F07}"/>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97" name="Group 396">
                      <a:extLst>
                        <a:ext uri="{FF2B5EF4-FFF2-40B4-BE49-F238E27FC236}">
                          <a16:creationId xmlns:a16="http://schemas.microsoft.com/office/drawing/2014/main" id="{A5631660-D4CA-40A0-80D2-3CCE3A3E08E3}"/>
                        </a:ext>
                      </a:extLst>
                    </xdr:cNvPr>
                    <xdr:cNvGrpSpPr/>
                  </xdr:nvGrpSpPr>
                  <xdr:grpSpPr>
                    <a:xfrm>
                      <a:off x="1572115" y="5478073"/>
                      <a:ext cx="405926" cy="643327"/>
                      <a:chOff x="877258" y="5478073"/>
                      <a:chExt cx="405926" cy="643327"/>
                    </a:xfrm>
                  </xdr:grpSpPr>
                  <xdr:cxnSp macro="">
                    <xdr:nvCxnSpPr>
                      <xdr:cNvPr id="404" name="Straight Connector 403">
                        <a:extLst>
                          <a:ext uri="{FF2B5EF4-FFF2-40B4-BE49-F238E27FC236}">
                            <a16:creationId xmlns:a16="http://schemas.microsoft.com/office/drawing/2014/main" id="{4AB3749A-3F75-4A12-8491-DD2853B58ABC}"/>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5" name="Group 404">
                        <a:extLst>
                          <a:ext uri="{FF2B5EF4-FFF2-40B4-BE49-F238E27FC236}">
                            <a16:creationId xmlns:a16="http://schemas.microsoft.com/office/drawing/2014/main" id="{CEA7EB1E-230B-4868-9867-08A35B971450}"/>
                          </a:ext>
                        </a:extLst>
                      </xdr:cNvPr>
                      <xdr:cNvGrpSpPr/>
                    </xdr:nvGrpSpPr>
                    <xdr:grpSpPr>
                      <a:xfrm>
                        <a:off x="877258" y="5478073"/>
                        <a:ext cx="405926" cy="643327"/>
                        <a:chOff x="877258" y="5478073"/>
                        <a:chExt cx="405926" cy="643327"/>
                      </a:xfrm>
                    </xdr:grpSpPr>
                    <xdr:sp macro="" textlink="">
                      <xdr:nvSpPr>
                        <xdr:cNvPr id="406" name="TextBox 77">
                          <a:extLst>
                            <a:ext uri="{FF2B5EF4-FFF2-40B4-BE49-F238E27FC236}">
                              <a16:creationId xmlns:a16="http://schemas.microsoft.com/office/drawing/2014/main" id="{5C08CE6F-0645-47EA-888D-696320FB865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07" name="TextBox 77">
                          <a:extLst>
                            <a:ext uri="{FF2B5EF4-FFF2-40B4-BE49-F238E27FC236}">
                              <a16:creationId xmlns:a16="http://schemas.microsoft.com/office/drawing/2014/main" id="{090DE3C2-2D6F-4D94-87C0-2833AE0736E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8" name="Straight Connector 407">
                          <a:extLst>
                            <a:ext uri="{FF2B5EF4-FFF2-40B4-BE49-F238E27FC236}">
                              <a16:creationId xmlns:a16="http://schemas.microsoft.com/office/drawing/2014/main" id="{7D68CDFC-2F3A-4ACA-9231-763C51C3538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98" name="Group 397">
                      <a:extLst>
                        <a:ext uri="{FF2B5EF4-FFF2-40B4-BE49-F238E27FC236}">
                          <a16:creationId xmlns:a16="http://schemas.microsoft.com/office/drawing/2014/main" id="{432F100C-9A63-4D7B-8D81-BB0D64F5E963}"/>
                        </a:ext>
                      </a:extLst>
                    </xdr:cNvPr>
                    <xdr:cNvGrpSpPr/>
                  </xdr:nvGrpSpPr>
                  <xdr:grpSpPr>
                    <a:xfrm>
                      <a:off x="1937873" y="5478073"/>
                      <a:ext cx="405926" cy="643327"/>
                      <a:chOff x="877258" y="5478073"/>
                      <a:chExt cx="405926" cy="643327"/>
                    </a:xfrm>
                  </xdr:grpSpPr>
                  <xdr:cxnSp macro="">
                    <xdr:nvCxnSpPr>
                      <xdr:cNvPr id="399" name="Straight Connector 398">
                        <a:extLst>
                          <a:ext uri="{FF2B5EF4-FFF2-40B4-BE49-F238E27FC236}">
                            <a16:creationId xmlns:a16="http://schemas.microsoft.com/office/drawing/2014/main" id="{A5477F4B-4771-4661-8736-56BCA9CDA09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400" name="Group 399">
                        <a:extLst>
                          <a:ext uri="{FF2B5EF4-FFF2-40B4-BE49-F238E27FC236}">
                            <a16:creationId xmlns:a16="http://schemas.microsoft.com/office/drawing/2014/main" id="{90CE1774-723D-4D14-B958-9F2929EE01A3}"/>
                          </a:ext>
                        </a:extLst>
                      </xdr:cNvPr>
                      <xdr:cNvGrpSpPr/>
                    </xdr:nvGrpSpPr>
                    <xdr:grpSpPr>
                      <a:xfrm>
                        <a:off x="877258" y="5478073"/>
                        <a:ext cx="405926" cy="643327"/>
                        <a:chOff x="877258" y="5478073"/>
                        <a:chExt cx="405926" cy="643327"/>
                      </a:xfrm>
                    </xdr:grpSpPr>
                    <xdr:sp macro="" textlink="">
                      <xdr:nvSpPr>
                        <xdr:cNvPr id="401" name="TextBox 77">
                          <a:extLst>
                            <a:ext uri="{FF2B5EF4-FFF2-40B4-BE49-F238E27FC236}">
                              <a16:creationId xmlns:a16="http://schemas.microsoft.com/office/drawing/2014/main" id="{57D04156-11A8-4687-ACBB-1CC26F160DF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02" name="TextBox 77">
                          <a:extLst>
                            <a:ext uri="{FF2B5EF4-FFF2-40B4-BE49-F238E27FC236}">
                              <a16:creationId xmlns:a16="http://schemas.microsoft.com/office/drawing/2014/main" id="{B5DCA77A-7206-46A6-AAE0-B3D167644C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3" name="Straight Connector 402">
                          <a:extLst>
                            <a:ext uri="{FF2B5EF4-FFF2-40B4-BE49-F238E27FC236}">
                              <a16:creationId xmlns:a16="http://schemas.microsoft.com/office/drawing/2014/main" id="{7BA25215-D4E9-4B11-9B98-50592FE3BB5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355" name="Group 354">
                  <a:extLst>
                    <a:ext uri="{FF2B5EF4-FFF2-40B4-BE49-F238E27FC236}">
                      <a16:creationId xmlns:a16="http://schemas.microsoft.com/office/drawing/2014/main" id="{3EAD9ADB-FE0C-4D99-8DD2-FE86250CDB16}"/>
                    </a:ext>
                  </a:extLst>
                </xdr:cNvPr>
                <xdr:cNvGrpSpPr/>
              </xdr:nvGrpSpPr>
              <xdr:grpSpPr>
                <a:xfrm>
                  <a:off x="3372043" y="5485624"/>
                  <a:ext cx="2234715" cy="647033"/>
                  <a:chOff x="1206357" y="5478072"/>
                  <a:chExt cx="2234715" cy="647033"/>
                </a:xfrm>
              </xdr:grpSpPr>
              <xdr:grpSp>
                <xdr:nvGrpSpPr>
                  <xdr:cNvPr id="356" name="Group 355">
                    <a:extLst>
                      <a:ext uri="{FF2B5EF4-FFF2-40B4-BE49-F238E27FC236}">
                        <a16:creationId xmlns:a16="http://schemas.microsoft.com/office/drawing/2014/main" id="{61AD3DC4-BF6E-4FD4-8032-53B4FA217A3D}"/>
                      </a:ext>
                    </a:extLst>
                  </xdr:cNvPr>
                  <xdr:cNvGrpSpPr/>
                </xdr:nvGrpSpPr>
                <xdr:grpSpPr>
                  <a:xfrm>
                    <a:off x="1206357" y="5478072"/>
                    <a:ext cx="1137442" cy="643328"/>
                    <a:chOff x="1206357" y="5478072"/>
                    <a:chExt cx="1137442" cy="643328"/>
                  </a:xfrm>
                </xdr:grpSpPr>
                <xdr:grpSp>
                  <xdr:nvGrpSpPr>
                    <xdr:cNvPr id="376" name="Group 375">
                      <a:extLst>
                        <a:ext uri="{FF2B5EF4-FFF2-40B4-BE49-F238E27FC236}">
                          <a16:creationId xmlns:a16="http://schemas.microsoft.com/office/drawing/2014/main" id="{5485880D-824F-40F1-9315-146C4276DC84}"/>
                        </a:ext>
                      </a:extLst>
                    </xdr:cNvPr>
                    <xdr:cNvGrpSpPr/>
                  </xdr:nvGrpSpPr>
                  <xdr:grpSpPr>
                    <a:xfrm>
                      <a:off x="1206357" y="5478073"/>
                      <a:ext cx="405926" cy="643327"/>
                      <a:chOff x="877258" y="5478073"/>
                      <a:chExt cx="405926" cy="643327"/>
                    </a:xfrm>
                  </xdr:grpSpPr>
                  <xdr:cxnSp macro="">
                    <xdr:nvCxnSpPr>
                      <xdr:cNvPr id="389" name="Straight Connector 388">
                        <a:extLst>
                          <a:ext uri="{FF2B5EF4-FFF2-40B4-BE49-F238E27FC236}">
                            <a16:creationId xmlns:a16="http://schemas.microsoft.com/office/drawing/2014/main" id="{BFE3939F-69F6-4AAA-A8FC-4EAADB78594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90" name="Group 389">
                        <a:extLst>
                          <a:ext uri="{FF2B5EF4-FFF2-40B4-BE49-F238E27FC236}">
                            <a16:creationId xmlns:a16="http://schemas.microsoft.com/office/drawing/2014/main" id="{A26F53F2-4FD4-4014-A71D-D2C72617CBCB}"/>
                          </a:ext>
                        </a:extLst>
                      </xdr:cNvPr>
                      <xdr:cNvGrpSpPr/>
                    </xdr:nvGrpSpPr>
                    <xdr:grpSpPr>
                      <a:xfrm>
                        <a:off x="877258" y="5478073"/>
                        <a:ext cx="405926" cy="643327"/>
                        <a:chOff x="877258" y="5478073"/>
                        <a:chExt cx="405926" cy="643327"/>
                      </a:xfrm>
                    </xdr:grpSpPr>
                    <xdr:sp macro="" textlink="">
                      <xdr:nvSpPr>
                        <xdr:cNvPr id="391" name="TextBox 77">
                          <a:extLst>
                            <a:ext uri="{FF2B5EF4-FFF2-40B4-BE49-F238E27FC236}">
                              <a16:creationId xmlns:a16="http://schemas.microsoft.com/office/drawing/2014/main" id="{514A96EA-7B91-4D73-903B-C4FA7BBEE440}"/>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2" name="TextBox 77">
                          <a:extLst>
                            <a:ext uri="{FF2B5EF4-FFF2-40B4-BE49-F238E27FC236}">
                              <a16:creationId xmlns:a16="http://schemas.microsoft.com/office/drawing/2014/main" id="{7CA3706E-143B-44E0-BE2E-44AA397749A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93" name="Straight Connector 392">
                          <a:extLst>
                            <a:ext uri="{FF2B5EF4-FFF2-40B4-BE49-F238E27FC236}">
                              <a16:creationId xmlns:a16="http://schemas.microsoft.com/office/drawing/2014/main" id="{15219D6B-E7C1-40DD-9883-323EED99E44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77" name="Group 376">
                      <a:extLst>
                        <a:ext uri="{FF2B5EF4-FFF2-40B4-BE49-F238E27FC236}">
                          <a16:creationId xmlns:a16="http://schemas.microsoft.com/office/drawing/2014/main" id="{97D589E7-7C3A-47A2-BFFC-E4D63872AF6E}"/>
                        </a:ext>
                      </a:extLst>
                    </xdr:cNvPr>
                    <xdr:cNvGrpSpPr/>
                  </xdr:nvGrpSpPr>
                  <xdr:grpSpPr>
                    <a:xfrm>
                      <a:off x="1572117" y="5478072"/>
                      <a:ext cx="405924" cy="643328"/>
                      <a:chOff x="877260" y="5478072"/>
                      <a:chExt cx="405924" cy="643328"/>
                    </a:xfrm>
                  </xdr:grpSpPr>
                  <xdr:cxnSp macro="">
                    <xdr:nvCxnSpPr>
                      <xdr:cNvPr id="384" name="Straight Connector 383">
                        <a:extLst>
                          <a:ext uri="{FF2B5EF4-FFF2-40B4-BE49-F238E27FC236}">
                            <a16:creationId xmlns:a16="http://schemas.microsoft.com/office/drawing/2014/main" id="{81E3379B-65AB-4878-85E5-3C716425C8B3}"/>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85" name="Group 384">
                        <a:extLst>
                          <a:ext uri="{FF2B5EF4-FFF2-40B4-BE49-F238E27FC236}">
                            <a16:creationId xmlns:a16="http://schemas.microsoft.com/office/drawing/2014/main" id="{721E0AD6-65F0-43BD-B7D4-86916DFD7F7F}"/>
                          </a:ext>
                        </a:extLst>
                      </xdr:cNvPr>
                      <xdr:cNvGrpSpPr/>
                    </xdr:nvGrpSpPr>
                    <xdr:grpSpPr>
                      <a:xfrm>
                        <a:off x="877260" y="5478072"/>
                        <a:ext cx="405924" cy="643328"/>
                        <a:chOff x="877260" y="5478072"/>
                        <a:chExt cx="405924" cy="643328"/>
                      </a:xfrm>
                    </xdr:grpSpPr>
                    <xdr:sp macro="" textlink="">
                      <xdr:nvSpPr>
                        <xdr:cNvPr id="386" name="TextBox 77">
                          <a:extLst>
                            <a:ext uri="{FF2B5EF4-FFF2-40B4-BE49-F238E27FC236}">
                              <a16:creationId xmlns:a16="http://schemas.microsoft.com/office/drawing/2014/main" id="{990CE14E-674C-4893-92CC-3F20D34735C5}"/>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87" name="TextBox 77">
                          <a:extLst>
                            <a:ext uri="{FF2B5EF4-FFF2-40B4-BE49-F238E27FC236}">
                              <a16:creationId xmlns:a16="http://schemas.microsoft.com/office/drawing/2014/main" id="{11E1D4DA-DC8D-4857-9D40-ACF3B343CE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8" name="Straight Connector 387">
                          <a:extLst>
                            <a:ext uri="{FF2B5EF4-FFF2-40B4-BE49-F238E27FC236}">
                              <a16:creationId xmlns:a16="http://schemas.microsoft.com/office/drawing/2014/main" id="{534549C7-7615-4E11-9539-3235344FFB6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78" name="Group 377">
                      <a:extLst>
                        <a:ext uri="{FF2B5EF4-FFF2-40B4-BE49-F238E27FC236}">
                          <a16:creationId xmlns:a16="http://schemas.microsoft.com/office/drawing/2014/main" id="{B12CBF88-6ADA-45A2-85BD-B48DE4A001A6}"/>
                        </a:ext>
                      </a:extLst>
                    </xdr:cNvPr>
                    <xdr:cNvGrpSpPr/>
                  </xdr:nvGrpSpPr>
                  <xdr:grpSpPr>
                    <a:xfrm>
                      <a:off x="1937873" y="5478073"/>
                      <a:ext cx="405926" cy="643327"/>
                      <a:chOff x="877258" y="5478073"/>
                      <a:chExt cx="405926" cy="643327"/>
                    </a:xfrm>
                  </xdr:grpSpPr>
                  <xdr:cxnSp macro="">
                    <xdr:nvCxnSpPr>
                      <xdr:cNvPr id="379" name="Straight Connector 378">
                        <a:extLst>
                          <a:ext uri="{FF2B5EF4-FFF2-40B4-BE49-F238E27FC236}">
                            <a16:creationId xmlns:a16="http://schemas.microsoft.com/office/drawing/2014/main" id="{D95A4BA8-DBF4-417B-ABCE-0E8B426B9B0F}"/>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80" name="Group 379">
                        <a:extLst>
                          <a:ext uri="{FF2B5EF4-FFF2-40B4-BE49-F238E27FC236}">
                            <a16:creationId xmlns:a16="http://schemas.microsoft.com/office/drawing/2014/main" id="{7FDE3B2A-B540-4828-84B1-8FE5FF071A7C}"/>
                          </a:ext>
                        </a:extLst>
                      </xdr:cNvPr>
                      <xdr:cNvGrpSpPr/>
                    </xdr:nvGrpSpPr>
                    <xdr:grpSpPr>
                      <a:xfrm>
                        <a:off x="877258" y="5478073"/>
                        <a:ext cx="405926" cy="643327"/>
                        <a:chOff x="877258" y="5478073"/>
                        <a:chExt cx="405926" cy="643327"/>
                      </a:xfrm>
                    </xdr:grpSpPr>
                    <xdr:sp macro="" textlink="">
                      <xdr:nvSpPr>
                        <xdr:cNvPr id="381" name="TextBox 77">
                          <a:extLst>
                            <a:ext uri="{FF2B5EF4-FFF2-40B4-BE49-F238E27FC236}">
                              <a16:creationId xmlns:a16="http://schemas.microsoft.com/office/drawing/2014/main" id="{9AEAE2A9-57B1-4804-8091-7D1E34A8ACF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82" name="TextBox 77">
                          <a:extLst>
                            <a:ext uri="{FF2B5EF4-FFF2-40B4-BE49-F238E27FC236}">
                              <a16:creationId xmlns:a16="http://schemas.microsoft.com/office/drawing/2014/main" id="{4B7E48E1-8E57-4E07-9D57-81916EDEFA3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3" name="Straight Connector 382">
                          <a:extLst>
                            <a:ext uri="{FF2B5EF4-FFF2-40B4-BE49-F238E27FC236}">
                              <a16:creationId xmlns:a16="http://schemas.microsoft.com/office/drawing/2014/main" id="{3383DE74-14B2-4760-A7EB-6B1287DA5EAC}"/>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57" name="Group 356">
                    <a:extLst>
                      <a:ext uri="{FF2B5EF4-FFF2-40B4-BE49-F238E27FC236}">
                        <a16:creationId xmlns:a16="http://schemas.microsoft.com/office/drawing/2014/main" id="{BFE30141-01A9-4230-B10D-2991D8CF9709}"/>
                      </a:ext>
                    </a:extLst>
                  </xdr:cNvPr>
                  <xdr:cNvGrpSpPr/>
                </xdr:nvGrpSpPr>
                <xdr:grpSpPr>
                  <a:xfrm>
                    <a:off x="2303630" y="5481778"/>
                    <a:ext cx="1137442" cy="643327"/>
                    <a:chOff x="1206357" y="5478073"/>
                    <a:chExt cx="1137442" cy="643327"/>
                  </a:xfrm>
                </xdr:grpSpPr>
                <xdr:grpSp>
                  <xdr:nvGrpSpPr>
                    <xdr:cNvPr id="358" name="Group 357">
                      <a:extLst>
                        <a:ext uri="{FF2B5EF4-FFF2-40B4-BE49-F238E27FC236}">
                          <a16:creationId xmlns:a16="http://schemas.microsoft.com/office/drawing/2014/main" id="{1D3D7A09-1338-402A-B530-E090B81FA151}"/>
                        </a:ext>
                      </a:extLst>
                    </xdr:cNvPr>
                    <xdr:cNvGrpSpPr/>
                  </xdr:nvGrpSpPr>
                  <xdr:grpSpPr>
                    <a:xfrm>
                      <a:off x="1206357" y="5478073"/>
                      <a:ext cx="405926" cy="643327"/>
                      <a:chOff x="877258" y="5478073"/>
                      <a:chExt cx="405926" cy="643327"/>
                    </a:xfrm>
                  </xdr:grpSpPr>
                  <xdr:cxnSp macro="">
                    <xdr:nvCxnSpPr>
                      <xdr:cNvPr id="371" name="Straight Connector 370">
                        <a:extLst>
                          <a:ext uri="{FF2B5EF4-FFF2-40B4-BE49-F238E27FC236}">
                            <a16:creationId xmlns:a16="http://schemas.microsoft.com/office/drawing/2014/main" id="{F95182EC-CA4F-4697-9840-2BDB7B07764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72" name="Group 371">
                        <a:extLst>
                          <a:ext uri="{FF2B5EF4-FFF2-40B4-BE49-F238E27FC236}">
                            <a16:creationId xmlns:a16="http://schemas.microsoft.com/office/drawing/2014/main" id="{DF553D5B-E386-475E-8278-D7E33B479AF7}"/>
                          </a:ext>
                        </a:extLst>
                      </xdr:cNvPr>
                      <xdr:cNvGrpSpPr/>
                    </xdr:nvGrpSpPr>
                    <xdr:grpSpPr>
                      <a:xfrm>
                        <a:off x="877258" y="5478073"/>
                        <a:ext cx="405926" cy="643327"/>
                        <a:chOff x="877258" y="5478073"/>
                        <a:chExt cx="405926" cy="643327"/>
                      </a:xfrm>
                    </xdr:grpSpPr>
                    <xdr:sp macro="" textlink="">
                      <xdr:nvSpPr>
                        <xdr:cNvPr id="373" name="TextBox 77">
                          <a:extLst>
                            <a:ext uri="{FF2B5EF4-FFF2-40B4-BE49-F238E27FC236}">
                              <a16:creationId xmlns:a16="http://schemas.microsoft.com/office/drawing/2014/main" id="{14323F5F-9006-497A-AFC9-0D9807284CCE}"/>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4" name="TextBox 77">
                          <a:extLst>
                            <a:ext uri="{FF2B5EF4-FFF2-40B4-BE49-F238E27FC236}">
                              <a16:creationId xmlns:a16="http://schemas.microsoft.com/office/drawing/2014/main" id="{7323070B-E6B3-4507-8034-D18647CBFB3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75" name="Straight Connector 374">
                          <a:extLst>
                            <a:ext uri="{FF2B5EF4-FFF2-40B4-BE49-F238E27FC236}">
                              <a16:creationId xmlns:a16="http://schemas.microsoft.com/office/drawing/2014/main" id="{409F3EE2-8FF1-4A4D-88AD-EAFA9E84867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59" name="Group 358">
                      <a:extLst>
                        <a:ext uri="{FF2B5EF4-FFF2-40B4-BE49-F238E27FC236}">
                          <a16:creationId xmlns:a16="http://schemas.microsoft.com/office/drawing/2014/main" id="{B7277058-CDB9-42E8-B6E4-83B2CB35CB81}"/>
                        </a:ext>
                      </a:extLst>
                    </xdr:cNvPr>
                    <xdr:cNvGrpSpPr/>
                  </xdr:nvGrpSpPr>
                  <xdr:grpSpPr>
                    <a:xfrm>
                      <a:off x="1572115" y="5478073"/>
                      <a:ext cx="405926" cy="643327"/>
                      <a:chOff x="877258" y="5478073"/>
                      <a:chExt cx="405926" cy="643327"/>
                    </a:xfrm>
                  </xdr:grpSpPr>
                  <xdr:cxnSp macro="">
                    <xdr:nvCxnSpPr>
                      <xdr:cNvPr id="366" name="Straight Connector 365">
                        <a:extLst>
                          <a:ext uri="{FF2B5EF4-FFF2-40B4-BE49-F238E27FC236}">
                            <a16:creationId xmlns:a16="http://schemas.microsoft.com/office/drawing/2014/main" id="{BA2B2D30-14D9-49E6-8DF1-EC565A4B08DD}"/>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67" name="Group 366">
                        <a:extLst>
                          <a:ext uri="{FF2B5EF4-FFF2-40B4-BE49-F238E27FC236}">
                            <a16:creationId xmlns:a16="http://schemas.microsoft.com/office/drawing/2014/main" id="{C4C83544-D265-403D-B599-0B968E80DB75}"/>
                          </a:ext>
                        </a:extLst>
                      </xdr:cNvPr>
                      <xdr:cNvGrpSpPr/>
                    </xdr:nvGrpSpPr>
                    <xdr:grpSpPr>
                      <a:xfrm>
                        <a:off x="877258" y="5478073"/>
                        <a:ext cx="405926" cy="643327"/>
                        <a:chOff x="877258" y="5478073"/>
                        <a:chExt cx="405926" cy="643327"/>
                      </a:xfrm>
                    </xdr:grpSpPr>
                    <xdr:sp macro="" textlink="">
                      <xdr:nvSpPr>
                        <xdr:cNvPr id="368" name="TextBox 77">
                          <a:extLst>
                            <a:ext uri="{FF2B5EF4-FFF2-40B4-BE49-F238E27FC236}">
                              <a16:creationId xmlns:a16="http://schemas.microsoft.com/office/drawing/2014/main" id="{AC674A4A-1F05-49BB-A45E-D5AD934BED4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9" name="TextBox 77">
                          <a:extLst>
                            <a:ext uri="{FF2B5EF4-FFF2-40B4-BE49-F238E27FC236}">
                              <a16:creationId xmlns:a16="http://schemas.microsoft.com/office/drawing/2014/main" id="{DB20B425-7DAD-401F-BB0E-89FBD562CFB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70" name="Straight Connector 369">
                          <a:extLst>
                            <a:ext uri="{FF2B5EF4-FFF2-40B4-BE49-F238E27FC236}">
                              <a16:creationId xmlns:a16="http://schemas.microsoft.com/office/drawing/2014/main" id="{D8082986-F8C9-4151-8673-D1D762D2F20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60" name="Group 359">
                      <a:extLst>
                        <a:ext uri="{FF2B5EF4-FFF2-40B4-BE49-F238E27FC236}">
                          <a16:creationId xmlns:a16="http://schemas.microsoft.com/office/drawing/2014/main" id="{E88B99EC-388D-4380-BE59-2C1568398BE9}"/>
                        </a:ext>
                      </a:extLst>
                    </xdr:cNvPr>
                    <xdr:cNvGrpSpPr/>
                  </xdr:nvGrpSpPr>
                  <xdr:grpSpPr>
                    <a:xfrm>
                      <a:off x="1937873" y="5478073"/>
                      <a:ext cx="405926" cy="643327"/>
                      <a:chOff x="877258" y="5478073"/>
                      <a:chExt cx="405926" cy="643327"/>
                    </a:xfrm>
                  </xdr:grpSpPr>
                  <xdr:cxnSp macro="">
                    <xdr:nvCxnSpPr>
                      <xdr:cNvPr id="361" name="Straight Connector 360">
                        <a:extLst>
                          <a:ext uri="{FF2B5EF4-FFF2-40B4-BE49-F238E27FC236}">
                            <a16:creationId xmlns:a16="http://schemas.microsoft.com/office/drawing/2014/main" id="{0D6A54AE-E8A9-4BF4-9547-52918D3BC8A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62" name="Group 361">
                        <a:extLst>
                          <a:ext uri="{FF2B5EF4-FFF2-40B4-BE49-F238E27FC236}">
                            <a16:creationId xmlns:a16="http://schemas.microsoft.com/office/drawing/2014/main" id="{5784F498-B930-4A32-97F5-F672C0EA9FFB}"/>
                          </a:ext>
                        </a:extLst>
                      </xdr:cNvPr>
                      <xdr:cNvGrpSpPr/>
                    </xdr:nvGrpSpPr>
                    <xdr:grpSpPr>
                      <a:xfrm>
                        <a:off x="877258" y="5478073"/>
                        <a:ext cx="405926" cy="643327"/>
                        <a:chOff x="877258" y="5478073"/>
                        <a:chExt cx="405926" cy="643327"/>
                      </a:xfrm>
                    </xdr:grpSpPr>
                    <xdr:sp macro="" textlink="">
                      <xdr:nvSpPr>
                        <xdr:cNvPr id="363" name="TextBox 77">
                          <a:extLst>
                            <a:ext uri="{FF2B5EF4-FFF2-40B4-BE49-F238E27FC236}">
                              <a16:creationId xmlns:a16="http://schemas.microsoft.com/office/drawing/2014/main" id="{039FC40E-4EC5-442A-B902-5E9FACED7CD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64" name="TextBox 77">
                          <a:extLst>
                            <a:ext uri="{FF2B5EF4-FFF2-40B4-BE49-F238E27FC236}">
                              <a16:creationId xmlns:a16="http://schemas.microsoft.com/office/drawing/2014/main" id="{E9EBB058-0032-4DB6-A093-1CE83164363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65" name="Straight Connector 364">
                          <a:extLst>
                            <a:ext uri="{FF2B5EF4-FFF2-40B4-BE49-F238E27FC236}">
                              <a16:creationId xmlns:a16="http://schemas.microsoft.com/office/drawing/2014/main" id="{02CC71B2-7384-494F-831F-9DA21EEEA87D}"/>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nvGrpSpPr>
            <xdr:cNvPr id="240" name="Group 239">
              <a:extLst>
                <a:ext uri="{FF2B5EF4-FFF2-40B4-BE49-F238E27FC236}">
                  <a16:creationId xmlns:a16="http://schemas.microsoft.com/office/drawing/2014/main" id="{47674E98-4164-434D-AFDA-E8E082533C2F}"/>
                </a:ext>
              </a:extLst>
            </xdr:cNvPr>
            <xdr:cNvGrpSpPr/>
          </xdr:nvGrpSpPr>
          <xdr:grpSpPr>
            <a:xfrm>
              <a:off x="5549358" y="5478072"/>
              <a:ext cx="6221708" cy="662136"/>
              <a:chOff x="5549358" y="5478072"/>
              <a:chExt cx="6221708" cy="662136"/>
            </a:xfrm>
          </xdr:grpSpPr>
          <xdr:grpSp>
            <xdr:nvGrpSpPr>
              <xdr:cNvPr id="241" name="Group 240">
                <a:extLst>
                  <a:ext uri="{FF2B5EF4-FFF2-40B4-BE49-F238E27FC236}">
                    <a16:creationId xmlns:a16="http://schemas.microsoft.com/office/drawing/2014/main" id="{1E872085-B57A-47A3-9DA4-EA6A26EC1848}"/>
                  </a:ext>
                </a:extLst>
              </xdr:cNvPr>
              <xdr:cNvGrpSpPr/>
            </xdr:nvGrpSpPr>
            <xdr:grpSpPr>
              <a:xfrm>
                <a:off x="10620284" y="5478073"/>
                <a:ext cx="422029" cy="643328"/>
                <a:chOff x="861155" y="5478072"/>
                <a:chExt cx="422029" cy="643328"/>
              </a:xfrm>
            </xdr:grpSpPr>
            <xdr:cxnSp macro="">
              <xdr:nvCxnSpPr>
                <xdr:cNvPr id="347" name="Straight Connector 346">
                  <a:extLst>
                    <a:ext uri="{FF2B5EF4-FFF2-40B4-BE49-F238E27FC236}">
                      <a16:creationId xmlns:a16="http://schemas.microsoft.com/office/drawing/2014/main" id="{D5EA14B3-D3C7-46B2-90A5-D68E32C273B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48" name="Group 347">
                  <a:extLst>
                    <a:ext uri="{FF2B5EF4-FFF2-40B4-BE49-F238E27FC236}">
                      <a16:creationId xmlns:a16="http://schemas.microsoft.com/office/drawing/2014/main" id="{1399EF38-7261-4FF6-AA07-2BC17B068202}"/>
                    </a:ext>
                  </a:extLst>
                </xdr:cNvPr>
                <xdr:cNvGrpSpPr/>
              </xdr:nvGrpSpPr>
              <xdr:grpSpPr>
                <a:xfrm>
                  <a:off x="861155" y="5478072"/>
                  <a:ext cx="422029" cy="643328"/>
                  <a:chOff x="861155" y="5478072"/>
                  <a:chExt cx="422029" cy="643328"/>
                </a:xfrm>
              </xdr:grpSpPr>
              <xdr:sp macro="" textlink="">
                <xdr:nvSpPr>
                  <xdr:cNvPr id="349" name="TextBox 77">
                    <a:extLst>
                      <a:ext uri="{FF2B5EF4-FFF2-40B4-BE49-F238E27FC236}">
                        <a16:creationId xmlns:a16="http://schemas.microsoft.com/office/drawing/2014/main" id="{CF21109B-D85E-4E78-A746-8D0EBF5D9B8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50" name="TextBox 77">
                    <a:extLst>
                      <a:ext uri="{FF2B5EF4-FFF2-40B4-BE49-F238E27FC236}">
                        <a16:creationId xmlns:a16="http://schemas.microsoft.com/office/drawing/2014/main" id="{3E810190-F105-4BF3-85DE-062D179A6366}"/>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1" name="Straight Connector 350">
                    <a:extLst>
                      <a:ext uri="{FF2B5EF4-FFF2-40B4-BE49-F238E27FC236}">
                        <a16:creationId xmlns:a16="http://schemas.microsoft.com/office/drawing/2014/main" id="{7955F196-4284-4A7D-BE11-2079FD8CA30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2" name="Group 241">
                <a:extLst>
                  <a:ext uri="{FF2B5EF4-FFF2-40B4-BE49-F238E27FC236}">
                    <a16:creationId xmlns:a16="http://schemas.microsoft.com/office/drawing/2014/main" id="{61B3D9EF-781B-4927-9B09-62BBFDA1A441}"/>
                  </a:ext>
                </a:extLst>
              </xdr:cNvPr>
              <xdr:cNvGrpSpPr/>
            </xdr:nvGrpSpPr>
            <xdr:grpSpPr>
              <a:xfrm>
                <a:off x="5549358" y="5478072"/>
                <a:ext cx="6221708" cy="662136"/>
                <a:chOff x="5549358" y="5478072"/>
                <a:chExt cx="6221708" cy="662136"/>
              </a:xfrm>
            </xdr:grpSpPr>
            <xdr:grpSp>
              <xdr:nvGrpSpPr>
                <xdr:cNvPr id="243" name="Group 242">
                  <a:extLst>
                    <a:ext uri="{FF2B5EF4-FFF2-40B4-BE49-F238E27FC236}">
                      <a16:creationId xmlns:a16="http://schemas.microsoft.com/office/drawing/2014/main" id="{4ED7A1BA-0F6B-443D-A72F-1463FC00304E}"/>
                    </a:ext>
                  </a:extLst>
                </xdr:cNvPr>
                <xdr:cNvGrpSpPr/>
              </xdr:nvGrpSpPr>
              <xdr:grpSpPr>
                <a:xfrm>
                  <a:off x="5549358" y="5485624"/>
                  <a:ext cx="4383648" cy="654584"/>
                  <a:chOff x="1206357" y="5478073"/>
                  <a:chExt cx="4383648" cy="654584"/>
                </a:xfrm>
              </xdr:grpSpPr>
              <xdr:grpSp>
                <xdr:nvGrpSpPr>
                  <xdr:cNvPr id="269" name="Group 268">
                    <a:extLst>
                      <a:ext uri="{FF2B5EF4-FFF2-40B4-BE49-F238E27FC236}">
                        <a16:creationId xmlns:a16="http://schemas.microsoft.com/office/drawing/2014/main" id="{AE5BB39F-CA66-4B1A-A549-6F3635F0792E}"/>
                      </a:ext>
                    </a:extLst>
                  </xdr:cNvPr>
                  <xdr:cNvGrpSpPr/>
                </xdr:nvGrpSpPr>
                <xdr:grpSpPr>
                  <a:xfrm>
                    <a:off x="1206357" y="5478073"/>
                    <a:ext cx="2234715" cy="647032"/>
                    <a:chOff x="1206357" y="5478073"/>
                    <a:chExt cx="2234715" cy="647032"/>
                  </a:xfrm>
                </xdr:grpSpPr>
                <xdr:grpSp>
                  <xdr:nvGrpSpPr>
                    <xdr:cNvPr id="309" name="Group 308">
                      <a:extLst>
                        <a:ext uri="{FF2B5EF4-FFF2-40B4-BE49-F238E27FC236}">
                          <a16:creationId xmlns:a16="http://schemas.microsoft.com/office/drawing/2014/main" id="{7A0F0BB8-4A63-4EC1-88A5-FA891A87DAC2}"/>
                        </a:ext>
                      </a:extLst>
                    </xdr:cNvPr>
                    <xdr:cNvGrpSpPr/>
                  </xdr:nvGrpSpPr>
                  <xdr:grpSpPr>
                    <a:xfrm>
                      <a:off x="1206357" y="5478073"/>
                      <a:ext cx="1137442" cy="643327"/>
                      <a:chOff x="1206357" y="5478073"/>
                      <a:chExt cx="1137442" cy="643327"/>
                    </a:xfrm>
                  </xdr:grpSpPr>
                  <xdr:grpSp>
                    <xdr:nvGrpSpPr>
                      <xdr:cNvPr id="329" name="Group 328">
                        <a:extLst>
                          <a:ext uri="{FF2B5EF4-FFF2-40B4-BE49-F238E27FC236}">
                            <a16:creationId xmlns:a16="http://schemas.microsoft.com/office/drawing/2014/main" id="{DCEBE62F-3FB7-4F32-B619-6B62961B50B1}"/>
                          </a:ext>
                        </a:extLst>
                      </xdr:cNvPr>
                      <xdr:cNvGrpSpPr/>
                    </xdr:nvGrpSpPr>
                    <xdr:grpSpPr>
                      <a:xfrm>
                        <a:off x="1206357" y="5478073"/>
                        <a:ext cx="405926" cy="643327"/>
                        <a:chOff x="877258" y="5478073"/>
                        <a:chExt cx="405926" cy="643327"/>
                      </a:xfrm>
                    </xdr:grpSpPr>
                    <xdr:cxnSp macro="">
                      <xdr:nvCxnSpPr>
                        <xdr:cNvPr id="342" name="Straight Connector 341">
                          <a:extLst>
                            <a:ext uri="{FF2B5EF4-FFF2-40B4-BE49-F238E27FC236}">
                              <a16:creationId xmlns:a16="http://schemas.microsoft.com/office/drawing/2014/main" id="{B45B05BD-90CF-4E7C-B952-1D46EF6FE60B}"/>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43" name="Group 342">
                          <a:extLst>
                            <a:ext uri="{FF2B5EF4-FFF2-40B4-BE49-F238E27FC236}">
                              <a16:creationId xmlns:a16="http://schemas.microsoft.com/office/drawing/2014/main" id="{C0EFF64C-1FE2-444E-B5A9-DCEBECEDF26C}"/>
                            </a:ext>
                          </a:extLst>
                        </xdr:cNvPr>
                        <xdr:cNvGrpSpPr/>
                      </xdr:nvGrpSpPr>
                      <xdr:grpSpPr>
                        <a:xfrm>
                          <a:off x="877258" y="5478073"/>
                          <a:ext cx="405926" cy="643327"/>
                          <a:chOff x="877258" y="5478073"/>
                          <a:chExt cx="405926" cy="643327"/>
                        </a:xfrm>
                      </xdr:grpSpPr>
                      <xdr:sp macro="" textlink="">
                        <xdr:nvSpPr>
                          <xdr:cNvPr id="344" name="TextBox 77">
                            <a:extLst>
                              <a:ext uri="{FF2B5EF4-FFF2-40B4-BE49-F238E27FC236}">
                                <a16:creationId xmlns:a16="http://schemas.microsoft.com/office/drawing/2014/main" id="{E11C879B-3D35-4A09-9D5A-B9C4442ABDC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5" name="TextBox 77">
                            <a:extLst>
                              <a:ext uri="{FF2B5EF4-FFF2-40B4-BE49-F238E27FC236}">
                                <a16:creationId xmlns:a16="http://schemas.microsoft.com/office/drawing/2014/main" id="{C82A2499-6511-4826-A753-F50BA2B0A0F3}"/>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46" name="Straight Connector 345">
                            <a:extLst>
                              <a:ext uri="{FF2B5EF4-FFF2-40B4-BE49-F238E27FC236}">
                                <a16:creationId xmlns:a16="http://schemas.microsoft.com/office/drawing/2014/main" id="{59C189D9-FF9B-435B-83AC-3D03317EB73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30" name="Group 329">
                        <a:extLst>
                          <a:ext uri="{FF2B5EF4-FFF2-40B4-BE49-F238E27FC236}">
                            <a16:creationId xmlns:a16="http://schemas.microsoft.com/office/drawing/2014/main" id="{CDDBE5E5-2100-4BA9-BF54-BD3E4719A41B}"/>
                          </a:ext>
                        </a:extLst>
                      </xdr:cNvPr>
                      <xdr:cNvGrpSpPr/>
                    </xdr:nvGrpSpPr>
                    <xdr:grpSpPr>
                      <a:xfrm>
                        <a:off x="1572115" y="5478073"/>
                        <a:ext cx="405926" cy="643327"/>
                        <a:chOff x="877258" y="5478073"/>
                        <a:chExt cx="405926" cy="643327"/>
                      </a:xfrm>
                    </xdr:grpSpPr>
                    <xdr:cxnSp macro="">
                      <xdr:nvCxnSpPr>
                        <xdr:cNvPr id="337" name="Straight Connector 336">
                          <a:extLst>
                            <a:ext uri="{FF2B5EF4-FFF2-40B4-BE49-F238E27FC236}">
                              <a16:creationId xmlns:a16="http://schemas.microsoft.com/office/drawing/2014/main" id="{B3DE6B23-F8F7-4D74-B107-F77C2AB22BDE}"/>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38" name="Group 337">
                          <a:extLst>
                            <a:ext uri="{FF2B5EF4-FFF2-40B4-BE49-F238E27FC236}">
                              <a16:creationId xmlns:a16="http://schemas.microsoft.com/office/drawing/2014/main" id="{471D491E-09CB-4536-8050-95060BC293BC}"/>
                            </a:ext>
                          </a:extLst>
                        </xdr:cNvPr>
                        <xdr:cNvGrpSpPr/>
                      </xdr:nvGrpSpPr>
                      <xdr:grpSpPr>
                        <a:xfrm>
                          <a:off x="877258" y="5478073"/>
                          <a:ext cx="405926" cy="643327"/>
                          <a:chOff x="877258" y="5478073"/>
                          <a:chExt cx="405926" cy="643327"/>
                        </a:xfrm>
                      </xdr:grpSpPr>
                      <xdr:sp macro="" textlink="">
                        <xdr:nvSpPr>
                          <xdr:cNvPr id="339" name="TextBox 77">
                            <a:extLst>
                              <a:ext uri="{FF2B5EF4-FFF2-40B4-BE49-F238E27FC236}">
                                <a16:creationId xmlns:a16="http://schemas.microsoft.com/office/drawing/2014/main" id="{03B10A46-A9E2-476D-AB6C-50F62166254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0" name="TextBox 77">
                            <a:extLst>
                              <a:ext uri="{FF2B5EF4-FFF2-40B4-BE49-F238E27FC236}">
                                <a16:creationId xmlns:a16="http://schemas.microsoft.com/office/drawing/2014/main" id="{3F2FA4BE-B091-439C-803A-705EBB0CF04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41" name="Straight Connector 340">
                            <a:extLst>
                              <a:ext uri="{FF2B5EF4-FFF2-40B4-BE49-F238E27FC236}">
                                <a16:creationId xmlns:a16="http://schemas.microsoft.com/office/drawing/2014/main" id="{7A4B1802-09EB-41F9-9E80-5120D581F170}"/>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31" name="Group 330">
                        <a:extLst>
                          <a:ext uri="{FF2B5EF4-FFF2-40B4-BE49-F238E27FC236}">
                            <a16:creationId xmlns:a16="http://schemas.microsoft.com/office/drawing/2014/main" id="{754C151B-961A-47E6-BA47-681F8158CEF8}"/>
                          </a:ext>
                        </a:extLst>
                      </xdr:cNvPr>
                      <xdr:cNvGrpSpPr/>
                    </xdr:nvGrpSpPr>
                    <xdr:grpSpPr>
                      <a:xfrm>
                        <a:off x="1937873" y="5478073"/>
                        <a:ext cx="405926" cy="643327"/>
                        <a:chOff x="877258" y="5478073"/>
                        <a:chExt cx="405926" cy="643327"/>
                      </a:xfrm>
                    </xdr:grpSpPr>
                    <xdr:cxnSp macro="">
                      <xdr:nvCxnSpPr>
                        <xdr:cNvPr id="332" name="Straight Connector 331">
                          <a:extLst>
                            <a:ext uri="{FF2B5EF4-FFF2-40B4-BE49-F238E27FC236}">
                              <a16:creationId xmlns:a16="http://schemas.microsoft.com/office/drawing/2014/main" id="{AB66F473-3860-4D89-8676-FC48A244028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33" name="Group 332">
                          <a:extLst>
                            <a:ext uri="{FF2B5EF4-FFF2-40B4-BE49-F238E27FC236}">
                              <a16:creationId xmlns:a16="http://schemas.microsoft.com/office/drawing/2014/main" id="{4AD8534D-8F79-49CA-A254-F3333BB7FA1F}"/>
                            </a:ext>
                          </a:extLst>
                        </xdr:cNvPr>
                        <xdr:cNvGrpSpPr/>
                      </xdr:nvGrpSpPr>
                      <xdr:grpSpPr>
                        <a:xfrm>
                          <a:off x="877258" y="5478073"/>
                          <a:ext cx="405926" cy="643327"/>
                          <a:chOff x="877258" y="5478073"/>
                          <a:chExt cx="405926" cy="643327"/>
                        </a:xfrm>
                      </xdr:grpSpPr>
                      <xdr:sp macro="" textlink="">
                        <xdr:nvSpPr>
                          <xdr:cNvPr id="334" name="TextBox 77">
                            <a:extLst>
                              <a:ext uri="{FF2B5EF4-FFF2-40B4-BE49-F238E27FC236}">
                                <a16:creationId xmlns:a16="http://schemas.microsoft.com/office/drawing/2014/main" id="{6CDF417C-9B3C-4E3F-95A4-B4166B50CB9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35" name="TextBox 77">
                            <a:extLst>
                              <a:ext uri="{FF2B5EF4-FFF2-40B4-BE49-F238E27FC236}">
                                <a16:creationId xmlns:a16="http://schemas.microsoft.com/office/drawing/2014/main" id="{B4E26C10-17A4-4071-9C46-F6102B03ADE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6" name="Straight Connector 335">
                            <a:extLst>
                              <a:ext uri="{FF2B5EF4-FFF2-40B4-BE49-F238E27FC236}">
                                <a16:creationId xmlns:a16="http://schemas.microsoft.com/office/drawing/2014/main" id="{D96ABB1D-8E55-420C-B109-FFF02C897309}"/>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310" name="Group 309">
                      <a:extLst>
                        <a:ext uri="{FF2B5EF4-FFF2-40B4-BE49-F238E27FC236}">
                          <a16:creationId xmlns:a16="http://schemas.microsoft.com/office/drawing/2014/main" id="{9DBDA0B7-697F-4787-8967-DE6FFF3A105C}"/>
                        </a:ext>
                      </a:extLst>
                    </xdr:cNvPr>
                    <xdr:cNvGrpSpPr/>
                  </xdr:nvGrpSpPr>
                  <xdr:grpSpPr>
                    <a:xfrm>
                      <a:off x="2303630" y="5481778"/>
                      <a:ext cx="1137442" cy="643327"/>
                      <a:chOff x="1206357" y="5478073"/>
                      <a:chExt cx="1137442" cy="643327"/>
                    </a:xfrm>
                  </xdr:grpSpPr>
                  <xdr:grpSp>
                    <xdr:nvGrpSpPr>
                      <xdr:cNvPr id="311" name="Group 310">
                        <a:extLst>
                          <a:ext uri="{FF2B5EF4-FFF2-40B4-BE49-F238E27FC236}">
                            <a16:creationId xmlns:a16="http://schemas.microsoft.com/office/drawing/2014/main" id="{51C9C8D3-9331-4ACD-BD92-635DA1407F7E}"/>
                          </a:ext>
                        </a:extLst>
                      </xdr:cNvPr>
                      <xdr:cNvGrpSpPr/>
                    </xdr:nvGrpSpPr>
                    <xdr:grpSpPr>
                      <a:xfrm>
                        <a:off x="1206357" y="5478073"/>
                        <a:ext cx="405926" cy="643327"/>
                        <a:chOff x="877258" y="5478073"/>
                        <a:chExt cx="405926" cy="643327"/>
                      </a:xfrm>
                    </xdr:grpSpPr>
                    <xdr:cxnSp macro="">
                      <xdr:nvCxnSpPr>
                        <xdr:cNvPr id="324" name="Straight Connector 323">
                          <a:extLst>
                            <a:ext uri="{FF2B5EF4-FFF2-40B4-BE49-F238E27FC236}">
                              <a16:creationId xmlns:a16="http://schemas.microsoft.com/office/drawing/2014/main" id="{87B75F83-D5B4-4EEE-805C-7F8FC5BF3101}"/>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5" name="Group 324">
                          <a:extLst>
                            <a:ext uri="{FF2B5EF4-FFF2-40B4-BE49-F238E27FC236}">
                              <a16:creationId xmlns:a16="http://schemas.microsoft.com/office/drawing/2014/main" id="{87303572-1E06-47BD-9BB8-D5707B77F975}"/>
                            </a:ext>
                          </a:extLst>
                        </xdr:cNvPr>
                        <xdr:cNvGrpSpPr/>
                      </xdr:nvGrpSpPr>
                      <xdr:grpSpPr>
                        <a:xfrm>
                          <a:off x="877258" y="5478073"/>
                          <a:ext cx="405926" cy="643327"/>
                          <a:chOff x="877258" y="5478073"/>
                          <a:chExt cx="405926" cy="643327"/>
                        </a:xfrm>
                      </xdr:grpSpPr>
                      <xdr:sp macro="" textlink="">
                        <xdr:nvSpPr>
                          <xdr:cNvPr id="326" name="TextBox 77">
                            <a:extLst>
                              <a:ext uri="{FF2B5EF4-FFF2-40B4-BE49-F238E27FC236}">
                                <a16:creationId xmlns:a16="http://schemas.microsoft.com/office/drawing/2014/main" id="{1B230BB0-7DC8-41E5-B69F-6DDB63FE54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7" name="TextBox 77">
                            <a:extLst>
                              <a:ext uri="{FF2B5EF4-FFF2-40B4-BE49-F238E27FC236}">
                                <a16:creationId xmlns:a16="http://schemas.microsoft.com/office/drawing/2014/main" id="{09625000-BC95-4334-B020-EE48F63F21F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28" name="Straight Connector 327">
                            <a:extLst>
                              <a:ext uri="{FF2B5EF4-FFF2-40B4-BE49-F238E27FC236}">
                                <a16:creationId xmlns:a16="http://schemas.microsoft.com/office/drawing/2014/main" id="{950DAF66-A155-49ED-BD60-D068097159CB}"/>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12" name="Group 311">
                        <a:extLst>
                          <a:ext uri="{FF2B5EF4-FFF2-40B4-BE49-F238E27FC236}">
                            <a16:creationId xmlns:a16="http://schemas.microsoft.com/office/drawing/2014/main" id="{10FAE7EB-E47A-437F-B1C7-1FF732E51634}"/>
                          </a:ext>
                        </a:extLst>
                      </xdr:cNvPr>
                      <xdr:cNvGrpSpPr/>
                    </xdr:nvGrpSpPr>
                    <xdr:grpSpPr>
                      <a:xfrm>
                        <a:off x="1572115" y="5478073"/>
                        <a:ext cx="405926" cy="643327"/>
                        <a:chOff x="877258" y="5478073"/>
                        <a:chExt cx="405926" cy="643327"/>
                      </a:xfrm>
                    </xdr:grpSpPr>
                    <xdr:cxnSp macro="">
                      <xdr:nvCxnSpPr>
                        <xdr:cNvPr id="319" name="Straight Connector 318">
                          <a:extLst>
                            <a:ext uri="{FF2B5EF4-FFF2-40B4-BE49-F238E27FC236}">
                              <a16:creationId xmlns:a16="http://schemas.microsoft.com/office/drawing/2014/main" id="{CB18A42E-A3EE-45DF-8515-8F3FC84F015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20" name="Group 319">
                          <a:extLst>
                            <a:ext uri="{FF2B5EF4-FFF2-40B4-BE49-F238E27FC236}">
                              <a16:creationId xmlns:a16="http://schemas.microsoft.com/office/drawing/2014/main" id="{68C1129F-B1A7-456C-94CF-B1234271FC2F}"/>
                            </a:ext>
                          </a:extLst>
                        </xdr:cNvPr>
                        <xdr:cNvGrpSpPr/>
                      </xdr:nvGrpSpPr>
                      <xdr:grpSpPr>
                        <a:xfrm>
                          <a:off x="877258" y="5478073"/>
                          <a:ext cx="405926" cy="643327"/>
                          <a:chOff x="877258" y="5478073"/>
                          <a:chExt cx="405926" cy="643327"/>
                        </a:xfrm>
                      </xdr:grpSpPr>
                      <xdr:sp macro="" textlink="">
                        <xdr:nvSpPr>
                          <xdr:cNvPr id="321" name="TextBox 77">
                            <a:extLst>
                              <a:ext uri="{FF2B5EF4-FFF2-40B4-BE49-F238E27FC236}">
                                <a16:creationId xmlns:a16="http://schemas.microsoft.com/office/drawing/2014/main" id="{EEDE8AE2-C1CB-4CF0-9B7E-F8F24C80B07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2" name="TextBox 77">
                            <a:extLst>
                              <a:ext uri="{FF2B5EF4-FFF2-40B4-BE49-F238E27FC236}">
                                <a16:creationId xmlns:a16="http://schemas.microsoft.com/office/drawing/2014/main" id="{DB6D34D9-D638-484D-A715-BE3502BA9008}"/>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23" name="Straight Connector 322">
                            <a:extLst>
                              <a:ext uri="{FF2B5EF4-FFF2-40B4-BE49-F238E27FC236}">
                                <a16:creationId xmlns:a16="http://schemas.microsoft.com/office/drawing/2014/main" id="{A61D3E45-58BF-40E9-B6A5-68953D51BDB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313" name="Group 312">
                        <a:extLst>
                          <a:ext uri="{FF2B5EF4-FFF2-40B4-BE49-F238E27FC236}">
                            <a16:creationId xmlns:a16="http://schemas.microsoft.com/office/drawing/2014/main" id="{D54EB7E6-E48F-4F34-8EB2-A9CC3A88A02A}"/>
                          </a:ext>
                        </a:extLst>
                      </xdr:cNvPr>
                      <xdr:cNvGrpSpPr/>
                    </xdr:nvGrpSpPr>
                    <xdr:grpSpPr>
                      <a:xfrm>
                        <a:off x="1937873" y="5478073"/>
                        <a:ext cx="405926" cy="643327"/>
                        <a:chOff x="877258" y="5478073"/>
                        <a:chExt cx="405926" cy="643327"/>
                      </a:xfrm>
                    </xdr:grpSpPr>
                    <xdr:cxnSp macro="">
                      <xdr:nvCxnSpPr>
                        <xdr:cNvPr id="314" name="Straight Connector 313">
                          <a:extLst>
                            <a:ext uri="{FF2B5EF4-FFF2-40B4-BE49-F238E27FC236}">
                              <a16:creationId xmlns:a16="http://schemas.microsoft.com/office/drawing/2014/main" id="{A2482A14-85B3-45F1-806C-1CFE926E67E8}"/>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15" name="Group 314">
                          <a:extLst>
                            <a:ext uri="{FF2B5EF4-FFF2-40B4-BE49-F238E27FC236}">
                              <a16:creationId xmlns:a16="http://schemas.microsoft.com/office/drawing/2014/main" id="{900A6547-8A1C-4B42-8EC9-D323A3D687BB}"/>
                            </a:ext>
                          </a:extLst>
                        </xdr:cNvPr>
                        <xdr:cNvGrpSpPr/>
                      </xdr:nvGrpSpPr>
                      <xdr:grpSpPr>
                        <a:xfrm>
                          <a:off x="877258" y="5478073"/>
                          <a:ext cx="405926" cy="643327"/>
                          <a:chOff x="877258" y="5478073"/>
                          <a:chExt cx="405926" cy="643327"/>
                        </a:xfrm>
                      </xdr:grpSpPr>
                      <xdr:sp macro="" textlink="">
                        <xdr:nvSpPr>
                          <xdr:cNvPr id="316" name="TextBox 77">
                            <a:extLst>
                              <a:ext uri="{FF2B5EF4-FFF2-40B4-BE49-F238E27FC236}">
                                <a16:creationId xmlns:a16="http://schemas.microsoft.com/office/drawing/2014/main" id="{559579C5-C00D-4BCC-8FE3-5302C7DFDD2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17" name="TextBox 77">
                            <a:extLst>
                              <a:ext uri="{FF2B5EF4-FFF2-40B4-BE49-F238E27FC236}">
                                <a16:creationId xmlns:a16="http://schemas.microsoft.com/office/drawing/2014/main" id="{19A9384F-C825-4D1F-8F7A-F0B4B4BF0B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18" name="Straight Connector 317">
                            <a:extLst>
                              <a:ext uri="{FF2B5EF4-FFF2-40B4-BE49-F238E27FC236}">
                                <a16:creationId xmlns:a16="http://schemas.microsoft.com/office/drawing/2014/main" id="{5B668F48-3EBA-454E-8DE6-F09EF43AA662}"/>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nvGrpSpPr>
                  <xdr:cNvPr id="270" name="Group 269">
                    <a:extLst>
                      <a:ext uri="{FF2B5EF4-FFF2-40B4-BE49-F238E27FC236}">
                        <a16:creationId xmlns:a16="http://schemas.microsoft.com/office/drawing/2014/main" id="{A754BD51-0B1E-49D1-81D9-D7060C2ADEF6}"/>
                      </a:ext>
                    </a:extLst>
                  </xdr:cNvPr>
                  <xdr:cNvGrpSpPr/>
                </xdr:nvGrpSpPr>
                <xdr:grpSpPr>
                  <a:xfrm>
                    <a:off x="3372043" y="5485625"/>
                    <a:ext cx="2217962" cy="647032"/>
                    <a:chOff x="1206357" y="5478073"/>
                    <a:chExt cx="2217962" cy="647032"/>
                  </a:xfrm>
                </xdr:grpSpPr>
                <xdr:grpSp>
                  <xdr:nvGrpSpPr>
                    <xdr:cNvPr id="271" name="Group 270">
                      <a:extLst>
                        <a:ext uri="{FF2B5EF4-FFF2-40B4-BE49-F238E27FC236}">
                          <a16:creationId xmlns:a16="http://schemas.microsoft.com/office/drawing/2014/main" id="{E351753A-F569-4799-AA59-D31C0213278C}"/>
                        </a:ext>
                      </a:extLst>
                    </xdr:cNvPr>
                    <xdr:cNvGrpSpPr/>
                  </xdr:nvGrpSpPr>
                  <xdr:grpSpPr>
                    <a:xfrm>
                      <a:off x="1206357" y="5478073"/>
                      <a:ext cx="1137442" cy="643327"/>
                      <a:chOff x="1206357" y="5478073"/>
                      <a:chExt cx="1137442" cy="643327"/>
                    </a:xfrm>
                  </xdr:grpSpPr>
                  <xdr:grpSp>
                    <xdr:nvGrpSpPr>
                      <xdr:cNvPr id="291" name="Group 290">
                        <a:extLst>
                          <a:ext uri="{FF2B5EF4-FFF2-40B4-BE49-F238E27FC236}">
                            <a16:creationId xmlns:a16="http://schemas.microsoft.com/office/drawing/2014/main" id="{C30988AB-BC30-4CBE-8E1C-199657B709F0}"/>
                          </a:ext>
                        </a:extLst>
                      </xdr:cNvPr>
                      <xdr:cNvGrpSpPr/>
                    </xdr:nvGrpSpPr>
                    <xdr:grpSpPr>
                      <a:xfrm>
                        <a:off x="1206357" y="5478073"/>
                        <a:ext cx="405926" cy="643327"/>
                        <a:chOff x="877258" y="5478073"/>
                        <a:chExt cx="405926" cy="643327"/>
                      </a:xfrm>
                    </xdr:grpSpPr>
                    <xdr:cxnSp macro="">
                      <xdr:nvCxnSpPr>
                        <xdr:cNvPr id="304" name="Straight Connector 303">
                          <a:extLst>
                            <a:ext uri="{FF2B5EF4-FFF2-40B4-BE49-F238E27FC236}">
                              <a16:creationId xmlns:a16="http://schemas.microsoft.com/office/drawing/2014/main" id="{390FB9D2-8C9B-4938-85A1-7A2C54E7A199}"/>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5" name="Group 304">
                          <a:extLst>
                            <a:ext uri="{FF2B5EF4-FFF2-40B4-BE49-F238E27FC236}">
                              <a16:creationId xmlns:a16="http://schemas.microsoft.com/office/drawing/2014/main" id="{A38E831A-D8D5-4B91-BC29-E09C82330437}"/>
                            </a:ext>
                          </a:extLst>
                        </xdr:cNvPr>
                        <xdr:cNvGrpSpPr/>
                      </xdr:nvGrpSpPr>
                      <xdr:grpSpPr>
                        <a:xfrm>
                          <a:off x="877258" y="5478073"/>
                          <a:ext cx="405926" cy="643327"/>
                          <a:chOff x="877258" y="5478073"/>
                          <a:chExt cx="405926" cy="643327"/>
                        </a:xfrm>
                      </xdr:grpSpPr>
                      <xdr:sp macro="" textlink="">
                        <xdr:nvSpPr>
                          <xdr:cNvPr id="306" name="TextBox 77">
                            <a:extLst>
                              <a:ext uri="{FF2B5EF4-FFF2-40B4-BE49-F238E27FC236}">
                                <a16:creationId xmlns:a16="http://schemas.microsoft.com/office/drawing/2014/main" id="{8C98C2F7-A579-49E6-A9E8-10F869FD5E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07" name="TextBox 77">
                            <a:extLst>
                              <a:ext uri="{FF2B5EF4-FFF2-40B4-BE49-F238E27FC236}">
                                <a16:creationId xmlns:a16="http://schemas.microsoft.com/office/drawing/2014/main" id="{5E5D7EDC-46E4-4993-92B9-B327F89C6CD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8" name="Straight Connector 307">
                            <a:extLst>
                              <a:ext uri="{FF2B5EF4-FFF2-40B4-BE49-F238E27FC236}">
                                <a16:creationId xmlns:a16="http://schemas.microsoft.com/office/drawing/2014/main" id="{2764ED51-5F01-4A21-8CA9-9774D57CA75E}"/>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92" name="Group 291">
                        <a:extLst>
                          <a:ext uri="{FF2B5EF4-FFF2-40B4-BE49-F238E27FC236}">
                            <a16:creationId xmlns:a16="http://schemas.microsoft.com/office/drawing/2014/main" id="{E492C32F-1FBE-44E2-BBAE-456337565981}"/>
                          </a:ext>
                        </a:extLst>
                      </xdr:cNvPr>
                      <xdr:cNvGrpSpPr/>
                    </xdr:nvGrpSpPr>
                    <xdr:grpSpPr>
                      <a:xfrm>
                        <a:off x="1572115" y="5478073"/>
                        <a:ext cx="405926" cy="643327"/>
                        <a:chOff x="877258" y="5478073"/>
                        <a:chExt cx="405926" cy="643327"/>
                      </a:xfrm>
                    </xdr:grpSpPr>
                    <xdr:cxnSp macro="">
                      <xdr:nvCxnSpPr>
                        <xdr:cNvPr id="299" name="Straight Connector 298">
                          <a:extLst>
                            <a:ext uri="{FF2B5EF4-FFF2-40B4-BE49-F238E27FC236}">
                              <a16:creationId xmlns:a16="http://schemas.microsoft.com/office/drawing/2014/main" id="{DDF2D8AF-5CD3-4F99-8D9F-570AA8926455}"/>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300" name="Group 299">
                          <a:extLst>
                            <a:ext uri="{FF2B5EF4-FFF2-40B4-BE49-F238E27FC236}">
                              <a16:creationId xmlns:a16="http://schemas.microsoft.com/office/drawing/2014/main" id="{5EBBC2D2-5474-466B-8D4D-80CF2C844DFB}"/>
                            </a:ext>
                          </a:extLst>
                        </xdr:cNvPr>
                        <xdr:cNvGrpSpPr/>
                      </xdr:nvGrpSpPr>
                      <xdr:grpSpPr>
                        <a:xfrm>
                          <a:off x="877258" y="5478073"/>
                          <a:ext cx="405926" cy="643327"/>
                          <a:chOff x="877258" y="5478073"/>
                          <a:chExt cx="405926" cy="643327"/>
                        </a:xfrm>
                      </xdr:grpSpPr>
                      <xdr:sp macro="" textlink="">
                        <xdr:nvSpPr>
                          <xdr:cNvPr id="301" name="TextBox 77">
                            <a:extLst>
                              <a:ext uri="{FF2B5EF4-FFF2-40B4-BE49-F238E27FC236}">
                                <a16:creationId xmlns:a16="http://schemas.microsoft.com/office/drawing/2014/main" id="{2DB90FDB-529C-407C-A461-BE77C43C510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02" name="TextBox 77">
                            <a:extLst>
                              <a:ext uri="{FF2B5EF4-FFF2-40B4-BE49-F238E27FC236}">
                                <a16:creationId xmlns:a16="http://schemas.microsoft.com/office/drawing/2014/main" id="{9725ECCA-E177-4FE0-982F-A43F12E3875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3" name="Straight Connector 302">
                            <a:extLst>
                              <a:ext uri="{FF2B5EF4-FFF2-40B4-BE49-F238E27FC236}">
                                <a16:creationId xmlns:a16="http://schemas.microsoft.com/office/drawing/2014/main" id="{023E29E7-0621-4AEA-B854-A7D8D4A9AF9A}"/>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93" name="Group 292">
                        <a:extLst>
                          <a:ext uri="{FF2B5EF4-FFF2-40B4-BE49-F238E27FC236}">
                            <a16:creationId xmlns:a16="http://schemas.microsoft.com/office/drawing/2014/main" id="{1A64D4FC-B32C-4A2F-A77D-A4F9995A7351}"/>
                          </a:ext>
                        </a:extLst>
                      </xdr:cNvPr>
                      <xdr:cNvGrpSpPr/>
                    </xdr:nvGrpSpPr>
                    <xdr:grpSpPr>
                      <a:xfrm>
                        <a:off x="1937873" y="5478073"/>
                        <a:ext cx="405926" cy="643327"/>
                        <a:chOff x="877258" y="5478073"/>
                        <a:chExt cx="405926" cy="643327"/>
                      </a:xfrm>
                    </xdr:grpSpPr>
                    <xdr:cxnSp macro="">
                      <xdr:nvCxnSpPr>
                        <xdr:cNvPr id="294" name="Straight Connector 293">
                          <a:extLst>
                            <a:ext uri="{FF2B5EF4-FFF2-40B4-BE49-F238E27FC236}">
                              <a16:creationId xmlns:a16="http://schemas.microsoft.com/office/drawing/2014/main" id="{190692A9-BFE9-4885-A89E-488E06DD4BB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95" name="Group 294">
                          <a:extLst>
                            <a:ext uri="{FF2B5EF4-FFF2-40B4-BE49-F238E27FC236}">
                              <a16:creationId xmlns:a16="http://schemas.microsoft.com/office/drawing/2014/main" id="{7A14F464-2E0D-4309-B058-355F28C7AF95}"/>
                            </a:ext>
                          </a:extLst>
                        </xdr:cNvPr>
                        <xdr:cNvGrpSpPr/>
                      </xdr:nvGrpSpPr>
                      <xdr:grpSpPr>
                        <a:xfrm>
                          <a:off x="877258" y="5478073"/>
                          <a:ext cx="405926" cy="643327"/>
                          <a:chOff x="877258" y="5478073"/>
                          <a:chExt cx="405926" cy="643327"/>
                        </a:xfrm>
                      </xdr:grpSpPr>
                      <xdr:sp macro="" textlink="">
                        <xdr:nvSpPr>
                          <xdr:cNvPr id="296" name="TextBox 77">
                            <a:extLst>
                              <a:ext uri="{FF2B5EF4-FFF2-40B4-BE49-F238E27FC236}">
                                <a16:creationId xmlns:a16="http://schemas.microsoft.com/office/drawing/2014/main" id="{F6BABF08-5D96-4108-B601-4A5DBAF5FF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7" name="TextBox 77">
                            <a:extLst>
                              <a:ext uri="{FF2B5EF4-FFF2-40B4-BE49-F238E27FC236}">
                                <a16:creationId xmlns:a16="http://schemas.microsoft.com/office/drawing/2014/main" id="{EC4E80BC-AC1A-4CF6-84AE-35095E1B052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98" name="Straight Connector 297">
                            <a:extLst>
                              <a:ext uri="{FF2B5EF4-FFF2-40B4-BE49-F238E27FC236}">
                                <a16:creationId xmlns:a16="http://schemas.microsoft.com/office/drawing/2014/main" id="{C5F6DFBE-C8C1-4F56-8350-236F2663F691}"/>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nvGrpSpPr>
                    <xdr:cNvPr id="272" name="Group 271">
                      <a:extLst>
                        <a:ext uri="{FF2B5EF4-FFF2-40B4-BE49-F238E27FC236}">
                          <a16:creationId xmlns:a16="http://schemas.microsoft.com/office/drawing/2014/main" id="{82D171F5-6418-4FEC-AB12-6EA09DFA1DDC}"/>
                        </a:ext>
                      </a:extLst>
                    </xdr:cNvPr>
                    <xdr:cNvGrpSpPr/>
                  </xdr:nvGrpSpPr>
                  <xdr:grpSpPr>
                    <a:xfrm>
                      <a:off x="2303630" y="5481778"/>
                      <a:ext cx="1120689" cy="643327"/>
                      <a:chOff x="1206357" y="5478073"/>
                      <a:chExt cx="1120689" cy="643327"/>
                    </a:xfrm>
                  </xdr:grpSpPr>
                  <xdr:grpSp>
                    <xdr:nvGrpSpPr>
                      <xdr:cNvPr id="273" name="Group 272">
                        <a:extLst>
                          <a:ext uri="{FF2B5EF4-FFF2-40B4-BE49-F238E27FC236}">
                            <a16:creationId xmlns:a16="http://schemas.microsoft.com/office/drawing/2014/main" id="{A066F44E-92DC-4DDD-803A-D5C86A5E7685}"/>
                          </a:ext>
                        </a:extLst>
                      </xdr:cNvPr>
                      <xdr:cNvGrpSpPr/>
                    </xdr:nvGrpSpPr>
                    <xdr:grpSpPr>
                      <a:xfrm>
                        <a:off x="1206357" y="5478073"/>
                        <a:ext cx="405926" cy="643327"/>
                        <a:chOff x="877258" y="5478073"/>
                        <a:chExt cx="405926" cy="643327"/>
                      </a:xfrm>
                    </xdr:grpSpPr>
                    <xdr:cxnSp macro="">
                      <xdr:nvCxnSpPr>
                        <xdr:cNvPr id="286" name="Straight Connector 285">
                          <a:extLst>
                            <a:ext uri="{FF2B5EF4-FFF2-40B4-BE49-F238E27FC236}">
                              <a16:creationId xmlns:a16="http://schemas.microsoft.com/office/drawing/2014/main" id="{04FA9CD7-E1E5-422D-A851-312BFA9C2986}"/>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87" name="Group 286">
                          <a:extLst>
                            <a:ext uri="{FF2B5EF4-FFF2-40B4-BE49-F238E27FC236}">
                              <a16:creationId xmlns:a16="http://schemas.microsoft.com/office/drawing/2014/main" id="{9869F62F-4359-45DB-A9BB-D59B71444D55}"/>
                            </a:ext>
                          </a:extLst>
                        </xdr:cNvPr>
                        <xdr:cNvGrpSpPr/>
                      </xdr:nvGrpSpPr>
                      <xdr:grpSpPr>
                        <a:xfrm>
                          <a:off x="877258" y="5478073"/>
                          <a:ext cx="405926" cy="643327"/>
                          <a:chOff x="877258" y="5478073"/>
                          <a:chExt cx="405926" cy="643327"/>
                        </a:xfrm>
                      </xdr:grpSpPr>
                      <xdr:sp macro="" textlink="">
                        <xdr:nvSpPr>
                          <xdr:cNvPr id="288" name="TextBox 77">
                            <a:extLst>
                              <a:ext uri="{FF2B5EF4-FFF2-40B4-BE49-F238E27FC236}">
                                <a16:creationId xmlns:a16="http://schemas.microsoft.com/office/drawing/2014/main" id="{3EFD2395-E12A-4948-9973-63F559D0437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9" name="TextBox 77">
                            <a:extLst>
                              <a:ext uri="{FF2B5EF4-FFF2-40B4-BE49-F238E27FC236}">
                                <a16:creationId xmlns:a16="http://schemas.microsoft.com/office/drawing/2014/main" id="{AA4D3686-3C9B-4177-9A57-AB1E95CA3E8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90" name="Straight Connector 289">
                            <a:extLst>
                              <a:ext uri="{FF2B5EF4-FFF2-40B4-BE49-F238E27FC236}">
                                <a16:creationId xmlns:a16="http://schemas.microsoft.com/office/drawing/2014/main" id="{8826A131-3136-4C4F-87BD-926382951BC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74" name="Group 273">
                        <a:extLst>
                          <a:ext uri="{FF2B5EF4-FFF2-40B4-BE49-F238E27FC236}">
                            <a16:creationId xmlns:a16="http://schemas.microsoft.com/office/drawing/2014/main" id="{AD689A2B-2B97-4C7A-BF6B-28C677C50E4C}"/>
                          </a:ext>
                        </a:extLst>
                      </xdr:cNvPr>
                      <xdr:cNvGrpSpPr/>
                    </xdr:nvGrpSpPr>
                    <xdr:grpSpPr>
                      <a:xfrm>
                        <a:off x="1572115" y="5478073"/>
                        <a:ext cx="405926" cy="643327"/>
                        <a:chOff x="877258" y="5478073"/>
                        <a:chExt cx="405926" cy="643327"/>
                      </a:xfrm>
                    </xdr:grpSpPr>
                    <xdr:cxnSp macro="">
                      <xdr:nvCxnSpPr>
                        <xdr:cNvPr id="281" name="Straight Connector 280">
                          <a:extLst>
                            <a:ext uri="{FF2B5EF4-FFF2-40B4-BE49-F238E27FC236}">
                              <a16:creationId xmlns:a16="http://schemas.microsoft.com/office/drawing/2014/main" id="{A1963E5D-33FE-403F-A09B-84F04346B8E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82" name="Group 281">
                          <a:extLst>
                            <a:ext uri="{FF2B5EF4-FFF2-40B4-BE49-F238E27FC236}">
                              <a16:creationId xmlns:a16="http://schemas.microsoft.com/office/drawing/2014/main" id="{6F6951B6-DFDE-485E-8C81-E76E819C0292}"/>
                            </a:ext>
                          </a:extLst>
                        </xdr:cNvPr>
                        <xdr:cNvGrpSpPr/>
                      </xdr:nvGrpSpPr>
                      <xdr:grpSpPr>
                        <a:xfrm>
                          <a:off x="877258" y="5478073"/>
                          <a:ext cx="405926" cy="643327"/>
                          <a:chOff x="877258" y="5478073"/>
                          <a:chExt cx="405926" cy="643327"/>
                        </a:xfrm>
                      </xdr:grpSpPr>
                      <xdr:sp macro="" textlink="">
                        <xdr:nvSpPr>
                          <xdr:cNvPr id="283" name="TextBox 77">
                            <a:extLst>
                              <a:ext uri="{FF2B5EF4-FFF2-40B4-BE49-F238E27FC236}">
                                <a16:creationId xmlns:a16="http://schemas.microsoft.com/office/drawing/2014/main" id="{874D6180-2AC1-4317-B97A-3549594135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84" name="TextBox 77">
                            <a:extLst>
                              <a:ext uri="{FF2B5EF4-FFF2-40B4-BE49-F238E27FC236}">
                                <a16:creationId xmlns:a16="http://schemas.microsoft.com/office/drawing/2014/main" id="{AEDAE174-EAC8-4489-A5A7-A66175A083C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5" name="Straight Connector 284">
                            <a:extLst>
                              <a:ext uri="{FF2B5EF4-FFF2-40B4-BE49-F238E27FC236}">
                                <a16:creationId xmlns:a16="http://schemas.microsoft.com/office/drawing/2014/main" id="{2CA9DCD3-1A56-41B5-A702-164B3D59C73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75" name="Group 274">
                        <a:extLst>
                          <a:ext uri="{FF2B5EF4-FFF2-40B4-BE49-F238E27FC236}">
                            <a16:creationId xmlns:a16="http://schemas.microsoft.com/office/drawing/2014/main" id="{91087350-FE2A-4A30-8355-98FEC0F5461D}"/>
                          </a:ext>
                        </a:extLst>
                      </xdr:cNvPr>
                      <xdr:cNvGrpSpPr/>
                    </xdr:nvGrpSpPr>
                    <xdr:grpSpPr>
                      <a:xfrm>
                        <a:off x="1937873" y="5478073"/>
                        <a:ext cx="389173" cy="616971"/>
                        <a:chOff x="877258" y="5478073"/>
                        <a:chExt cx="389173" cy="616971"/>
                      </a:xfrm>
                    </xdr:grpSpPr>
                    <xdr:cxnSp macro="">
                      <xdr:nvCxnSpPr>
                        <xdr:cNvPr id="276" name="Straight Connector 275">
                          <a:extLst>
                            <a:ext uri="{FF2B5EF4-FFF2-40B4-BE49-F238E27FC236}">
                              <a16:creationId xmlns:a16="http://schemas.microsoft.com/office/drawing/2014/main" id="{EE980C9E-5686-4C68-A0CE-84E61B548774}"/>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77" name="Group 276">
                          <a:extLst>
                            <a:ext uri="{FF2B5EF4-FFF2-40B4-BE49-F238E27FC236}">
                              <a16:creationId xmlns:a16="http://schemas.microsoft.com/office/drawing/2014/main" id="{6FFCEA59-FCEA-4592-B084-431910F2E82A}"/>
                            </a:ext>
                          </a:extLst>
                        </xdr:cNvPr>
                        <xdr:cNvGrpSpPr/>
                      </xdr:nvGrpSpPr>
                      <xdr:grpSpPr>
                        <a:xfrm>
                          <a:off x="877258" y="5478073"/>
                          <a:ext cx="389173" cy="616971"/>
                          <a:chOff x="877258" y="5478073"/>
                          <a:chExt cx="389173" cy="616971"/>
                        </a:xfrm>
                      </xdr:grpSpPr>
                      <xdr:sp macro="" textlink="">
                        <xdr:nvSpPr>
                          <xdr:cNvPr id="278" name="TextBox 77">
                            <a:extLst>
                              <a:ext uri="{FF2B5EF4-FFF2-40B4-BE49-F238E27FC236}">
                                <a16:creationId xmlns:a16="http://schemas.microsoft.com/office/drawing/2014/main" id="{370BF052-8E0C-4D39-B6B8-C811B5D55A5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9" name="TextBox 77">
                            <a:extLst>
                              <a:ext uri="{FF2B5EF4-FFF2-40B4-BE49-F238E27FC236}">
                                <a16:creationId xmlns:a16="http://schemas.microsoft.com/office/drawing/2014/main" id="{7733F1EB-5BF4-459F-81FF-F4EC55C2ED9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0" name="Straight Connector 279">
                            <a:extLst>
                              <a:ext uri="{FF2B5EF4-FFF2-40B4-BE49-F238E27FC236}">
                                <a16:creationId xmlns:a16="http://schemas.microsoft.com/office/drawing/2014/main" id="{E66EF283-80DA-41E2-893E-8F15AA4F73FC}"/>
                              </a:ext>
                            </a:extLst>
                          </xdr:cNvPr>
                          <xdr:cNvCxnSpPr>
                            <a:cxnSpLocks/>
                          </xdr:cNvCxnSpPr>
                        </xdr:nvCxnSpPr>
                        <xdr:spPr>
                          <a:xfrm flipH="1">
                            <a:off x="1266430" y="5543792"/>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nvGrpSpPr>
                <xdr:cNvPr id="244" name="Group 243">
                  <a:extLst>
                    <a:ext uri="{FF2B5EF4-FFF2-40B4-BE49-F238E27FC236}">
                      <a16:creationId xmlns:a16="http://schemas.microsoft.com/office/drawing/2014/main" id="{73CFD2D1-CE8F-48BB-97B2-152727C91423}"/>
                    </a:ext>
                  </a:extLst>
                </xdr:cNvPr>
                <xdr:cNvGrpSpPr/>
              </xdr:nvGrpSpPr>
              <xdr:grpSpPr>
                <a:xfrm>
                  <a:off x="9860187" y="5478073"/>
                  <a:ext cx="428587" cy="643327"/>
                  <a:chOff x="846856" y="5478073"/>
                  <a:chExt cx="428587" cy="643327"/>
                </a:xfrm>
              </xdr:grpSpPr>
              <xdr:cxnSp macro="">
                <xdr:nvCxnSpPr>
                  <xdr:cNvPr id="264" name="Straight Connector 263">
                    <a:extLst>
                      <a:ext uri="{FF2B5EF4-FFF2-40B4-BE49-F238E27FC236}">
                        <a16:creationId xmlns:a16="http://schemas.microsoft.com/office/drawing/2014/main" id="{77246C57-3738-4123-BC95-DF5183297690}"/>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65" name="Group 264">
                    <a:extLst>
                      <a:ext uri="{FF2B5EF4-FFF2-40B4-BE49-F238E27FC236}">
                        <a16:creationId xmlns:a16="http://schemas.microsoft.com/office/drawing/2014/main" id="{833258AA-23B2-4969-A00D-97A9BD785F23}"/>
                      </a:ext>
                    </a:extLst>
                  </xdr:cNvPr>
                  <xdr:cNvGrpSpPr/>
                </xdr:nvGrpSpPr>
                <xdr:grpSpPr>
                  <a:xfrm>
                    <a:off x="846856" y="5478073"/>
                    <a:ext cx="428587" cy="643327"/>
                    <a:chOff x="846856" y="5478073"/>
                    <a:chExt cx="428587" cy="643327"/>
                  </a:xfrm>
                </xdr:grpSpPr>
                <xdr:sp macro="" textlink="">
                  <xdr:nvSpPr>
                    <xdr:cNvPr id="266" name="TextBox 77">
                      <a:extLst>
                        <a:ext uri="{FF2B5EF4-FFF2-40B4-BE49-F238E27FC236}">
                          <a16:creationId xmlns:a16="http://schemas.microsoft.com/office/drawing/2014/main" id="{277BEF02-4B6C-40D1-A133-43B73F63F114}"/>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7" name="TextBox 77">
                      <a:extLst>
                        <a:ext uri="{FF2B5EF4-FFF2-40B4-BE49-F238E27FC236}">
                          <a16:creationId xmlns:a16="http://schemas.microsoft.com/office/drawing/2014/main" id="{5B594FF0-3DDC-498B-B232-F3116B1E001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68" name="Straight Connector 267">
                      <a:extLst>
                        <a:ext uri="{FF2B5EF4-FFF2-40B4-BE49-F238E27FC236}">
                          <a16:creationId xmlns:a16="http://schemas.microsoft.com/office/drawing/2014/main" id="{058E7B49-7AB4-489B-B3F7-29442428BDBE}"/>
                        </a:ext>
                      </a:extLst>
                    </xdr:cNvPr>
                    <xdr:cNvCxnSpPr>
                      <a:cxnSpLocks/>
                    </xdr:cNvCxnSpPr>
                  </xdr:nvCxnSpPr>
                  <xdr:spPr>
                    <a:xfrm flipH="1">
                      <a:off x="1275442"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5" name="Group 244">
                  <a:extLst>
                    <a:ext uri="{FF2B5EF4-FFF2-40B4-BE49-F238E27FC236}">
                      <a16:creationId xmlns:a16="http://schemas.microsoft.com/office/drawing/2014/main" id="{AA8EA130-AFC5-43BD-86B8-A10E373F6FC6}"/>
                    </a:ext>
                  </a:extLst>
                </xdr:cNvPr>
                <xdr:cNvGrpSpPr/>
              </xdr:nvGrpSpPr>
              <xdr:grpSpPr>
                <a:xfrm>
                  <a:off x="10258615" y="5478072"/>
                  <a:ext cx="1512451" cy="650879"/>
                  <a:chOff x="10258615" y="5478072"/>
                  <a:chExt cx="1512451" cy="650879"/>
                </a:xfrm>
              </xdr:grpSpPr>
              <xdr:grpSp>
                <xdr:nvGrpSpPr>
                  <xdr:cNvPr id="246" name="Group 245">
                    <a:extLst>
                      <a:ext uri="{FF2B5EF4-FFF2-40B4-BE49-F238E27FC236}">
                        <a16:creationId xmlns:a16="http://schemas.microsoft.com/office/drawing/2014/main" id="{5F4A5D4B-3E4F-4AE9-8B2F-1EF8A4D76FE3}"/>
                      </a:ext>
                    </a:extLst>
                  </xdr:cNvPr>
                  <xdr:cNvGrpSpPr/>
                </xdr:nvGrpSpPr>
                <xdr:grpSpPr>
                  <a:xfrm>
                    <a:off x="10258615" y="5485623"/>
                    <a:ext cx="422029" cy="643328"/>
                    <a:chOff x="861155" y="5478072"/>
                    <a:chExt cx="422029" cy="643328"/>
                  </a:xfrm>
                </xdr:grpSpPr>
                <xdr:cxnSp macro="">
                  <xdr:nvCxnSpPr>
                    <xdr:cNvPr id="259" name="Straight Connector 258">
                      <a:extLst>
                        <a:ext uri="{FF2B5EF4-FFF2-40B4-BE49-F238E27FC236}">
                          <a16:creationId xmlns:a16="http://schemas.microsoft.com/office/drawing/2014/main" id="{39614276-26D5-42B6-B5E6-7340D661F762}"/>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60" name="Group 259">
                      <a:extLst>
                        <a:ext uri="{FF2B5EF4-FFF2-40B4-BE49-F238E27FC236}">
                          <a16:creationId xmlns:a16="http://schemas.microsoft.com/office/drawing/2014/main" id="{D08E767C-9AC4-4700-9B9D-42A09D70486F}"/>
                        </a:ext>
                      </a:extLst>
                    </xdr:cNvPr>
                    <xdr:cNvGrpSpPr/>
                  </xdr:nvGrpSpPr>
                  <xdr:grpSpPr>
                    <a:xfrm>
                      <a:off x="861155" y="5478072"/>
                      <a:ext cx="422029" cy="643328"/>
                      <a:chOff x="861155" y="5478072"/>
                      <a:chExt cx="422029" cy="643328"/>
                    </a:xfrm>
                  </xdr:grpSpPr>
                  <xdr:sp macro="" textlink="">
                    <xdr:nvSpPr>
                      <xdr:cNvPr id="261" name="TextBox 77">
                        <a:extLst>
                          <a:ext uri="{FF2B5EF4-FFF2-40B4-BE49-F238E27FC236}">
                            <a16:creationId xmlns:a16="http://schemas.microsoft.com/office/drawing/2014/main" id="{AD1C2A69-F15C-400A-815C-0FF583EFC384}"/>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62" name="TextBox 77">
                        <a:extLst>
                          <a:ext uri="{FF2B5EF4-FFF2-40B4-BE49-F238E27FC236}">
                            <a16:creationId xmlns:a16="http://schemas.microsoft.com/office/drawing/2014/main" id="{11B5CC92-715A-4BE1-B17B-755F32A1E0F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63" name="Straight Connector 262">
                        <a:extLst>
                          <a:ext uri="{FF2B5EF4-FFF2-40B4-BE49-F238E27FC236}">
                            <a16:creationId xmlns:a16="http://schemas.microsoft.com/office/drawing/2014/main" id="{F35C9E3E-7134-4F68-A4F1-9EFA3791A4A5}"/>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7" name="Group 246">
                    <a:extLst>
                      <a:ext uri="{FF2B5EF4-FFF2-40B4-BE49-F238E27FC236}">
                        <a16:creationId xmlns:a16="http://schemas.microsoft.com/office/drawing/2014/main" id="{D38AE2CE-8858-4723-A48D-171EFD06B29C}"/>
                      </a:ext>
                    </a:extLst>
                  </xdr:cNvPr>
                  <xdr:cNvGrpSpPr/>
                </xdr:nvGrpSpPr>
                <xdr:grpSpPr>
                  <a:xfrm>
                    <a:off x="10976490" y="5485623"/>
                    <a:ext cx="422029" cy="643328"/>
                    <a:chOff x="861155" y="5478072"/>
                    <a:chExt cx="422029" cy="643328"/>
                  </a:xfrm>
                </xdr:grpSpPr>
                <xdr:cxnSp macro="">
                  <xdr:nvCxnSpPr>
                    <xdr:cNvPr id="254" name="Straight Connector 253">
                      <a:extLst>
                        <a:ext uri="{FF2B5EF4-FFF2-40B4-BE49-F238E27FC236}">
                          <a16:creationId xmlns:a16="http://schemas.microsoft.com/office/drawing/2014/main" id="{7C6BEC81-AE82-43D4-9B9C-193530E4995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5" name="Group 254">
                      <a:extLst>
                        <a:ext uri="{FF2B5EF4-FFF2-40B4-BE49-F238E27FC236}">
                          <a16:creationId xmlns:a16="http://schemas.microsoft.com/office/drawing/2014/main" id="{25957BAE-C99B-451C-A6A8-0BD26098FE65}"/>
                        </a:ext>
                      </a:extLst>
                    </xdr:cNvPr>
                    <xdr:cNvGrpSpPr/>
                  </xdr:nvGrpSpPr>
                  <xdr:grpSpPr>
                    <a:xfrm>
                      <a:off x="861155" y="5478072"/>
                      <a:ext cx="422029" cy="643328"/>
                      <a:chOff x="861155" y="5478072"/>
                      <a:chExt cx="422029" cy="643328"/>
                    </a:xfrm>
                  </xdr:grpSpPr>
                  <xdr:sp macro="" textlink="">
                    <xdr:nvSpPr>
                      <xdr:cNvPr id="256" name="TextBox 77">
                        <a:extLst>
                          <a:ext uri="{FF2B5EF4-FFF2-40B4-BE49-F238E27FC236}">
                            <a16:creationId xmlns:a16="http://schemas.microsoft.com/office/drawing/2014/main" id="{45231D0D-6BBD-4362-B0B7-9AC435988BEB}"/>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7" name="TextBox 77">
                        <a:extLst>
                          <a:ext uri="{FF2B5EF4-FFF2-40B4-BE49-F238E27FC236}">
                            <a16:creationId xmlns:a16="http://schemas.microsoft.com/office/drawing/2014/main" id="{8C89B871-F87D-4D23-8B7C-D4DE98F95D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8" name="Straight Connector 257">
                        <a:extLst>
                          <a:ext uri="{FF2B5EF4-FFF2-40B4-BE49-F238E27FC236}">
                            <a16:creationId xmlns:a16="http://schemas.microsoft.com/office/drawing/2014/main" id="{D9760E54-B2E9-4DE7-A214-49FF575F34C3}"/>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nvGrpSpPr>
                  <xdr:cNvPr id="248" name="Group 247">
                    <a:extLst>
                      <a:ext uri="{FF2B5EF4-FFF2-40B4-BE49-F238E27FC236}">
                        <a16:creationId xmlns:a16="http://schemas.microsoft.com/office/drawing/2014/main" id="{489F71E4-6452-41AC-A6D8-9B195DA664ED}"/>
                      </a:ext>
                    </a:extLst>
                  </xdr:cNvPr>
                  <xdr:cNvGrpSpPr/>
                </xdr:nvGrpSpPr>
                <xdr:grpSpPr>
                  <a:xfrm>
                    <a:off x="11349037" y="5478072"/>
                    <a:ext cx="422029" cy="643328"/>
                    <a:chOff x="861155" y="5478072"/>
                    <a:chExt cx="422029" cy="643328"/>
                  </a:xfrm>
                </xdr:grpSpPr>
                <xdr:cxnSp macro="">
                  <xdr:nvCxnSpPr>
                    <xdr:cNvPr id="249" name="Straight Connector 248">
                      <a:extLst>
                        <a:ext uri="{FF2B5EF4-FFF2-40B4-BE49-F238E27FC236}">
                          <a16:creationId xmlns:a16="http://schemas.microsoft.com/office/drawing/2014/main" id="{F97DFA87-EAE4-43D6-AB9D-56E731146407}"/>
                        </a:ext>
                      </a:extLst>
                    </xdr:cNvPr>
                    <xdr:cNvCxnSpPr>
                      <a:cxnSpLocks/>
                    </xdr:cNvCxnSpPr>
                  </xdr:nvCxnSpPr>
                  <xdr:spPr>
                    <a:xfrm flipH="1">
                      <a:off x="1048232" y="5562600"/>
                      <a:ext cx="1" cy="358775"/>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nvGrpSpPr>
                    <xdr:cNvPr id="250" name="Group 249">
                      <a:extLst>
                        <a:ext uri="{FF2B5EF4-FFF2-40B4-BE49-F238E27FC236}">
                          <a16:creationId xmlns:a16="http://schemas.microsoft.com/office/drawing/2014/main" id="{FDCB625C-6A19-4106-859F-0D051B837CDE}"/>
                        </a:ext>
                      </a:extLst>
                    </xdr:cNvPr>
                    <xdr:cNvGrpSpPr/>
                  </xdr:nvGrpSpPr>
                  <xdr:grpSpPr>
                    <a:xfrm>
                      <a:off x="861155" y="5478072"/>
                      <a:ext cx="422029" cy="643328"/>
                      <a:chOff x="861155" y="5478072"/>
                      <a:chExt cx="422029" cy="643328"/>
                    </a:xfrm>
                  </xdr:grpSpPr>
                  <xdr:sp macro="" textlink="">
                    <xdr:nvSpPr>
                      <xdr:cNvPr id="251" name="TextBox 77">
                        <a:extLst>
                          <a:ext uri="{FF2B5EF4-FFF2-40B4-BE49-F238E27FC236}">
                            <a16:creationId xmlns:a16="http://schemas.microsoft.com/office/drawing/2014/main" id="{D4EB26A8-4800-469C-B9C1-321527042460}"/>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pLow</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52" name="TextBox 77">
                        <a:extLst>
                          <a:ext uri="{FF2B5EF4-FFF2-40B4-BE49-F238E27FC236}">
                            <a16:creationId xmlns:a16="http://schemas.microsoft.com/office/drawing/2014/main" id="{6ABC005C-EAC5-4271-AE14-5062E067DBD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a:lnSpc>
                            <a:spcPct val="107000"/>
                          </a:lnSpc>
                          <a:spcBef>
                            <a:spcPts val="0"/>
                          </a:spcBef>
                          <a:spcAft>
                            <a:spcPts val="800"/>
                          </a:spcAft>
                        </a:pPr>
                        <a:r>
                          <a:rPr lang="en-US" sz="1000" kern="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rPr>
                          <a:t>pHigh</a:t>
                        </a:r>
                        <a:endParaRPr lang="en-US" sz="1200">
                          <a:solidFill>
                            <a:schemeClr val="tx1">
                              <a:lumMod val="65000"/>
                              <a:lumOff val="35000"/>
                            </a:schemeClr>
                          </a:solidFill>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3" name="Straight Connector 252">
                        <a:extLst>
                          <a:ext uri="{FF2B5EF4-FFF2-40B4-BE49-F238E27FC236}">
                            <a16:creationId xmlns:a16="http://schemas.microsoft.com/office/drawing/2014/main" id="{A95B54A8-0215-46D7-BC9C-7E377DDF0514}"/>
                          </a:ext>
                        </a:extLst>
                      </xdr:cNvPr>
                      <xdr:cNvCxnSpPr>
                        <a:cxnSpLocks/>
                      </xdr:cNvCxnSpPr>
                    </xdr:nvCxnSpPr>
                    <xdr:spPr>
                      <a:xfrm flipH="1">
                        <a:off x="1283183" y="5570148"/>
                        <a:ext cx="1" cy="551252"/>
                      </a:xfrm>
                      <a:prstGeom prst="line">
                        <a:avLst/>
                      </a:prstGeom>
                      <a:ln w="9525"/>
                    </xdr:spPr>
                    <xdr:style>
                      <a:lnRef idx="1">
                        <a:schemeClr val="accent3"/>
                      </a:lnRef>
                      <a:fillRef idx="0">
                        <a:schemeClr val="accent3"/>
                      </a:fillRef>
                      <a:effectRef idx="0">
                        <a:schemeClr val="accent3"/>
                      </a:effectRef>
                      <a:fontRef idx="minor">
                        <a:schemeClr val="tx1"/>
                      </a:fontRef>
                    </xdr:style>
                  </xdr:cxnSp>
                </xdr:grpSp>
              </xdr:grpSp>
            </xdr:grpSp>
          </xdr:grp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Bugflow/June18_newObjective/June2018_newobj_troubleshooting/Linearization/Linear_Validataion_June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Rough Understanding"/>
      <sheetName val="Effective price Linear"/>
      <sheetName val="Effective price calculation"/>
      <sheetName val="Raw_Data"/>
      <sheetName val="Flow Calculations"/>
      <sheetName val="Energy_Chart"/>
      <sheetName val="Release_Chart"/>
      <sheetName val="Hydrogaphs_extremes"/>
      <sheetName val="Marginal"/>
      <sheetName val="Hydrogaphs"/>
      <sheetName val="Elevation change"/>
      <sheetName val="Flow"/>
      <sheetName val="Energy"/>
    </sheetNames>
    <sheetDataSet>
      <sheetData sheetId="0"/>
      <sheetData sheetId="1"/>
      <sheetData sheetId="2"/>
      <sheetData sheetId="3"/>
      <sheetData sheetId="4"/>
      <sheetData sheetId="5"/>
      <sheetData sheetId="6"/>
      <sheetData sheetId="9"/>
      <sheetData sheetId="10"/>
      <sheetData sheetId="11">
        <row r="1">
          <cell r="C1" t="str">
            <v xml:space="preserve"> Zero steady low flow days </v>
          </cell>
          <cell r="D1" t="str">
            <v xml:space="preserve">Eight steady low flow days </v>
          </cell>
          <cell r="E1" t="str">
            <v xml:space="preserve">15 steady low flow days </v>
          </cell>
          <cell r="F1" t="str">
            <v xml:space="preserve">30 steady low flow days </v>
          </cell>
        </row>
        <row r="2">
          <cell r="B2">
            <v>43252</v>
          </cell>
          <cell r="C2">
            <v>8053.5475234270389</v>
          </cell>
          <cell r="D2">
            <v>9475.7697456492642</v>
          </cell>
          <cell r="E2">
            <v>10720.214190093708</v>
          </cell>
          <cell r="F2">
            <v>13386.880856760376</v>
          </cell>
        </row>
        <row r="3">
          <cell r="B3">
            <v>43252.333333333336</v>
          </cell>
          <cell r="C3">
            <v>8053.5475234270389</v>
          </cell>
          <cell r="D3">
            <v>9475.7697456492642</v>
          </cell>
          <cell r="E3">
            <v>10720.214190093708</v>
          </cell>
          <cell r="F3">
            <v>13386.880856760376</v>
          </cell>
        </row>
        <row r="4">
          <cell r="B4">
            <v>43252.333333333336</v>
          </cell>
          <cell r="C4">
            <v>16053.54752342704</v>
          </cell>
          <cell r="D4">
            <v>17475.769745649264</v>
          </cell>
          <cell r="E4">
            <v>18720.214190093706</v>
          </cell>
          <cell r="F4">
            <v>13386.880856760376</v>
          </cell>
        </row>
        <row r="5">
          <cell r="B5">
            <v>43253</v>
          </cell>
          <cell r="C5">
            <v>16053.54752342704</v>
          </cell>
          <cell r="D5">
            <v>17475.769745649264</v>
          </cell>
          <cell r="E5">
            <v>18720.214190093706</v>
          </cell>
          <cell r="F5">
            <v>13386.880856760376</v>
          </cell>
        </row>
        <row r="6">
          <cell r="B6">
            <v>43253</v>
          </cell>
          <cell r="C6">
            <v>8053.5475234270389</v>
          </cell>
          <cell r="D6">
            <v>9475.7697456492642</v>
          </cell>
          <cell r="E6">
            <v>10720.214190093708</v>
          </cell>
          <cell r="F6">
            <v>13386.880856760376</v>
          </cell>
        </row>
        <row r="7">
          <cell r="B7">
            <v>43253.333333333336</v>
          </cell>
          <cell r="C7">
            <v>8053.5475234270389</v>
          </cell>
          <cell r="D7">
            <v>9475.7697456492642</v>
          </cell>
          <cell r="E7">
            <v>10720.214190093708</v>
          </cell>
          <cell r="F7">
            <v>13386.880856760376</v>
          </cell>
        </row>
        <row r="8">
          <cell r="B8">
            <v>43253.333333333336</v>
          </cell>
          <cell r="C8">
            <v>16053.54752342704</v>
          </cell>
          <cell r="D8">
            <v>17475.769745649264</v>
          </cell>
          <cell r="E8">
            <v>18720.214190093706</v>
          </cell>
          <cell r="F8">
            <v>13386.880856760376</v>
          </cell>
        </row>
        <row r="9">
          <cell r="B9">
            <v>43254</v>
          </cell>
          <cell r="C9">
            <v>16053.54752342704</v>
          </cell>
          <cell r="D9">
            <v>17475.769745649264</v>
          </cell>
          <cell r="E9">
            <v>18720.214190093706</v>
          </cell>
          <cell r="F9">
            <v>13386.880856760376</v>
          </cell>
        </row>
        <row r="10">
          <cell r="B10">
            <v>43254</v>
          </cell>
          <cell r="C10">
            <v>8053.5475234270389</v>
          </cell>
          <cell r="D10">
            <v>9475.7697456492642</v>
          </cell>
          <cell r="E10">
            <v>10720.214190093708</v>
          </cell>
          <cell r="F10">
            <v>13386.880856760376</v>
          </cell>
        </row>
        <row r="11">
          <cell r="B11">
            <v>43254.333333333336</v>
          </cell>
          <cell r="C11">
            <v>8053.5475234270389</v>
          </cell>
          <cell r="D11">
            <v>9475.7697456492642</v>
          </cell>
          <cell r="E11">
            <v>10720.214190093708</v>
          </cell>
          <cell r="F11">
            <v>13386.880856760376</v>
          </cell>
        </row>
        <row r="12">
          <cell r="B12">
            <v>43254.333333333336</v>
          </cell>
          <cell r="C12">
            <v>16053.54752342704</v>
          </cell>
          <cell r="D12">
            <v>17475.769745649264</v>
          </cell>
          <cell r="E12">
            <v>18720.214190093706</v>
          </cell>
          <cell r="F12">
            <v>13386.880856760376</v>
          </cell>
        </row>
        <row r="13">
          <cell r="B13">
            <v>43255</v>
          </cell>
          <cell r="C13">
            <v>16053.54752342704</v>
          </cell>
          <cell r="D13">
            <v>17475.769745649264</v>
          </cell>
          <cell r="E13">
            <v>18720.214190093706</v>
          </cell>
          <cell r="F13">
            <v>13386.880856760376</v>
          </cell>
        </row>
        <row r="14">
          <cell r="B14">
            <v>43255</v>
          </cell>
          <cell r="C14">
            <v>8053.5475234270389</v>
          </cell>
          <cell r="D14">
            <v>9475.7697456492642</v>
          </cell>
          <cell r="E14">
            <v>10720.214190093708</v>
          </cell>
          <cell r="F14">
            <v>13386.880856760376</v>
          </cell>
        </row>
        <row r="15">
          <cell r="B15">
            <v>43255.333333333336</v>
          </cell>
          <cell r="C15">
            <v>8053.5475234270389</v>
          </cell>
          <cell r="D15">
            <v>9475.7697456492642</v>
          </cell>
          <cell r="E15">
            <v>10720.214190093708</v>
          </cell>
          <cell r="F15">
            <v>13386.880856760376</v>
          </cell>
        </row>
        <row r="16">
          <cell r="B16">
            <v>43255.333333333336</v>
          </cell>
          <cell r="C16">
            <v>16053.54752342704</v>
          </cell>
          <cell r="D16">
            <v>17475.769745649264</v>
          </cell>
          <cell r="E16">
            <v>18720.214190093706</v>
          </cell>
          <cell r="F16">
            <v>13386.880856760376</v>
          </cell>
        </row>
        <row r="17">
          <cell r="B17">
            <v>43256</v>
          </cell>
          <cell r="C17">
            <v>16053.54752342704</v>
          </cell>
          <cell r="D17">
            <v>17475.769745649264</v>
          </cell>
          <cell r="E17">
            <v>18720.214190093706</v>
          </cell>
          <cell r="F17">
            <v>13386.880856760376</v>
          </cell>
        </row>
        <row r="18">
          <cell r="B18">
            <v>43256</v>
          </cell>
          <cell r="C18">
            <v>8053.5475234270389</v>
          </cell>
          <cell r="D18">
            <v>9475.7697456492642</v>
          </cell>
          <cell r="E18">
            <v>10720.214190093708</v>
          </cell>
          <cell r="F18">
            <v>13386.880856760376</v>
          </cell>
        </row>
        <row r="19">
          <cell r="B19">
            <v>43256.333333333336</v>
          </cell>
          <cell r="C19">
            <v>8053.5475234270389</v>
          </cell>
          <cell r="D19">
            <v>9475.7697456492642</v>
          </cell>
          <cell r="E19">
            <v>10720.214190093708</v>
          </cell>
          <cell r="F19">
            <v>13386.880856760376</v>
          </cell>
        </row>
        <row r="20">
          <cell r="B20">
            <v>43256.333333333336</v>
          </cell>
          <cell r="C20">
            <v>16053.54752342704</v>
          </cell>
          <cell r="D20">
            <v>17475.769745649264</v>
          </cell>
          <cell r="E20">
            <v>18720.214190093706</v>
          </cell>
          <cell r="F20">
            <v>13386.880856760376</v>
          </cell>
        </row>
        <row r="21">
          <cell r="B21">
            <v>43257</v>
          </cell>
          <cell r="C21">
            <v>16053.54752342704</v>
          </cell>
          <cell r="D21">
            <v>17475.769745649264</v>
          </cell>
          <cell r="E21">
            <v>18720.214190093706</v>
          </cell>
          <cell r="F21">
            <v>13386.880856760376</v>
          </cell>
        </row>
        <row r="22">
          <cell r="B22">
            <v>43257</v>
          </cell>
          <cell r="C22">
            <v>8053.5475234270389</v>
          </cell>
          <cell r="D22">
            <v>9475.7697456492642</v>
          </cell>
          <cell r="E22">
            <v>10720.214190093708</v>
          </cell>
          <cell r="F22">
            <v>13386.880856760376</v>
          </cell>
        </row>
        <row r="23">
          <cell r="B23">
            <v>43257.333333333336</v>
          </cell>
          <cell r="C23">
            <v>8053.5475234270389</v>
          </cell>
          <cell r="D23">
            <v>9475.7697456492642</v>
          </cell>
          <cell r="E23">
            <v>10720.214190093708</v>
          </cell>
          <cell r="F23">
            <v>13386.880856760376</v>
          </cell>
        </row>
        <row r="24">
          <cell r="B24">
            <v>43257.333333333336</v>
          </cell>
          <cell r="C24">
            <v>16053.54752342704</v>
          </cell>
          <cell r="D24">
            <v>9475.7697456492642</v>
          </cell>
          <cell r="E24">
            <v>10720.214190093708</v>
          </cell>
          <cell r="F24">
            <v>13386.880856760376</v>
          </cell>
        </row>
        <row r="25">
          <cell r="B25">
            <v>43258</v>
          </cell>
          <cell r="C25">
            <v>16053.54752342704</v>
          </cell>
          <cell r="D25">
            <v>9475.7697456492642</v>
          </cell>
          <cell r="E25">
            <v>10720.214190093708</v>
          </cell>
          <cell r="F25">
            <v>13386.880856760376</v>
          </cell>
        </row>
        <row r="26">
          <cell r="B26">
            <v>43258</v>
          </cell>
          <cell r="C26">
            <v>8053.5475234270389</v>
          </cell>
          <cell r="D26">
            <v>9475.7697456492642</v>
          </cell>
          <cell r="E26">
            <v>10720.214190093708</v>
          </cell>
          <cell r="F26">
            <v>13386.880856760376</v>
          </cell>
        </row>
        <row r="27">
          <cell r="B27">
            <v>43258.333333333336</v>
          </cell>
          <cell r="C27">
            <v>8053.5475234270389</v>
          </cell>
          <cell r="D27">
            <v>9475.7697456492642</v>
          </cell>
          <cell r="E27">
            <v>10720.214190093708</v>
          </cell>
          <cell r="F27">
            <v>13386.880856760376</v>
          </cell>
        </row>
        <row r="28">
          <cell r="B28">
            <v>43258.333333333336</v>
          </cell>
          <cell r="C28">
            <v>16053.54752342704</v>
          </cell>
          <cell r="D28">
            <v>9475.7697456492642</v>
          </cell>
          <cell r="E28">
            <v>10720.214190093708</v>
          </cell>
          <cell r="F28">
            <v>13386.880856760376</v>
          </cell>
        </row>
        <row r="29">
          <cell r="B29">
            <v>43259</v>
          </cell>
          <cell r="C29">
            <v>16053.54752342704</v>
          </cell>
          <cell r="D29">
            <v>9475.7697456492642</v>
          </cell>
          <cell r="E29">
            <v>10720.214190093708</v>
          </cell>
          <cell r="F29">
            <v>13386.880856760376</v>
          </cell>
        </row>
        <row r="30">
          <cell r="B30">
            <v>43259</v>
          </cell>
          <cell r="C30">
            <v>8053.5475234270389</v>
          </cell>
          <cell r="D30">
            <v>9475.7697456492642</v>
          </cell>
          <cell r="E30">
            <v>10720.214190093708</v>
          </cell>
          <cell r="F30">
            <v>13386.880856760376</v>
          </cell>
        </row>
        <row r="31">
          <cell r="B31">
            <v>43259.333333333336</v>
          </cell>
          <cell r="C31">
            <v>8053.5475234270389</v>
          </cell>
          <cell r="D31">
            <v>9475.7697456492642</v>
          </cell>
          <cell r="E31">
            <v>10720.214190093708</v>
          </cell>
          <cell r="F31">
            <v>13386.880856760376</v>
          </cell>
        </row>
        <row r="32">
          <cell r="B32">
            <v>43259.333333333336</v>
          </cell>
          <cell r="C32">
            <v>16053.54752342704</v>
          </cell>
          <cell r="D32">
            <v>17475.769745649264</v>
          </cell>
          <cell r="E32">
            <v>18720.214190093706</v>
          </cell>
          <cell r="F32">
            <v>13386.880856760376</v>
          </cell>
        </row>
        <row r="33">
          <cell r="B33">
            <v>43260</v>
          </cell>
          <cell r="C33">
            <v>16053.54752342704</v>
          </cell>
          <cell r="D33">
            <v>17475.769745649264</v>
          </cell>
          <cell r="E33">
            <v>18720.214190093706</v>
          </cell>
          <cell r="F33">
            <v>13386.880856760376</v>
          </cell>
        </row>
        <row r="34">
          <cell r="B34">
            <v>43260</v>
          </cell>
          <cell r="C34">
            <v>8053.5475234270389</v>
          </cell>
          <cell r="D34">
            <v>9475.7697456492642</v>
          </cell>
          <cell r="E34">
            <v>10720.214190093708</v>
          </cell>
          <cell r="F34">
            <v>13386.880856760376</v>
          </cell>
        </row>
        <row r="35">
          <cell r="B35">
            <v>43260.333333333336</v>
          </cell>
          <cell r="C35">
            <v>8053.5475234270389</v>
          </cell>
          <cell r="D35">
            <v>9475.7697456492642</v>
          </cell>
          <cell r="E35">
            <v>10720.214190093708</v>
          </cell>
          <cell r="F35">
            <v>13386.880856760376</v>
          </cell>
        </row>
        <row r="36">
          <cell r="B36">
            <v>43260.333333333336</v>
          </cell>
          <cell r="C36">
            <v>16053.54752342704</v>
          </cell>
          <cell r="D36">
            <v>17475.769745649264</v>
          </cell>
          <cell r="E36">
            <v>18720.214190093706</v>
          </cell>
          <cell r="F36">
            <v>13386.880856760376</v>
          </cell>
        </row>
        <row r="37">
          <cell r="B37">
            <v>43261</v>
          </cell>
          <cell r="C37">
            <v>16053.54752342704</v>
          </cell>
          <cell r="D37">
            <v>17475.769745649264</v>
          </cell>
          <cell r="E37">
            <v>18720.214190093706</v>
          </cell>
          <cell r="F37">
            <v>13386.880856760376</v>
          </cell>
        </row>
        <row r="38">
          <cell r="B38">
            <v>43261</v>
          </cell>
          <cell r="C38">
            <v>8053.5475234270389</v>
          </cell>
          <cell r="D38">
            <v>9475.7697456492642</v>
          </cell>
          <cell r="E38">
            <v>10720.214190093708</v>
          </cell>
          <cell r="F38">
            <v>13386.880856760376</v>
          </cell>
        </row>
        <row r="39">
          <cell r="B39">
            <v>43261.333333333336</v>
          </cell>
          <cell r="C39">
            <v>8053.5475234270389</v>
          </cell>
          <cell r="D39">
            <v>9475.7697456492642</v>
          </cell>
          <cell r="E39">
            <v>10720.214190093708</v>
          </cell>
          <cell r="F39">
            <v>13386.880856760376</v>
          </cell>
        </row>
        <row r="40">
          <cell r="B40">
            <v>43261.333333333336</v>
          </cell>
          <cell r="C40">
            <v>16053.54752342704</v>
          </cell>
          <cell r="D40">
            <v>17475.769745649264</v>
          </cell>
          <cell r="E40">
            <v>18720.214190093706</v>
          </cell>
          <cell r="F40">
            <v>13386.880856760376</v>
          </cell>
        </row>
        <row r="41">
          <cell r="B41">
            <v>43262</v>
          </cell>
          <cell r="C41">
            <v>16053.54752342704</v>
          </cell>
          <cell r="D41">
            <v>17475.769745649264</v>
          </cell>
          <cell r="E41">
            <v>18720.214190093706</v>
          </cell>
          <cell r="F41">
            <v>13386.880856760376</v>
          </cell>
        </row>
        <row r="42">
          <cell r="B42">
            <v>43262</v>
          </cell>
          <cell r="C42">
            <v>8053.5475234270389</v>
          </cell>
          <cell r="D42">
            <v>9475.7697456492642</v>
          </cell>
          <cell r="E42">
            <v>10720.214190093708</v>
          </cell>
          <cell r="F42">
            <v>13386.880856760376</v>
          </cell>
        </row>
        <row r="43">
          <cell r="B43">
            <v>43262.333333333336</v>
          </cell>
          <cell r="C43">
            <v>8053.5475234270389</v>
          </cell>
          <cell r="D43">
            <v>9475.7697456492642</v>
          </cell>
          <cell r="E43">
            <v>10720.214190093708</v>
          </cell>
          <cell r="F43">
            <v>13386.880856760376</v>
          </cell>
        </row>
        <row r="44">
          <cell r="B44">
            <v>43262.333333333336</v>
          </cell>
          <cell r="C44">
            <v>16053.54752342704</v>
          </cell>
          <cell r="D44">
            <v>17475.769745649264</v>
          </cell>
          <cell r="E44">
            <v>18720.214190093706</v>
          </cell>
          <cell r="F44">
            <v>13386.880856760376</v>
          </cell>
        </row>
        <row r="45">
          <cell r="B45">
            <v>43263</v>
          </cell>
          <cell r="C45">
            <v>16053.54752342704</v>
          </cell>
          <cell r="D45">
            <v>17475.769745649264</v>
          </cell>
          <cell r="E45">
            <v>18720.214190093706</v>
          </cell>
          <cell r="F45">
            <v>13386.880856760376</v>
          </cell>
        </row>
        <row r="46">
          <cell r="B46">
            <v>43263</v>
          </cell>
          <cell r="C46">
            <v>8053.5475234270389</v>
          </cell>
          <cell r="D46">
            <v>9475.7697456492642</v>
          </cell>
          <cell r="E46">
            <v>10720.214190093708</v>
          </cell>
          <cell r="F46">
            <v>13386.880856760376</v>
          </cell>
        </row>
        <row r="47">
          <cell r="B47">
            <v>43263.333333333336</v>
          </cell>
          <cell r="C47">
            <v>8053.5475234270389</v>
          </cell>
          <cell r="D47">
            <v>9475.7697456492642</v>
          </cell>
          <cell r="E47">
            <v>10720.214190093708</v>
          </cell>
          <cell r="F47">
            <v>13386.880856760376</v>
          </cell>
        </row>
        <row r="48">
          <cell r="B48">
            <v>43263.333333333336</v>
          </cell>
          <cell r="C48">
            <v>16053.54752342704</v>
          </cell>
          <cell r="D48">
            <v>17475.769745649264</v>
          </cell>
          <cell r="E48">
            <v>18720.214190093706</v>
          </cell>
          <cell r="F48">
            <v>13386.880856760376</v>
          </cell>
        </row>
        <row r="49">
          <cell r="B49">
            <v>43264</v>
          </cell>
          <cell r="C49">
            <v>16053.54752342704</v>
          </cell>
          <cell r="D49">
            <v>17475.769745649264</v>
          </cell>
          <cell r="E49">
            <v>18720.214190093706</v>
          </cell>
          <cell r="F49">
            <v>13386.880856760376</v>
          </cell>
        </row>
        <row r="50">
          <cell r="B50">
            <v>43264</v>
          </cell>
          <cell r="C50">
            <v>8053.5475234270389</v>
          </cell>
          <cell r="D50">
            <v>9475.7697456492642</v>
          </cell>
          <cell r="E50">
            <v>10720.214190093708</v>
          </cell>
          <cell r="F50">
            <v>13386.880856760376</v>
          </cell>
        </row>
        <row r="51">
          <cell r="B51">
            <v>43264.333333333336</v>
          </cell>
          <cell r="C51">
            <v>8053.5475234270389</v>
          </cell>
          <cell r="D51">
            <v>9475.7697456492642</v>
          </cell>
          <cell r="E51">
            <v>10720.214190093708</v>
          </cell>
          <cell r="F51">
            <v>13386.880856760376</v>
          </cell>
        </row>
        <row r="52">
          <cell r="B52">
            <v>43264.333333333336</v>
          </cell>
          <cell r="C52">
            <v>16053.54752342704</v>
          </cell>
          <cell r="D52">
            <v>9475.7697456492642</v>
          </cell>
          <cell r="E52">
            <v>10720.214190093708</v>
          </cell>
          <cell r="F52">
            <v>13386.880856760376</v>
          </cell>
        </row>
        <row r="53">
          <cell r="B53">
            <v>43265</v>
          </cell>
          <cell r="C53">
            <v>16053.54752342704</v>
          </cell>
          <cell r="D53">
            <v>9475.7697456492642</v>
          </cell>
          <cell r="E53">
            <v>10720.214190093708</v>
          </cell>
          <cell r="F53">
            <v>13386.880856760376</v>
          </cell>
        </row>
        <row r="54">
          <cell r="B54">
            <v>43265</v>
          </cell>
          <cell r="C54">
            <v>8053.5475234270389</v>
          </cell>
          <cell r="D54">
            <v>9475.7697456492642</v>
          </cell>
          <cell r="E54">
            <v>10720.214190093708</v>
          </cell>
          <cell r="F54">
            <v>13386.880856760376</v>
          </cell>
        </row>
        <row r="55">
          <cell r="B55">
            <v>43265.333333333336</v>
          </cell>
          <cell r="C55">
            <v>8053.5475234270389</v>
          </cell>
          <cell r="D55">
            <v>9475.7697456492642</v>
          </cell>
          <cell r="E55">
            <v>10720.214190093708</v>
          </cell>
          <cell r="F55">
            <v>13386.880856760376</v>
          </cell>
        </row>
        <row r="56">
          <cell r="B56">
            <v>43265.333333333336</v>
          </cell>
          <cell r="C56">
            <v>16053.54752342704</v>
          </cell>
          <cell r="D56">
            <v>9475.7697456492642</v>
          </cell>
          <cell r="E56">
            <v>10720.214190093708</v>
          </cell>
          <cell r="F56">
            <v>13386.880856760376</v>
          </cell>
        </row>
        <row r="57">
          <cell r="B57">
            <v>43266</v>
          </cell>
          <cell r="C57">
            <v>16053.54752342704</v>
          </cell>
          <cell r="D57">
            <v>9475.7697456492642</v>
          </cell>
          <cell r="E57">
            <v>10720.214190093708</v>
          </cell>
          <cell r="F57">
            <v>13386.880856760376</v>
          </cell>
        </row>
        <row r="58">
          <cell r="B58">
            <v>43266</v>
          </cell>
          <cell r="C58">
            <v>8053.5475234270389</v>
          </cell>
          <cell r="D58">
            <v>9475.7697456492642</v>
          </cell>
          <cell r="E58">
            <v>10720.214190093708</v>
          </cell>
          <cell r="F58">
            <v>13386.880856760376</v>
          </cell>
        </row>
        <row r="59">
          <cell r="B59">
            <v>43266.333333333336</v>
          </cell>
          <cell r="C59">
            <v>8053.5475234270389</v>
          </cell>
          <cell r="D59">
            <v>9475.7697456492642</v>
          </cell>
          <cell r="E59">
            <v>10720.214190093708</v>
          </cell>
          <cell r="F59">
            <v>13386.880856760376</v>
          </cell>
        </row>
        <row r="60">
          <cell r="B60">
            <v>43266.333333333336</v>
          </cell>
          <cell r="C60">
            <v>16053.54752342704</v>
          </cell>
          <cell r="D60">
            <v>17475.769745649264</v>
          </cell>
          <cell r="E60">
            <v>18720.214190093706</v>
          </cell>
          <cell r="F60">
            <v>13386.880856760376</v>
          </cell>
        </row>
        <row r="61">
          <cell r="B61">
            <v>43267</v>
          </cell>
          <cell r="C61">
            <v>16053.54752342704</v>
          </cell>
          <cell r="D61">
            <v>17475.769745649264</v>
          </cell>
          <cell r="E61">
            <v>18720.214190093706</v>
          </cell>
          <cell r="F61">
            <v>13386.880856760376</v>
          </cell>
        </row>
        <row r="62">
          <cell r="B62">
            <v>43267</v>
          </cell>
          <cell r="C62">
            <v>8053.5475234270389</v>
          </cell>
          <cell r="D62">
            <v>9475.7697456492642</v>
          </cell>
          <cell r="E62">
            <v>10720.214190093708</v>
          </cell>
          <cell r="F62">
            <v>13386.880856760376</v>
          </cell>
        </row>
        <row r="63">
          <cell r="B63">
            <v>43267.333333333336</v>
          </cell>
          <cell r="C63">
            <v>8053.5475234270389</v>
          </cell>
          <cell r="D63">
            <v>9475.7697456492642</v>
          </cell>
          <cell r="E63">
            <v>10720.214190093708</v>
          </cell>
          <cell r="F63">
            <v>13386.880856760376</v>
          </cell>
        </row>
        <row r="64">
          <cell r="B64">
            <v>43267.333333333336</v>
          </cell>
          <cell r="C64">
            <v>16053.54752342704</v>
          </cell>
          <cell r="D64">
            <v>17475.769745649264</v>
          </cell>
          <cell r="E64">
            <v>18720.214190093706</v>
          </cell>
          <cell r="F64">
            <v>13386.880856760376</v>
          </cell>
        </row>
        <row r="65">
          <cell r="B65">
            <v>43268</v>
          </cell>
          <cell r="C65">
            <v>16053.54752342704</v>
          </cell>
          <cell r="D65">
            <v>17475.769745649264</v>
          </cell>
          <cell r="E65">
            <v>18720.214190093706</v>
          </cell>
          <cell r="F65">
            <v>13386.880856760376</v>
          </cell>
        </row>
        <row r="66">
          <cell r="B66">
            <v>43268</v>
          </cell>
          <cell r="C66">
            <v>8053.5475234270389</v>
          </cell>
          <cell r="D66">
            <v>9475.7697456492642</v>
          </cell>
          <cell r="E66">
            <v>10720.214190093708</v>
          </cell>
          <cell r="F66">
            <v>13386.880856760376</v>
          </cell>
        </row>
        <row r="67">
          <cell r="B67">
            <v>43268.333333333336</v>
          </cell>
          <cell r="C67">
            <v>8053.5475234270389</v>
          </cell>
          <cell r="D67">
            <v>9475.7697456492642</v>
          </cell>
          <cell r="E67">
            <v>10720.214190093708</v>
          </cell>
          <cell r="F67">
            <v>13386.880856760376</v>
          </cell>
        </row>
        <row r="68">
          <cell r="B68">
            <v>43268.333333333336</v>
          </cell>
          <cell r="C68">
            <v>16053.54752342704</v>
          </cell>
          <cell r="D68">
            <v>17475.769745649264</v>
          </cell>
          <cell r="E68">
            <v>18720.214190093706</v>
          </cell>
          <cell r="F68">
            <v>13386.880856760376</v>
          </cell>
        </row>
        <row r="69">
          <cell r="B69">
            <v>43269</v>
          </cell>
          <cell r="C69">
            <v>16053.54752342704</v>
          </cell>
          <cell r="D69">
            <v>17475.769745649264</v>
          </cell>
          <cell r="E69">
            <v>18720.214190093706</v>
          </cell>
          <cell r="F69">
            <v>13386.880856760376</v>
          </cell>
        </row>
        <row r="70">
          <cell r="B70">
            <v>43269</v>
          </cell>
          <cell r="C70">
            <v>8053.5475234270389</v>
          </cell>
          <cell r="D70">
            <v>9475.7697456492642</v>
          </cell>
          <cell r="E70">
            <v>10720.214190093708</v>
          </cell>
          <cell r="F70">
            <v>13386.880856760376</v>
          </cell>
        </row>
        <row r="71">
          <cell r="B71">
            <v>43269.333333333336</v>
          </cell>
          <cell r="C71">
            <v>8053.5475234270389</v>
          </cell>
          <cell r="D71">
            <v>9475.7697456492642</v>
          </cell>
          <cell r="E71">
            <v>10720.214190093708</v>
          </cell>
          <cell r="F71">
            <v>13386.880856760376</v>
          </cell>
        </row>
        <row r="72">
          <cell r="B72">
            <v>43269.333333333336</v>
          </cell>
          <cell r="C72">
            <v>16053.54752342704</v>
          </cell>
          <cell r="D72">
            <v>17475.769745649264</v>
          </cell>
          <cell r="E72">
            <v>18720.214190093706</v>
          </cell>
          <cell r="F72">
            <v>13386.880856760376</v>
          </cell>
        </row>
        <row r="73">
          <cell r="B73">
            <v>43270</v>
          </cell>
          <cell r="C73">
            <v>16053.54752342704</v>
          </cell>
          <cell r="D73">
            <v>17475.769745649264</v>
          </cell>
          <cell r="E73">
            <v>18720.214190093706</v>
          </cell>
          <cell r="F73">
            <v>13386.880856760376</v>
          </cell>
        </row>
        <row r="74">
          <cell r="B74">
            <v>43270</v>
          </cell>
          <cell r="C74">
            <v>8053.5475234270389</v>
          </cell>
          <cell r="D74">
            <v>9475.7697456492642</v>
          </cell>
          <cell r="E74">
            <v>10720.214190093708</v>
          </cell>
          <cell r="F74">
            <v>13386.880856760376</v>
          </cell>
        </row>
        <row r="75">
          <cell r="B75">
            <v>43270.333333333336</v>
          </cell>
          <cell r="C75">
            <v>8053.5475234270389</v>
          </cell>
          <cell r="D75">
            <v>9475.7697456492642</v>
          </cell>
          <cell r="E75">
            <v>10720.214190093708</v>
          </cell>
          <cell r="F75">
            <v>13386.880856760376</v>
          </cell>
        </row>
        <row r="76">
          <cell r="B76">
            <v>43270.333333333336</v>
          </cell>
          <cell r="C76">
            <v>16053.54752342704</v>
          </cell>
          <cell r="D76">
            <v>17475.769745649264</v>
          </cell>
          <cell r="E76">
            <v>18720.214190093706</v>
          </cell>
          <cell r="F76">
            <v>13386.880856760376</v>
          </cell>
        </row>
        <row r="77">
          <cell r="B77">
            <v>43271</v>
          </cell>
          <cell r="C77">
            <v>16053.54752342704</v>
          </cell>
          <cell r="D77">
            <v>17475.769745649264</v>
          </cell>
          <cell r="E77">
            <v>18720.214190093706</v>
          </cell>
          <cell r="F77">
            <v>13386.880856760376</v>
          </cell>
        </row>
        <row r="78">
          <cell r="B78">
            <v>43271</v>
          </cell>
          <cell r="C78">
            <v>8053.5475234270389</v>
          </cell>
          <cell r="D78">
            <v>9475.7697456492642</v>
          </cell>
          <cell r="E78">
            <v>10720.214190093708</v>
          </cell>
          <cell r="F78">
            <v>13386.880856760376</v>
          </cell>
        </row>
        <row r="79">
          <cell r="B79">
            <v>43271.333333333336</v>
          </cell>
          <cell r="C79">
            <v>8053.5475234270389</v>
          </cell>
          <cell r="D79">
            <v>9475.7697456492642</v>
          </cell>
          <cell r="E79">
            <v>10720.214190093708</v>
          </cell>
          <cell r="F79">
            <v>13386.880856760376</v>
          </cell>
        </row>
        <row r="80">
          <cell r="B80">
            <v>43271.333333333336</v>
          </cell>
          <cell r="C80">
            <v>16053.54752342704</v>
          </cell>
          <cell r="D80">
            <v>9475.7697456492642</v>
          </cell>
          <cell r="E80">
            <v>10720.214190093708</v>
          </cell>
          <cell r="F80">
            <v>13386.880856760376</v>
          </cell>
        </row>
        <row r="81">
          <cell r="B81">
            <v>43272</v>
          </cell>
          <cell r="C81">
            <v>16053.54752342704</v>
          </cell>
          <cell r="D81">
            <v>9475.7697456492642</v>
          </cell>
          <cell r="E81">
            <v>10720.214190093708</v>
          </cell>
          <cell r="F81">
            <v>13386.880856760376</v>
          </cell>
        </row>
        <row r="82">
          <cell r="B82">
            <v>43272</v>
          </cell>
          <cell r="C82">
            <v>8053.5475234270389</v>
          </cell>
          <cell r="D82">
            <v>9475.7697456492642</v>
          </cell>
          <cell r="E82">
            <v>10720.214190093708</v>
          </cell>
          <cell r="F82">
            <v>13386.880856760376</v>
          </cell>
        </row>
        <row r="83">
          <cell r="B83">
            <v>43272.333333333336</v>
          </cell>
          <cell r="C83">
            <v>8053.5475234270389</v>
          </cell>
          <cell r="D83">
            <v>9475.7697456492642</v>
          </cell>
          <cell r="E83">
            <v>10720.214190093708</v>
          </cell>
          <cell r="F83">
            <v>13386.880856760376</v>
          </cell>
        </row>
        <row r="84">
          <cell r="B84">
            <v>43272.333333333336</v>
          </cell>
          <cell r="C84">
            <v>16053.54752342704</v>
          </cell>
          <cell r="D84">
            <v>9475.7697456492642</v>
          </cell>
          <cell r="E84">
            <v>10720.214190093708</v>
          </cell>
          <cell r="F84">
            <v>13386.880856760376</v>
          </cell>
        </row>
        <row r="85">
          <cell r="B85">
            <v>43273</v>
          </cell>
          <cell r="C85">
            <v>16053.54752342704</v>
          </cell>
          <cell r="D85">
            <v>9475.7697456492642</v>
          </cell>
          <cell r="E85">
            <v>10720.214190093708</v>
          </cell>
          <cell r="F85">
            <v>13386.880856760376</v>
          </cell>
        </row>
        <row r="86">
          <cell r="B86">
            <v>43273</v>
          </cell>
          <cell r="C86">
            <v>8053.5475234270389</v>
          </cell>
          <cell r="D86">
            <v>9475.7697456492642</v>
          </cell>
          <cell r="E86">
            <v>10720.214190093708</v>
          </cell>
          <cell r="F86">
            <v>13386.880856760376</v>
          </cell>
        </row>
        <row r="87">
          <cell r="B87">
            <v>43273.333333333336</v>
          </cell>
          <cell r="C87">
            <v>8053.5475234270389</v>
          </cell>
          <cell r="D87">
            <v>9475.7697456492642</v>
          </cell>
          <cell r="E87">
            <v>10720.214190093708</v>
          </cell>
          <cell r="F87">
            <v>13386.880856760376</v>
          </cell>
        </row>
        <row r="88">
          <cell r="B88">
            <v>43273.333333333336</v>
          </cell>
          <cell r="C88">
            <v>16053.54752342704</v>
          </cell>
          <cell r="D88">
            <v>17475.769745649264</v>
          </cell>
          <cell r="E88">
            <v>10720.214190093708</v>
          </cell>
          <cell r="F88">
            <v>13386.880856760376</v>
          </cell>
        </row>
        <row r="89">
          <cell r="B89">
            <v>43274</v>
          </cell>
          <cell r="C89">
            <v>16053.54752342704</v>
          </cell>
          <cell r="D89">
            <v>17475.769745649264</v>
          </cell>
          <cell r="E89">
            <v>10720.214190093708</v>
          </cell>
          <cell r="F89">
            <v>13386.880856760376</v>
          </cell>
        </row>
        <row r="90">
          <cell r="B90">
            <v>43274</v>
          </cell>
          <cell r="C90">
            <v>8053.5475234270389</v>
          </cell>
          <cell r="D90">
            <v>9475.7697456492642</v>
          </cell>
          <cell r="E90">
            <v>10720.214190093708</v>
          </cell>
          <cell r="F90">
            <v>13386.880856760376</v>
          </cell>
        </row>
        <row r="91">
          <cell r="B91">
            <v>43274.333333333336</v>
          </cell>
          <cell r="C91">
            <v>8053.5475234270389</v>
          </cell>
          <cell r="D91">
            <v>9475.7697456492642</v>
          </cell>
          <cell r="E91">
            <v>10720.214190093708</v>
          </cell>
          <cell r="F91">
            <v>13386.880856760376</v>
          </cell>
        </row>
        <row r="92">
          <cell r="B92">
            <v>43274.333333333336</v>
          </cell>
          <cell r="C92">
            <v>16053.54752342704</v>
          </cell>
          <cell r="D92">
            <v>17475.769745649264</v>
          </cell>
          <cell r="E92">
            <v>10720.214190093708</v>
          </cell>
          <cell r="F92">
            <v>13386.880856760376</v>
          </cell>
        </row>
        <row r="93">
          <cell r="B93">
            <v>43275</v>
          </cell>
          <cell r="C93">
            <v>16053.54752342704</v>
          </cell>
          <cell r="D93">
            <v>17475.769745649264</v>
          </cell>
          <cell r="E93">
            <v>10720.214190093708</v>
          </cell>
          <cell r="F93">
            <v>13386.880856760376</v>
          </cell>
        </row>
        <row r="94">
          <cell r="B94">
            <v>43275</v>
          </cell>
          <cell r="C94">
            <v>8053.5475234270389</v>
          </cell>
          <cell r="D94">
            <v>9475.7697456492642</v>
          </cell>
          <cell r="E94">
            <v>10720.214190093708</v>
          </cell>
          <cell r="F94">
            <v>13386.880856760376</v>
          </cell>
        </row>
        <row r="95">
          <cell r="B95">
            <v>43275.333333333336</v>
          </cell>
          <cell r="C95">
            <v>8053.5475234270389</v>
          </cell>
          <cell r="D95">
            <v>9475.7697456492642</v>
          </cell>
          <cell r="E95">
            <v>10720.214190093708</v>
          </cell>
          <cell r="F95">
            <v>13386.880856760376</v>
          </cell>
        </row>
        <row r="96">
          <cell r="B96">
            <v>43275.333333333336</v>
          </cell>
          <cell r="C96">
            <v>16053.54752342704</v>
          </cell>
          <cell r="D96">
            <v>17475.769745649264</v>
          </cell>
          <cell r="E96">
            <v>10720.214190093708</v>
          </cell>
          <cell r="F96">
            <v>13386.880856760376</v>
          </cell>
        </row>
        <row r="97">
          <cell r="B97">
            <v>43276</v>
          </cell>
          <cell r="C97">
            <v>16053.54752342704</v>
          </cell>
          <cell r="D97">
            <v>17475.769745649264</v>
          </cell>
          <cell r="E97">
            <v>10720.214190093708</v>
          </cell>
          <cell r="F97">
            <v>13386.880856760376</v>
          </cell>
        </row>
        <row r="98">
          <cell r="B98">
            <v>43276</v>
          </cell>
          <cell r="C98">
            <v>8053.5475234270389</v>
          </cell>
          <cell r="D98">
            <v>9475.7697456492642</v>
          </cell>
          <cell r="E98">
            <v>10720.214190093708</v>
          </cell>
          <cell r="F98">
            <v>13386.880856760376</v>
          </cell>
        </row>
        <row r="99">
          <cell r="B99">
            <v>43276.333333333336</v>
          </cell>
          <cell r="C99">
            <v>8053.5475234270389</v>
          </cell>
          <cell r="D99">
            <v>9475.7697456492642</v>
          </cell>
          <cell r="E99">
            <v>10720.214190093708</v>
          </cell>
          <cell r="F99">
            <v>13386.880856760376</v>
          </cell>
        </row>
        <row r="100">
          <cell r="B100">
            <v>43276.333333333336</v>
          </cell>
          <cell r="C100">
            <v>16053.54752342704</v>
          </cell>
          <cell r="D100">
            <v>17475.769745649264</v>
          </cell>
          <cell r="E100">
            <v>10720.214190093708</v>
          </cell>
          <cell r="F100">
            <v>13386.880856760376</v>
          </cell>
        </row>
        <row r="101">
          <cell r="B101">
            <v>43277</v>
          </cell>
          <cell r="C101">
            <v>16053.54752342704</v>
          </cell>
          <cell r="D101">
            <v>17475.769745649264</v>
          </cell>
          <cell r="E101">
            <v>10720.214190093708</v>
          </cell>
          <cell r="F101">
            <v>13386.880856760376</v>
          </cell>
        </row>
        <row r="102">
          <cell r="B102">
            <v>43277</v>
          </cell>
          <cell r="C102">
            <v>8053.5475234270389</v>
          </cell>
          <cell r="D102">
            <v>9475.7697456492642</v>
          </cell>
          <cell r="E102">
            <v>10720.214190093708</v>
          </cell>
          <cell r="F102">
            <v>13386.880856760376</v>
          </cell>
        </row>
        <row r="103">
          <cell r="B103">
            <v>43277.333333333336</v>
          </cell>
          <cell r="C103">
            <v>8053.5475234270389</v>
          </cell>
          <cell r="D103">
            <v>9475.7697456492642</v>
          </cell>
          <cell r="E103">
            <v>10720.214190093708</v>
          </cell>
          <cell r="F103">
            <v>13386.880856760376</v>
          </cell>
        </row>
        <row r="104">
          <cell r="B104">
            <v>43277.333333333336</v>
          </cell>
          <cell r="C104">
            <v>16053.54752342704</v>
          </cell>
          <cell r="D104">
            <v>17475.769745649264</v>
          </cell>
          <cell r="E104">
            <v>10720.214190093708</v>
          </cell>
          <cell r="F104">
            <v>13386.880856760376</v>
          </cell>
        </row>
        <row r="105">
          <cell r="B105">
            <v>43278</v>
          </cell>
          <cell r="C105">
            <v>16053.54752342704</v>
          </cell>
          <cell r="D105">
            <v>17475.769745649264</v>
          </cell>
          <cell r="E105">
            <v>10720.214190093708</v>
          </cell>
          <cell r="F105">
            <v>13386.880856760376</v>
          </cell>
        </row>
        <row r="106">
          <cell r="B106">
            <v>43278</v>
          </cell>
          <cell r="C106">
            <v>8053.5475234270389</v>
          </cell>
          <cell r="D106">
            <v>9475.7697456492642</v>
          </cell>
          <cell r="E106">
            <v>10720.214190093708</v>
          </cell>
          <cell r="F106">
            <v>13386.880856760376</v>
          </cell>
        </row>
        <row r="107">
          <cell r="B107">
            <v>43278.333333333336</v>
          </cell>
          <cell r="C107">
            <v>8053.5475234270389</v>
          </cell>
          <cell r="D107">
            <v>9475.7697456492642</v>
          </cell>
          <cell r="E107">
            <v>10720.214190093708</v>
          </cell>
          <cell r="F107">
            <v>13386.880856760376</v>
          </cell>
        </row>
        <row r="108">
          <cell r="B108">
            <v>43278.333333333336</v>
          </cell>
          <cell r="C108">
            <v>16053.54752342704</v>
          </cell>
          <cell r="D108">
            <v>9475.7697456492642</v>
          </cell>
          <cell r="E108">
            <v>10720.214190093708</v>
          </cell>
          <cell r="F108">
            <v>13386.880856760376</v>
          </cell>
        </row>
        <row r="109">
          <cell r="B109">
            <v>43279</v>
          </cell>
          <cell r="C109">
            <v>16053.54752342704</v>
          </cell>
          <cell r="D109">
            <v>9475.7697456492642</v>
          </cell>
          <cell r="E109">
            <v>10720.214190093708</v>
          </cell>
          <cell r="F109">
            <v>13386.880856760376</v>
          </cell>
        </row>
        <row r="110">
          <cell r="B110">
            <v>43279</v>
          </cell>
          <cell r="C110">
            <v>8053.5475234270389</v>
          </cell>
          <cell r="D110">
            <v>9475.7697456492642</v>
          </cell>
          <cell r="E110">
            <v>10720.214190093708</v>
          </cell>
          <cell r="F110">
            <v>13386.880856760376</v>
          </cell>
        </row>
        <row r="111">
          <cell r="B111">
            <v>43279.333333333336</v>
          </cell>
          <cell r="C111">
            <v>8053.5475234270389</v>
          </cell>
          <cell r="D111">
            <v>9475.7697456492642</v>
          </cell>
          <cell r="E111">
            <v>10720.214190093708</v>
          </cell>
          <cell r="F111">
            <v>13386.880856760376</v>
          </cell>
        </row>
        <row r="112">
          <cell r="B112">
            <v>43279.333333333336</v>
          </cell>
          <cell r="C112">
            <v>16053.54752342704</v>
          </cell>
          <cell r="D112">
            <v>9475.7697456492642</v>
          </cell>
          <cell r="E112">
            <v>10720.214190093708</v>
          </cell>
          <cell r="F112">
            <v>13386.880856760376</v>
          </cell>
        </row>
        <row r="113">
          <cell r="B113">
            <v>43280</v>
          </cell>
          <cell r="C113">
            <v>16053.54752342704</v>
          </cell>
          <cell r="D113">
            <v>9475.7697456492642</v>
          </cell>
          <cell r="E113">
            <v>10720.214190093708</v>
          </cell>
          <cell r="F113">
            <v>13386.880856760376</v>
          </cell>
        </row>
        <row r="114">
          <cell r="B114">
            <v>43280</v>
          </cell>
          <cell r="C114">
            <v>8053.5475234270389</v>
          </cell>
          <cell r="D114">
            <v>9475.7697456492642</v>
          </cell>
          <cell r="E114">
            <v>10720.214190093708</v>
          </cell>
          <cell r="F114">
            <v>13386.880856760376</v>
          </cell>
        </row>
        <row r="115">
          <cell r="B115">
            <v>43280.333333333336</v>
          </cell>
          <cell r="C115">
            <v>8053.5475234270389</v>
          </cell>
          <cell r="D115">
            <v>9475.7697456492642</v>
          </cell>
          <cell r="E115">
            <v>10720.214190093708</v>
          </cell>
          <cell r="F115">
            <v>13386.880856760376</v>
          </cell>
        </row>
        <row r="116">
          <cell r="B116">
            <v>43280.333333333336</v>
          </cell>
          <cell r="C116">
            <v>16053.54752342704</v>
          </cell>
          <cell r="D116">
            <v>17475.769745649264</v>
          </cell>
          <cell r="E116">
            <v>10720.214190093708</v>
          </cell>
          <cell r="F116">
            <v>13386.880856760376</v>
          </cell>
        </row>
        <row r="117">
          <cell r="B117">
            <v>43281</v>
          </cell>
          <cell r="C117">
            <v>16053.54752342704</v>
          </cell>
          <cell r="D117">
            <v>17475.769745649264</v>
          </cell>
          <cell r="E117">
            <v>10720.214190093708</v>
          </cell>
          <cell r="F117">
            <v>13386.880856760376</v>
          </cell>
        </row>
        <row r="118">
          <cell r="B118">
            <v>43281</v>
          </cell>
          <cell r="C118">
            <v>8053.5475234270389</v>
          </cell>
          <cell r="D118">
            <v>9475.7697456492642</v>
          </cell>
          <cell r="E118">
            <v>10720.214190093708</v>
          </cell>
          <cell r="F118">
            <v>13386.880856760376</v>
          </cell>
        </row>
        <row r="119">
          <cell r="B119">
            <v>43281.333333333336</v>
          </cell>
          <cell r="C119">
            <v>8053.5475234270389</v>
          </cell>
          <cell r="D119">
            <v>9475.7697456492642</v>
          </cell>
          <cell r="E119">
            <v>10720.214190093708</v>
          </cell>
          <cell r="F119">
            <v>13386.880856760376</v>
          </cell>
        </row>
        <row r="120">
          <cell r="B120">
            <v>43281.333333333336</v>
          </cell>
          <cell r="C120">
            <v>16053.54752342704</v>
          </cell>
          <cell r="D120">
            <v>17475.769745649264</v>
          </cell>
          <cell r="E120">
            <v>10720.214190093708</v>
          </cell>
          <cell r="F120">
            <v>13386.880856760376</v>
          </cell>
        </row>
        <row r="121">
          <cell r="B121">
            <v>43282</v>
          </cell>
          <cell r="C121">
            <v>16053.54752342704</v>
          </cell>
          <cell r="D121">
            <v>17475.769745649264</v>
          </cell>
          <cell r="E121">
            <v>10720.214190093708</v>
          </cell>
          <cell r="F121">
            <v>13386.880856760376</v>
          </cell>
        </row>
      </sheetData>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D1E5-0498-4079-8D82-053E350E7EE0}">
  <dimension ref="A1:E59"/>
  <sheetViews>
    <sheetView workbookViewId="0"/>
  </sheetViews>
  <sheetFormatPr defaultRowHeight="14.4" x14ac:dyDescent="0.55000000000000004"/>
  <sheetData>
    <row r="1" spans="1:5" x14ac:dyDescent="0.55000000000000004">
      <c r="A1" s="1" t="s">
        <v>186</v>
      </c>
      <c r="B1" s="1" t="s">
        <v>187</v>
      </c>
      <c r="C1" s="1" t="s">
        <v>188</v>
      </c>
      <c r="D1" s="1" t="s">
        <v>189</v>
      </c>
      <c r="E1" s="1" t="s">
        <v>123</v>
      </c>
    </row>
    <row r="2" spans="1:5" x14ac:dyDescent="0.55000000000000004">
      <c r="A2" s="2" t="s">
        <v>153</v>
      </c>
      <c r="B2" s="1" t="s">
        <v>190</v>
      </c>
      <c r="C2">
        <v>0</v>
      </c>
      <c r="D2">
        <v>1</v>
      </c>
      <c r="E2" s="1" t="s">
        <v>154</v>
      </c>
    </row>
    <row r="3" spans="1:5" x14ac:dyDescent="0.55000000000000004">
      <c r="A3" s="2" t="s">
        <v>4</v>
      </c>
      <c r="B3" s="1" t="s">
        <v>191</v>
      </c>
      <c r="C3">
        <v>1</v>
      </c>
      <c r="D3">
        <v>12</v>
      </c>
      <c r="E3" s="1" t="s">
        <v>121</v>
      </c>
    </row>
    <row r="4" spans="1:5" x14ac:dyDescent="0.55000000000000004">
      <c r="A4" s="2" t="s">
        <v>124</v>
      </c>
      <c r="B4" s="1" t="s">
        <v>192</v>
      </c>
      <c r="C4">
        <v>0</v>
      </c>
      <c r="D4">
        <v>1</v>
      </c>
      <c r="E4" s="1" t="s">
        <v>125</v>
      </c>
    </row>
    <row r="5" spans="1:5" x14ac:dyDescent="0.55000000000000004">
      <c r="A5" s="2" t="s">
        <v>68</v>
      </c>
      <c r="B5" s="1" t="s">
        <v>191</v>
      </c>
      <c r="C5">
        <v>1</v>
      </c>
      <c r="D5">
        <v>30</v>
      </c>
      <c r="E5" s="1" t="s">
        <v>120</v>
      </c>
    </row>
    <row r="6" spans="1:5" x14ac:dyDescent="0.55000000000000004">
      <c r="A6" s="2" t="s">
        <v>126</v>
      </c>
      <c r="B6" s="1" t="s">
        <v>192</v>
      </c>
      <c r="C6">
        <v>0</v>
      </c>
      <c r="D6">
        <v>1</v>
      </c>
      <c r="E6" s="1" t="s">
        <v>127</v>
      </c>
    </row>
    <row r="7" spans="1:5" x14ac:dyDescent="0.55000000000000004">
      <c r="A7" s="2" t="s">
        <v>118</v>
      </c>
      <c r="B7" s="1" t="s">
        <v>192</v>
      </c>
      <c r="C7">
        <v>1</v>
      </c>
      <c r="D7">
        <v>2</v>
      </c>
      <c r="E7" s="1" t="s">
        <v>119</v>
      </c>
    </row>
    <row r="8" spans="1:5" x14ac:dyDescent="0.55000000000000004">
      <c r="A8" s="2" t="s">
        <v>116</v>
      </c>
      <c r="B8" s="1" t="s">
        <v>192</v>
      </c>
      <c r="C8">
        <v>1</v>
      </c>
      <c r="D8">
        <v>2</v>
      </c>
      <c r="E8" s="1" t="s">
        <v>117</v>
      </c>
    </row>
    <row r="9" spans="1:5" x14ac:dyDescent="0.55000000000000004">
      <c r="A9" s="2" t="s">
        <v>114</v>
      </c>
      <c r="B9" s="1" t="s">
        <v>190</v>
      </c>
      <c r="C9">
        <v>1</v>
      </c>
      <c r="D9">
        <v>2</v>
      </c>
      <c r="E9" s="1" t="s">
        <v>115</v>
      </c>
    </row>
    <row r="10" spans="1:5" x14ac:dyDescent="0.55000000000000004">
      <c r="A10" s="2" t="s">
        <v>112</v>
      </c>
      <c r="B10" s="1" t="s">
        <v>193</v>
      </c>
      <c r="C10">
        <v>1</v>
      </c>
      <c r="D10">
        <v>2</v>
      </c>
      <c r="E10" s="1" t="s">
        <v>113</v>
      </c>
    </row>
    <row r="11" spans="1:5" x14ac:dyDescent="0.55000000000000004">
      <c r="A11" s="2" t="s">
        <v>110</v>
      </c>
      <c r="B11" s="1" t="s">
        <v>193</v>
      </c>
      <c r="C11">
        <v>1</v>
      </c>
      <c r="D11">
        <v>2</v>
      </c>
      <c r="E11" s="1" t="s">
        <v>111</v>
      </c>
    </row>
    <row r="12" spans="1:5" x14ac:dyDescent="0.55000000000000004">
      <c r="A12" s="2" t="s">
        <v>166</v>
      </c>
      <c r="B12" s="1" t="s">
        <v>193</v>
      </c>
      <c r="C12">
        <v>0</v>
      </c>
      <c r="D12">
        <v>1</v>
      </c>
      <c r="E12" s="1" t="s">
        <v>167</v>
      </c>
    </row>
    <row r="13" spans="1:5" x14ac:dyDescent="0.55000000000000004">
      <c r="A13" s="2" t="s">
        <v>168</v>
      </c>
      <c r="B13" s="1" t="s">
        <v>193</v>
      </c>
      <c r="C13">
        <v>0</v>
      </c>
      <c r="D13">
        <v>1</v>
      </c>
      <c r="E13" s="1" t="s">
        <v>169</v>
      </c>
    </row>
    <row r="14" spans="1:5" x14ac:dyDescent="0.55000000000000004">
      <c r="A14" s="2" t="s">
        <v>170</v>
      </c>
      <c r="B14" s="1" t="s">
        <v>193</v>
      </c>
      <c r="C14">
        <v>0</v>
      </c>
      <c r="D14">
        <v>1</v>
      </c>
      <c r="E14" s="1" t="s">
        <v>171</v>
      </c>
    </row>
    <row r="15" spans="1:5" x14ac:dyDescent="0.55000000000000004">
      <c r="A15" s="2" t="s">
        <v>172</v>
      </c>
      <c r="B15" s="1" t="s">
        <v>193</v>
      </c>
      <c r="C15">
        <v>0</v>
      </c>
      <c r="D15">
        <v>1</v>
      </c>
      <c r="E15" s="1" t="s">
        <v>173</v>
      </c>
    </row>
    <row r="16" spans="1:5" x14ac:dyDescent="0.55000000000000004">
      <c r="A16" s="2" t="s">
        <v>174</v>
      </c>
      <c r="B16" s="1" t="s">
        <v>193</v>
      </c>
      <c r="C16">
        <v>0</v>
      </c>
      <c r="D16">
        <v>1</v>
      </c>
      <c r="E16" s="1" t="s">
        <v>175</v>
      </c>
    </row>
    <row r="17" spans="1:5" x14ac:dyDescent="0.55000000000000004">
      <c r="A17" s="2" t="s">
        <v>108</v>
      </c>
      <c r="B17" s="1" t="s">
        <v>193</v>
      </c>
      <c r="C17">
        <v>1</v>
      </c>
      <c r="D17">
        <v>2</v>
      </c>
      <c r="E17" s="1" t="s">
        <v>109</v>
      </c>
    </row>
    <row r="18" spans="1:5" x14ac:dyDescent="0.55000000000000004">
      <c r="A18" s="2" t="s">
        <v>106</v>
      </c>
      <c r="B18" s="1" t="s">
        <v>193</v>
      </c>
      <c r="C18">
        <v>1</v>
      </c>
      <c r="D18">
        <v>2</v>
      </c>
      <c r="E18" s="1" t="s">
        <v>107</v>
      </c>
    </row>
    <row r="19" spans="1:5" x14ac:dyDescent="0.55000000000000004">
      <c r="A19" s="2" t="s">
        <v>104</v>
      </c>
      <c r="B19" s="1" t="s">
        <v>193</v>
      </c>
      <c r="C19">
        <v>1</v>
      </c>
      <c r="D19">
        <v>2</v>
      </c>
      <c r="E19" s="1" t="s">
        <v>105</v>
      </c>
    </row>
    <row r="20" spans="1:5" x14ac:dyDescent="0.55000000000000004">
      <c r="A20" s="2" t="s">
        <v>176</v>
      </c>
      <c r="B20" s="1" t="s">
        <v>193</v>
      </c>
      <c r="C20">
        <v>0</v>
      </c>
      <c r="D20">
        <v>1</v>
      </c>
      <c r="E20" s="1" t="s">
        <v>177</v>
      </c>
    </row>
    <row r="21" spans="1:5" x14ac:dyDescent="0.55000000000000004">
      <c r="A21" s="2" t="s">
        <v>178</v>
      </c>
      <c r="B21" s="1" t="s">
        <v>193</v>
      </c>
      <c r="C21">
        <v>0</v>
      </c>
      <c r="D21">
        <v>1</v>
      </c>
      <c r="E21" s="1" t="s">
        <v>179</v>
      </c>
    </row>
    <row r="22" spans="1:5" x14ac:dyDescent="0.55000000000000004">
      <c r="A22" s="2" t="s">
        <v>101</v>
      </c>
      <c r="B22" s="1" t="s">
        <v>193</v>
      </c>
      <c r="C22">
        <v>1</v>
      </c>
      <c r="D22">
        <v>2</v>
      </c>
      <c r="E22" s="1" t="s">
        <v>103</v>
      </c>
    </row>
    <row r="23" spans="1:5" x14ac:dyDescent="0.55000000000000004">
      <c r="A23" s="2" t="s">
        <v>180</v>
      </c>
      <c r="B23" s="1" t="s">
        <v>193</v>
      </c>
      <c r="C23">
        <v>0</v>
      </c>
      <c r="D23">
        <v>1</v>
      </c>
      <c r="E23" s="1" t="s">
        <v>181</v>
      </c>
    </row>
    <row r="24" spans="1:5" x14ac:dyDescent="0.55000000000000004">
      <c r="A24" s="2" t="s">
        <v>182</v>
      </c>
      <c r="B24" s="1" t="s">
        <v>193</v>
      </c>
      <c r="C24">
        <v>0</v>
      </c>
      <c r="D24">
        <v>1</v>
      </c>
      <c r="E24" s="1" t="s">
        <v>183</v>
      </c>
    </row>
    <row r="25" spans="1:5" x14ac:dyDescent="0.55000000000000004">
      <c r="A25" s="2" t="s">
        <v>184</v>
      </c>
      <c r="B25" s="1" t="s">
        <v>193</v>
      </c>
      <c r="C25">
        <v>0</v>
      </c>
      <c r="D25">
        <v>1</v>
      </c>
      <c r="E25" s="1" t="s">
        <v>185</v>
      </c>
    </row>
    <row r="26" spans="1:5" x14ac:dyDescent="0.55000000000000004">
      <c r="A26" s="2" t="s">
        <v>128</v>
      </c>
      <c r="B26" s="1" t="s">
        <v>192</v>
      </c>
      <c r="C26">
        <v>0</v>
      </c>
      <c r="D26">
        <v>1</v>
      </c>
      <c r="E26" s="1" t="s">
        <v>129</v>
      </c>
    </row>
    <row r="27" spans="1:5" x14ac:dyDescent="0.55000000000000004">
      <c r="A27" s="2" t="s">
        <v>99</v>
      </c>
      <c r="B27" s="1" t="s">
        <v>192</v>
      </c>
      <c r="C27">
        <v>2</v>
      </c>
      <c r="D27">
        <v>60</v>
      </c>
      <c r="E27" s="1" t="s">
        <v>100</v>
      </c>
    </row>
    <row r="28" spans="1:5" x14ac:dyDescent="0.55000000000000004">
      <c r="A28" s="2" t="s">
        <v>66</v>
      </c>
      <c r="B28" s="1" t="s">
        <v>192</v>
      </c>
      <c r="C28">
        <v>1</v>
      </c>
      <c r="D28">
        <v>30</v>
      </c>
      <c r="E28" s="1" t="s">
        <v>67</v>
      </c>
    </row>
    <row r="29" spans="1:5" x14ac:dyDescent="0.55000000000000004">
      <c r="A29" s="2" t="s">
        <v>130</v>
      </c>
      <c r="B29" s="1" t="s">
        <v>192</v>
      </c>
      <c r="C29">
        <v>0</v>
      </c>
      <c r="D29">
        <v>1</v>
      </c>
      <c r="E29" s="1" t="s">
        <v>131</v>
      </c>
    </row>
    <row r="30" spans="1:5" x14ac:dyDescent="0.55000000000000004">
      <c r="A30" s="2" t="s">
        <v>64</v>
      </c>
      <c r="B30" s="1" t="s">
        <v>192</v>
      </c>
      <c r="C30">
        <v>3</v>
      </c>
      <c r="D30">
        <v>120</v>
      </c>
      <c r="E30" s="1" t="s">
        <v>65</v>
      </c>
    </row>
    <row r="31" spans="1:5" x14ac:dyDescent="0.55000000000000004">
      <c r="A31" s="2" t="s">
        <v>132</v>
      </c>
      <c r="B31" s="1" t="s">
        <v>192</v>
      </c>
      <c r="C31">
        <v>0</v>
      </c>
      <c r="D31">
        <v>1</v>
      </c>
      <c r="E31" s="1" t="s">
        <v>133</v>
      </c>
    </row>
    <row r="32" spans="1:5" x14ac:dyDescent="0.55000000000000004">
      <c r="A32" s="2" t="s">
        <v>134</v>
      </c>
      <c r="B32" s="1" t="s">
        <v>192</v>
      </c>
      <c r="C32">
        <v>0</v>
      </c>
      <c r="D32">
        <v>1</v>
      </c>
      <c r="E32" s="1" t="s">
        <v>135</v>
      </c>
    </row>
    <row r="33" spans="1:5" x14ac:dyDescent="0.55000000000000004">
      <c r="A33" s="2" t="s">
        <v>136</v>
      </c>
      <c r="B33" s="1" t="s">
        <v>192</v>
      </c>
      <c r="C33">
        <v>0</v>
      </c>
      <c r="D33">
        <v>1</v>
      </c>
      <c r="E33" s="1" t="s">
        <v>137</v>
      </c>
    </row>
    <row r="34" spans="1:5" x14ac:dyDescent="0.55000000000000004">
      <c r="A34" s="2" t="s">
        <v>138</v>
      </c>
      <c r="B34" s="1" t="s">
        <v>192</v>
      </c>
      <c r="C34">
        <v>0</v>
      </c>
      <c r="D34">
        <v>1</v>
      </c>
      <c r="E34" s="1" t="s">
        <v>139</v>
      </c>
    </row>
    <row r="35" spans="1:5" x14ac:dyDescent="0.55000000000000004">
      <c r="A35" s="2" t="s">
        <v>62</v>
      </c>
      <c r="B35" s="1" t="s">
        <v>192</v>
      </c>
      <c r="C35">
        <v>3</v>
      </c>
      <c r="D35">
        <v>120</v>
      </c>
      <c r="E35" s="1" t="s">
        <v>63</v>
      </c>
    </row>
    <row r="36" spans="1:5" x14ac:dyDescent="0.55000000000000004">
      <c r="A36" s="2" t="s">
        <v>56</v>
      </c>
      <c r="B36" s="1" t="s">
        <v>191</v>
      </c>
      <c r="C36">
        <v>1</v>
      </c>
      <c r="D36">
        <v>2</v>
      </c>
      <c r="E36" s="1" t="s">
        <v>57</v>
      </c>
    </row>
    <row r="37" spans="1:5" x14ac:dyDescent="0.55000000000000004">
      <c r="A37" s="2" t="s">
        <v>140</v>
      </c>
      <c r="B37" s="1" t="s">
        <v>192</v>
      </c>
      <c r="C37">
        <v>0</v>
      </c>
      <c r="D37">
        <v>1</v>
      </c>
      <c r="E37" s="1" t="s">
        <v>141</v>
      </c>
    </row>
    <row r="38" spans="1:5" x14ac:dyDescent="0.55000000000000004">
      <c r="A38" s="2" t="s">
        <v>54</v>
      </c>
      <c r="B38" s="1" t="s">
        <v>192</v>
      </c>
      <c r="C38">
        <v>1</v>
      </c>
      <c r="D38">
        <v>11</v>
      </c>
      <c r="E38" s="1" t="s">
        <v>55</v>
      </c>
    </row>
    <row r="39" spans="1:5" x14ac:dyDescent="0.55000000000000004">
      <c r="A39" s="2" t="s">
        <v>155</v>
      </c>
      <c r="B39" s="1" t="s">
        <v>190</v>
      </c>
      <c r="C39">
        <v>0</v>
      </c>
      <c r="D39">
        <v>1</v>
      </c>
      <c r="E39" s="1" t="s">
        <v>156</v>
      </c>
    </row>
    <row r="40" spans="1:5" x14ac:dyDescent="0.55000000000000004">
      <c r="A40" s="2" t="s">
        <v>28</v>
      </c>
      <c r="B40" s="1" t="s">
        <v>191</v>
      </c>
      <c r="C40">
        <v>1</v>
      </c>
      <c r="D40">
        <v>2</v>
      </c>
      <c r="E40" s="1" t="s">
        <v>51</v>
      </c>
    </row>
    <row r="41" spans="1:5" x14ac:dyDescent="0.55000000000000004">
      <c r="A41" t="s">
        <v>194</v>
      </c>
      <c r="B41" s="1" t="s">
        <v>190</v>
      </c>
      <c r="C41">
        <v>1</v>
      </c>
      <c r="D41">
        <v>0</v>
      </c>
      <c r="E41" s="1" t="s">
        <v>195</v>
      </c>
    </row>
    <row r="42" spans="1:5" x14ac:dyDescent="0.55000000000000004">
      <c r="A42" s="2" t="s">
        <v>49</v>
      </c>
      <c r="B42" s="1" t="s">
        <v>192</v>
      </c>
      <c r="C42">
        <v>3</v>
      </c>
      <c r="D42">
        <v>120</v>
      </c>
      <c r="E42" s="1" t="s">
        <v>50</v>
      </c>
    </row>
    <row r="43" spans="1:5" x14ac:dyDescent="0.55000000000000004">
      <c r="A43" s="2" t="s">
        <v>46</v>
      </c>
      <c r="B43" s="1" t="s">
        <v>192</v>
      </c>
      <c r="C43">
        <v>3</v>
      </c>
      <c r="D43">
        <v>120</v>
      </c>
      <c r="E43" s="1" t="s">
        <v>47</v>
      </c>
    </row>
    <row r="44" spans="1:5" x14ac:dyDescent="0.55000000000000004">
      <c r="A44" s="2" t="s">
        <v>44</v>
      </c>
      <c r="B44" s="1" t="s">
        <v>192</v>
      </c>
      <c r="C44">
        <v>2</v>
      </c>
      <c r="D44">
        <v>60</v>
      </c>
      <c r="E44" s="1" t="s">
        <v>45</v>
      </c>
    </row>
    <row r="45" spans="1:5" x14ac:dyDescent="0.55000000000000004">
      <c r="A45" s="2" t="s">
        <v>36</v>
      </c>
      <c r="B45" s="1" t="s">
        <v>190</v>
      </c>
      <c r="C45">
        <v>1</v>
      </c>
      <c r="D45">
        <v>2</v>
      </c>
      <c r="E45" s="1" t="s">
        <v>38</v>
      </c>
    </row>
    <row r="46" spans="1:5" x14ac:dyDescent="0.55000000000000004">
      <c r="A46" s="2" t="s">
        <v>142</v>
      </c>
      <c r="B46" s="1" t="s">
        <v>192</v>
      </c>
      <c r="C46">
        <v>0</v>
      </c>
      <c r="D46">
        <v>1</v>
      </c>
      <c r="E46" s="1" t="s">
        <v>143</v>
      </c>
    </row>
    <row r="47" spans="1:5" x14ac:dyDescent="0.55000000000000004">
      <c r="A47" s="2" t="s">
        <v>157</v>
      </c>
      <c r="B47" s="1" t="s">
        <v>190</v>
      </c>
      <c r="C47">
        <v>0</v>
      </c>
      <c r="D47">
        <v>1</v>
      </c>
      <c r="E47" s="1" t="s">
        <v>158</v>
      </c>
    </row>
    <row r="48" spans="1:5" x14ac:dyDescent="0.55000000000000004">
      <c r="A48" s="2" t="s">
        <v>159</v>
      </c>
      <c r="B48" s="1" t="s">
        <v>190</v>
      </c>
      <c r="C48">
        <v>0</v>
      </c>
      <c r="D48">
        <v>1</v>
      </c>
      <c r="E48" s="1" t="s">
        <v>160</v>
      </c>
    </row>
    <row r="49" spans="1:5" x14ac:dyDescent="0.55000000000000004">
      <c r="A49" s="2" t="s">
        <v>161</v>
      </c>
      <c r="B49" s="1" t="s">
        <v>190</v>
      </c>
      <c r="C49">
        <v>0</v>
      </c>
      <c r="D49">
        <v>1</v>
      </c>
      <c r="E49" s="1" t="s">
        <v>162</v>
      </c>
    </row>
    <row r="50" spans="1:5" x14ac:dyDescent="0.55000000000000004">
      <c r="A50" s="2" t="s">
        <v>144</v>
      </c>
      <c r="B50" s="1" t="s">
        <v>192</v>
      </c>
      <c r="C50">
        <v>0</v>
      </c>
      <c r="D50">
        <v>1</v>
      </c>
      <c r="E50" s="1" t="s">
        <v>145</v>
      </c>
    </row>
    <row r="51" spans="1:5" x14ac:dyDescent="0.55000000000000004">
      <c r="A51" s="2" t="s">
        <v>146</v>
      </c>
      <c r="B51" s="1" t="s">
        <v>192</v>
      </c>
      <c r="C51">
        <v>0</v>
      </c>
      <c r="D51">
        <v>1</v>
      </c>
      <c r="E51" s="1" t="s">
        <v>147</v>
      </c>
    </row>
    <row r="52" spans="1:5" x14ac:dyDescent="0.55000000000000004">
      <c r="A52" s="2" t="s">
        <v>3</v>
      </c>
      <c r="B52" s="1" t="s">
        <v>191</v>
      </c>
      <c r="C52">
        <v>1</v>
      </c>
      <c r="D52">
        <v>5</v>
      </c>
      <c r="E52" s="1" t="s">
        <v>34</v>
      </c>
    </row>
    <row r="53" spans="1:5" x14ac:dyDescent="0.55000000000000004">
      <c r="A53" s="2" t="s">
        <v>163</v>
      </c>
      <c r="B53" s="1" t="s">
        <v>190</v>
      </c>
      <c r="C53">
        <v>0</v>
      </c>
      <c r="D53">
        <v>1</v>
      </c>
      <c r="E53" s="1" t="s">
        <v>164</v>
      </c>
    </row>
    <row r="54" spans="1:5" x14ac:dyDescent="0.55000000000000004">
      <c r="A54" s="2" t="s">
        <v>31</v>
      </c>
      <c r="B54" s="1" t="s">
        <v>192</v>
      </c>
      <c r="C54">
        <v>1</v>
      </c>
      <c r="D54">
        <v>5</v>
      </c>
      <c r="E54" s="1" t="s">
        <v>32</v>
      </c>
    </row>
    <row r="55" spans="1:5" x14ac:dyDescent="0.55000000000000004">
      <c r="A55" s="2" t="s">
        <v>148</v>
      </c>
      <c r="B55" s="1" t="s">
        <v>192</v>
      </c>
      <c r="C55">
        <v>0</v>
      </c>
      <c r="D55">
        <v>1</v>
      </c>
      <c r="E55" s="1" t="s">
        <v>149</v>
      </c>
    </row>
    <row r="56" spans="1:5" x14ac:dyDescent="0.55000000000000004">
      <c r="A56" s="2" t="s">
        <v>26</v>
      </c>
      <c r="B56" s="1" t="s">
        <v>192</v>
      </c>
      <c r="C56">
        <v>1</v>
      </c>
      <c r="D56">
        <v>2</v>
      </c>
      <c r="E56" s="1" t="s">
        <v>27</v>
      </c>
    </row>
    <row r="57" spans="1:5" x14ac:dyDescent="0.55000000000000004">
      <c r="A57" s="2" t="s">
        <v>150</v>
      </c>
      <c r="B57" s="1" t="s">
        <v>192</v>
      </c>
      <c r="C57">
        <v>0</v>
      </c>
      <c r="D57">
        <v>1</v>
      </c>
      <c r="E57" s="1" t="s">
        <v>151</v>
      </c>
    </row>
    <row r="58" spans="1:5" x14ac:dyDescent="0.55000000000000004">
      <c r="A58" s="2" t="s">
        <v>23</v>
      </c>
      <c r="B58" s="1" t="s">
        <v>192</v>
      </c>
      <c r="C58">
        <v>2</v>
      </c>
      <c r="D58">
        <v>55</v>
      </c>
      <c r="E58" s="1" t="s">
        <v>24</v>
      </c>
    </row>
    <row r="59" spans="1:5" x14ac:dyDescent="0.55000000000000004">
      <c r="A59" s="2" t="s">
        <v>0</v>
      </c>
      <c r="B59" s="1" t="s">
        <v>192</v>
      </c>
      <c r="C59">
        <v>2</v>
      </c>
      <c r="D59">
        <v>55</v>
      </c>
      <c r="E59" s="1" t="s">
        <v>2</v>
      </c>
    </row>
  </sheetData>
  <hyperlinks>
    <hyperlink ref="A2" location="Scalar!A1" display="Avail_Water" xr:uid="{5365A764-6958-452D-A038-68E2DC2881EF}"/>
    <hyperlink ref="A3" location="case!A1" display="case" xr:uid="{551FFC3A-7D66-427A-B5B3-F651E02AEEC5}"/>
    <hyperlink ref="A4" location="Scalar!A1" display="Convert" xr:uid="{BFF277B3-26F9-4B2B-BE86-F97EC618E30B}"/>
    <hyperlink ref="A5" location="d!A1" display="d" xr:uid="{DCFEF3DC-5CDC-4BFC-813E-57F0A09D6AB6}"/>
    <hyperlink ref="A6" location="Scalar!A1" display="Daily_Ramprate" xr:uid="{DEDE6E74-1241-488F-9EF1-8C62AFC924B8}"/>
    <hyperlink ref="A7" location="Duration!A1" display="Duration" xr:uid="{67F8F225-2648-4C59-AF31-178129E612CB}"/>
    <hyperlink ref="A8" location="EnergyRate!A1" display="EnergyRate" xr:uid="{6D917C81-A5EC-4A5B-9C49-B173EB22F2E4}"/>
    <hyperlink ref="A9" location="Energy_Gen!A1" display="Energy_Gen" xr:uid="{0C5E8086-A701-48E6-9009-0A02E7DDF25A}"/>
    <hyperlink ref="A10" location="EQ10_EnergyGen!A1" display="EQ10_EnergyGen" xr:uid="{F973913D-952E-49EC-8B43-CFD19A4AFF09}"/>
    <hyperlink ref="A11" location="EQ11_EnergyGen_Max!A1" display="EQ11_EnergyGen_Max" xr:uid="{93A795EB-9BF9-42F4-85D6-EFD13E529DC8}"/>
    <hyperlink ref="A12" location="Scalar!A1" display="EQ12_EnergyRevenue" xr:uid="{5FD8C95E-2719-42A0-A26A-D032417A3022}"/>
    <hyperlink ref="A13" location="Scalar!A1" display="EQ13_Revenue" xr:uid="{DFFA2493-ED3A-4728-A0C6-EF1C6C721296}"/>
    <hyperlink ref="A14" location="Scalar!A1" display="EQ1__ResMassBal" xr:uid="{E4D4A2CC-8592-4D22-890E-27AF6659C107}"/>
    <hyperlink ref="A15" location="Scalar!A1" display="EQ2__reqpowerstorage" xr:uid="{EF6D05D5-F338-4B01-AB5E-D9427B8E1DAF}"/>
    <hyperlink ref="A16" location="Scalar!A1" display="EQ3__maxstor" xr:uid="{346DC60B-2186-41D4-BDCC-BC08C815AAE3}"/>
    <hyperlink ref="A17" location="EQ4__MaxR!A1" display="EQ4__MaxR" xr:uid="{E3E5CF2F-C88A-4793-BAD6-0201B7BD2B43}"/>
    <hyperlink ref="A18" location="EQ5__MinR!A1" display="EQ5__MinR" xr:uid="{4C1A0730-D6E2-4C9E-81D4-0109D17E1705}"/>
    <hyperlink ref="A19" location="EQ6_Rampup_rate!A1" display="EQ6_Rampup_rate" xr:uid="{3B4167D5-2281-4E15-B783-4A8732770D17}"/>
    <hyperlink ref="A20" location="Scalar!A1" display="EQ7__Monthtlyrel" xr:uid="{A72556DA-EE7D-4E08-8058-5386E56D18D3}"/>
    <hyperlink ref="A21" location="Scalar!A1" display="EQ8_Steadyflow" xr:uid="{D83F8E1E-FF99-4E03-B0BF-C286F8F4503F}"/>
    <hyperlink ref="A22" location="EQ9_SteadyEnergy!A1" display="EQ9_SteadyEnergy" xr:uid="{D3B7FC7B-351C-442C-AFBF-9B1C523B83DC}"/>
    <hyperlink ref="A23" location="Scalar!A1" display="EQa_Inflow" xr:uid="{0EE9A76B-075B-4374-830D-C6DBF84AB6DB}"/>
    <hyperlink ref="A24" location="Scalar!A1" display="EQb_SteadyOutflow" xr:uid="{DCAB0097-0D96-47EC-941D-DA5E59CDA477}"/>
    <hyperlink ref="A25" location="Scalar!A1" display="EQc_UnSteadyOutflow" xr:uid="{94C9F7AD-00A7-4487-9A73-F385CCEEC36D}"/>
    <hyperlink ref="A26" location="Scalar!A1" display="evap" xr:uid="{D20484EE-A1C9-44F2-A711-2DF5A1E179BD}"/>
    <hyperlink ref="A27" location="FStore!A1" display="FStore" xr:uid="{0E436686-9EF9-4894-A17E-805A5E530CC9}"/>
    <hyperlink ref="A28" location="Inflow!A1" display="Inflow" xr:uid="{3F97AB0F-72C7-4DE6-8A09-DE7F992B2496}"/>
    <hyperlink ref="A29" location="Scalar!A1" display="initstorage" xr:uid="{D2D31828-335A-4F50-91C8-085E2400CD50}"/>
    <hyperlink ref="A30" location="Mar_Ramp!A1" display="Mar_Ramp" xr:uid="{54FC5876-8748-4DDC-B84D-FFD9C1E569C4}"/>
    <hyperlink ref="A31" location="Scalar!A1" display="maxRel" xr:uid="{D5934973-17DA-4BE5-B42B-B64401F1034D}"/>
    <hyperlink ref="A32" location="Scalar!A1" display="maxstorage" xr:uid="{E6274276-AA42-4356-9185-6E483B5B893D}"/>
    <hyperlink ref="A33" location="Scalar!A1" display="minRel" xr:uid="{33F95463-D814-4D8E-9075-8F560B264AA4}"/>
    <hyperlink ref="A34" location="Scalar!A1" display="minstorage" xr:uid="{7D95542C-8177-44F1-9C86-180FF11F6B6A}"/>
    <hyperlink ref="A35" location="ModelResults!A1" display="ModelResults" xr:uid="{A3085F1B-3B53-4993-B9B8-811498FEAED9}"/>
    <hyperlink ref="A36" location="modpar!A1" display="modpar" xr:uid="{ABE4DC65-CCAD-453C-9D56-96FE82D428B7}"/>
    <hyperlink ref="A37" location="Scalar!A1" display="Num_of_timesteps" xr:uid="{3682A7D8-409B-4429-AAA1-7FEA36A6F832}"/>
    <hyperlink ref="A38" location="Num_steady!A1" display="Num_steady" xr:uid="{1CEFCA0B-BB6C-4C9E-8C32-81BFD13BBF99}"/>
    <hyperlink ref="A39" location="Scalar!A1" display="ObjectiveVal" xr:uid="{A328C6B3-534F-4FD5-969D-C23B6A775DAA}"/>
    <hyperlink ref="A40" location="p!A1" display="p" xr:uid="{1C9B307C-FD64-4573-B402-A2F7A8F25B55}"/>
    <hyperlink ref="A42" location="RStore_steady!A1" display="RStore_steady" xr:uid="{7F8DDC28-C48B-47BA-9A9E-01B90BAB8390}"/>
    <hyperlink ref="A43" location="RStore_unsteady!A1" display="RStore_unsteady" xr:uid="{7203F2FB-8663-4EA5-B5EF-923AC215B054}"/>
    <hyperlink ref="A44" location="Sstore!A1" display="Sstore" xr:uid="{7772EF84-94D1-4E5D-B319-8A3BCD1DDC1C}"/>
    <hyperlink ref="A45" location="SteadyEn_Gen!A1" display="SteadyEn_Gen" xr:uid="{9FAE4A9F-1E10-430D-BBD4-0233DBA1EBA0}"/>
    <hyperlink ref="A46" location="Scalar!A1" display="Steady_Days" xr:uid="{CF949F6F-77FF-4D8E-81A4-E16037E8F786}"/>
    <hyperlink ref="A47" location="Scalar!A1" display="steady_Outflow" xr:uid="{B42A0D3C-9E55-46E7-AD58-32F0EE5FD26C}"/>
    <hyperlink ref="A48" location="Scalar!A1" display="Steady_Release" xr:uid="{529334D4-F8F3-43FD-B9F2-687A83895198}"/>
    <hyperlink ref="A49" location="Scalar!A1" display="storage" xr:uid="{9027A459-C03D-495F-9818-DB480896C526}"/>
    <hyperlink ref="A50" location="Scalar!A1" display="Totaldays" xr:uid="{E8D0BBFE-D642-44A7-AEE5-AA2B74B5EE9E}"/>
    <hyperlink ref="A51" location="Scalar!A1" display="TotMonth_volume" xr:uid="{F068A0A7-4986-4ED4-9318-9D86CB5494F5}"/>
    <hyperlink ref="A52" location="tot_vol!A1" display="tot_vol" xr:uid="{BBB5233C-2FEB-43A2-8EE3-12927B138547}"/>
    <hyperlink ref="A53" location="Scalar!A1" display="unsteady_Outflow" xr:uid="{C79DAB49-B40F-4D84-839B-F5CD894EDC03}"/>
    <hyperlink ref="A54" location="Vol_monthlyrelease!A1" display="Vol_monthlyrelease" xr:uid="{22E4E942-3F85-4E7B-B0B0-7E05A21602BF}"/>
    <hyperlink ref="A55" location="Scalar!A1" display="weekdays" xr:uid="{3D0FE8C9-420C-4674-90E2-9C2B9D6ECA4B}"/>
    <hyperlink ref="A56" location="weekendRate!A1" display="weekendRate" xr:uid="{AAD6095B-2891-4793-AFAD-38F2C1C1A735}"/>
    <hyperlink ref="A57" location="Scalar!A1" display="weekends" xr:uid="{E6BAF67C-9DA7-4CD7-BABE-B87A7F098C8B}"/>
    <hyperlink ref="A58" location="XStore_steady!A1" display="XStore_steady" xr:uid="{61877320-17AE-407B-9B79-F116AA64FCEE}"/>
    <hyperlink ref="A59" location="XStore_unsteady!A1" display="XStore_unsteady" xr:uid="{CE193806-04D0-4236-B4DD-A736F647092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BA8F1-F37F-466F-946E-E9A426A82652}">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108</v>
      </c>
      <c r="B2" s="1" t="s">
        <v>102</v>
      </c>
      <c r="C2" s="1" t="s">
        <v>109</v>
      </c>
    </row>
    <row r="3" spans="1:5" x14ac:dyDescent="0.55000000000000004">
      <c r="A3" s="1" t="s">
        <v>28</v>
      </c>
      <c r="B3" s="1" t="s">
        <v>39</v>
      </c>
      <c r="C3" s="1" t="s">
        <v>5</v>
      </c>
      <c r="D3" s="1" t="s">
        <v>40</v>
      </c>
      <c r="E3" s="1" t="s">
        <v>41</v>
      </c>
    </row>
    <row r="4" spans="1:5" x14ac:dyDescent="0.55000000000000004">
      <c r="A4" s="1" t="s">
        <v>29</v>
      </c>
      <c r="B4" t="s">
        <v>42</v>
      </c>
      <c r="C4">
        <v>18406.961178045516</v>
      </c>
      <c r="D4">
        <v>32000</v>
      </c>
      <c r="E4">
        <v>0</v>
      </c>
    </row>
    <row r="5" spans="1:5" x14ac:dyDescent="0.55000000000000004">
      <c r="A5" s="1" t="s">
        <v>30</v>
      </c>
      <c r="B5" t="s">
        <v>42</v>
      </c>
      <c r="C5">
        <v>8000</v>
      </c>
      <c r="D5">
        <v>32000</v>
      </c>
      <c r="E5">
        <v>0</v>
      </c>
    </row>
  </sheetData>
  <autoFilter ref="A3:E5" xr:uid="{7D04D3B7-ED8F-43F2-BF1C-691114AF6885}"/>
  <hyperlinks>
    <hyperlink ref="A1" location="'Table of Contents'!A1" display="TOC" xr:uid="{380AF52F-B2C6-4C71-B228-B6BA1D3E7FA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D16E-E43A-4DC5-9523-0F9AD9BAE71C}">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106</v>
      </c>
      <c r="B2" s="1" t="s">
        <v>102</v>
      </c>
      <c r="C2" s="1" t="s">
        <v>107</v>
      </c>
    </row>
    <row r="3" spans="1:5" x14ac:dyDescent="0.55000000000000004">
      <c r="A3" s="1" t="s">
        <v>28</v>
      </c>
      <c r="B3" s="1" t="s">
        <v>39</v>
      </c>
      <c r="C3" s="1" t="s">
        <v>5</v>
      </c>
      <c r="D3" s="1" t="s">
        <v>40</v>
      </c>
      <c r="E3" s="1" t="s">
        <v>41</v>
      </c>
    </row>
    <row r="4" spans="1:5" x14ac:dyDescent="0.55000000000000004">
      <c r="A4" s="1" t="s">
        <v>29</v>
      </c>
      <c r="B4">
        <v>8000</v>
      </c>
      <c r="C4">
        <v>18406.961178045516</v>
      </c>
      <c r="D4" t="s">
        <v>43</v>
      </c>
      <c r="E4">
        <v>0</v>
      </c>
    </row>
    <row r="5" spans="1:5" x14ac:dyDescent="0.55000000000000004">
      <c r="A5" s="1" t="s">
        <v>30</v>
      </c>
      <c r="B5">
        <v>8000</v>
      </c>
      <c r="C5">
        <v>8000</v>
      </c>
      <c r="D5" t="s">
        <v>43</v>
      </c>
      <c r="E5" t="s">
        <v>48</v>
      </c>
    </row>
  </sheetData>
  <autoFilter ref="A3:E5" xr:uid="{B4EE815A-E0C5-45FB-9719-89A5D6D132D2}"/>
  <hyperlinks>
    <hyperlink ref="A1" location="'Table of Contents'!A1" display="TOC" xr:uid="{DE3A3E82-0A32-4E82-A5D0-4901D9EB12E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EE6F8-DE6A-4BD0-AE3B-E2EA8B89DC14}">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104</v>
      </c>
      <c r="B2" s="1" t="s">
        <v>102</v>
      </c>
      <c r="C2" s="1" t="s">
        <v>105</v>
      </c>
    </row>
    <row r="3" spans="1:5" x14ac:dyDescent="0.55000000000000004">
      <c r="A3" s="1" t="s">
        <v>28</v>
      </c>
      <c r="B3" s="1" t="s">
        <v>39</v>
      </c>
      <c r="C3" s="1" t="s">
        <v>5</v>
      </c>
      <c r="D3" s="1" t="s">
        <v>40</v>
      </c>
      <c r="E3" s="1" t="s">
        <v>41</v>
      </c>
    </row>
    <row r="4" spans="1:5" x14ac:dyDescent="0.55000000000000004">
      <c r="A4" s="1" t="s">
        <v>29</v>
      </c>
      <c r="B4" t="s">
        <v>42</v>
      </c>
      <c r="C4">
        <v>-10406.961178045516</v>
      </c>
      <c r="D4">
        <v>8000</v>
      </c>
      <c r="E4">
        <v>0</v>
      </c>
    </row>
    <row r="5" spans="1:5" x14ac:dyDescent="0.55000000000000004">
      <c r="A5" s="1" t="s">
        <v>30</v>
      </c>
      <c r="B5" t="s">
        <v>42</v>
      </c>
      <c r="C5">
        <v>-10406.961178045516</v>
      </c>
      <c r="D5">
        <v>8000</v>
      </c>
      <c r="E5">
        <v>0</v>
      </c>
    </row>
  </sheetData>
  <autoFilter ref="A3:E5" xr:uid="{B549F0E9-E4FD-4179-8505-0FF25E98CD53}"/>
  <hyperlinks>
    <hyperlink ref="A1" location="'Table of Contents'!A1" display="TOC" xr:uid="{3667BEBA-9D8C-49F6-98D6-FB9CDB83F0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754E3-23BF-4684-9D14-26C1DACC33CA}">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101</v>
      </c>
      <c r="B2" s="1" t="s">
        <v>102</v>
      </c>
      <c r="C2" s="1" t="s">
        <v>103</v>
      </c>
    </row>
    <row r="3" spans="1:5" x14ac:dyDescent="0.55000000000000004">
      <c r="A3" s="1" t="s">
        <v>28</v>
      </c>
      <c r="B3" s="1" t="s">
        <v>39</v>
      </c>
      <c r="C3" s="1" t="s">
        <v>5</v>
      </c>
      <c r="D3" s="1" t="s">
        <v>40</v>
      </c>
      <c r="E3" s="1" t="s">
        <v>41</v>
      </c>
    </row>
    <row r="4" spans="1:5" x14ac:dyDescent="0.55000000000000004">
      <c r="A4" s="1" t="s">
        <v>29</v>
      </c>
      <c r="B4">
        <v>0</v>
      </c>
      <c r="C4">
        <v>0</v>
      </c>
      <c r="D4">
        <v>0</v>
      </c>
      <c r="E4">
        <v>1131</v>
      </c>
    </row>
    <row r="5" spans="1:5" x14ac:dyDescent="0.55000000000000004">
      <c r="A5" s="1" t="s">
        <v>30</v>
      </c>
      <c r="B5">
        <v>0</v>
      </c>
      <c r="C5">
        <v>0</v>
      </c>
      <c r="D5">
        <v>0</v>
      </c>
      <c r="E5">
        <v>1699.04</v>
      </c>
    </row>
  </sheetData>
  <autoFilter ref="A3:E5" xr:uid="{B08F82B3-3F2F-4F61-8259-A1CAA216C41F}"/>
  <hyperlinks>
    <hyperlink ref="A1" location="'Table of Contents'!A1" display="TOC" xr:uid="{734E226E-B318-458D-AFDA-BAA32B3FD12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C41C-EE33-4539-B054-FF117C9DD5CF}">
  <dimension ref="A1:O63"/>
  <sheetViews>
    <sheetView topLeftCell="E15" zoomScale="80" zoomScaleNormal="80" workbookViewId="0">
      <selection activeCell="AC25" sqref="AC25"/>
    </sheetView>
  </sheetViews>
  <sheetFormatPr defaultRowHeight="14.4" x14ac:dyDescent="0.55000000000000004"/>
  <cols>
    <col min="1" max="3" width="15.578125" customWidth="1"/>
  </cols>
  <sheetData>
    <row r="1" spans="1:15" x14ac:dyDescent="0.55000000000000004">
      <c r="A1" s="2" t="s">
        <v>22</v>
      </c>
    </row>
    <row r="2" spans="1:15" x14ac:dyDescent="0.55000000000000004">
      <c r="A2" s="1" t="s">
        <v>99</v>
      </c>
      <c r="B2" s="1" t="s">
        <v>1</v>
      </c>
      <c r="C2" s="1" t="s">
        <v>100</v>
      </c>
      <c r="K2" t="s">
        <v>198</v>
      </c>
      <c r="L2" t="s">
        <v>199</v>
      </c>
      <c r="M2" t="s">
        <v>200</v>
      </c>
      <c r="N2" t="s">
        <v>201</v>
      </c>
      <c r="O2" t="s">
        <v>202</v>
      </c>
    </row>
    <row r="3" spans="1:15" x14ac:dyDescent="0.55000000000000004">
      <c r="A3" s="1" t="s">
        <v>3</v>
      </c>
      <c r="B3" s="1" t="s">
        <v>4</v>
      </c>
      <c r="C3" s="1" t="s">
        <v>5</v>
      </c>
      <c r="I3" t="s">
        <v>196</v>
      </c>
      <c r="J3" t="s">
        <v>197</v>
      </c>
      <c r="K3" s="3" t="s">
        <v>6</v>
      </c>
      <c r="L3" s="3" t="s">
        <v>18</v>
      </c>
      <c r="M3" s="3" t="s">
        <v>19</v>
      </c>
      <c r="N3" s="3" t="s">
        <v>20</v>
      </c>
      <c r="O3" s="3" t="s">
        <v>21</v>
      </c>
    </row>
    <row r="4" spans="1:15" x14ac:dyDescent="0.55000000000000004">
      <c r="A4" s="1" t="s">
        <v>6</v>
      </c>
      <c r="B4" s="1" t="s">
        <v>7</v>
      </c>
      <c r="C4">
        <v>16393819.742586344</v>
      </c>
      <c r="I4" t="s">
        <v>7</v>
      </c>
      <c r="J4">
        <v>0</v>
      </c>
      <c r="K4">
        <f>C4/1000000</f>
        <v>16.393819742586345</v>
      </c>
      <c r="L4">
        <f>C16/1000000</f>
        <v>18.919692862372152</v>
      </c>
      <c r="M4">
        <f>C28/1000000</f>
        <v>21.172106811502005</v>
      </c>
      <c r="N4">
        <f>C40/1000000</f>
        <v>23.424520760631861</v>
      </c>
      <c r="O4">
        <f>C52/1000000</f>
        <v>25.676934709761714</v>
      </c>
    </row>
    <row r="5" spans="1:15" x14ac:dyDescent="0.55000000000000004">
      <c r="A5" s="1" t="s">
        <v>6</v>
      </c>
      <c r="B5" s="1" t="s">
        <v>8</v>
      </c>
      <c r="C5">
        <v>16683168.403514368</v>
      </c>
      <c r="I5" t="s">
        <v>8</v>
      </c>
      <c r="J5">
        <f>Num_steady!B4</f>
        <v>4</v>
      </c>
      <c r="K5">
        <f t="shared" ref="K5:K15" si="0">C5/1000000</f>
        <v>16.683168403514369</v>
      </c>
      <c r="L5">
        <f t="shared" ref="L5:L15" si="1">C17/1000000</f>
        <v>19.159794534194379</v>
      </c>
      <c r="M5">
        <f t="shared" ref="M5:M15" si="2">C29/1000000</f>
        <v>21.412208483324235</v>
      </c>
      <c r="N5">
        <f t="shared" ref="N5:N15" si="3">C41/1000000</f>
        <v>23.664622432454088</v>
      </c>
      <c r="O5">
        <f t="shared" ref="O5:O15" si="4">C53/1000000</f>
        <v>25.917036381583941</v>
      </c>
    </row>
    <row r="6" spans="1:15" x14ac:dyDescent="0.55000000000000004">
      <c r="A6" s="1" t="s">
        <v>6</v>
      </c>
      <c r="B6" s="1" t="s">
        <v>9</v>
      </c>
      <c r="C6">
        <v>16864011.316594385</v>
      </c>
      <c r="I6" t="s">
        <v>9</v>
      </c>
      <c r="J6">
        <f>Num_steady!B5</f>
        <v>6</v>
      </c>
      <c r="K6">
        <f t="shared" si="0"/>
        <v>16.864011316594386</v>
      </c>
      <c r="L6">
        <f t="shared" si="1"/>
        <v>19.279845370105487</v>
      </c>
      <c r="M6">
        <f t="shared" si="2"/>
        <v>21.532259319235347</v>
      </c>
      <c r="N6">
        <f t="shared" si="3"/>
        <v>23.784673268365196</v>
      </c>
      <c r="O6">
        <f t="shared" si="4"/>
        <v>26.037087217495053</v>
      </c>
    </row>
    <row r="7" spans="1:15" x14ac:dyDescent="0.55000000000000004">
      <c r="A7" s="1" t="s">
        <v>6</v>
      </c>
      <c r="B7" s="1" t="s">
        <v>10</v>
      </c>
      <c r="C7">
        <v>16966226.876161344</v>
      </c>
      <c r="I7" t="s">
        <v>10</v>
      </c>
      <c r="J7">
        <f>Num_steady!B6</f>
        <v>7</v>
      </c>
      <c r="K7">
        <f t="shared" si="0"/>
        <v>16.966226876161343</v>
      </c>
      <c r="L7">
        <f t="shared" si="1"/>
        <v>19.339870788061045</v>
      </c>
      <c r="M7">
        <f t="shared" si="2"/>
        <v>21.592284737190898</v>
      </c>
      <c r="N7">
        <f t="shared" si="3"/>
        <v>23.844698686320747</v>
      </c>
      <c r="O7">
        <f t="shared" si="4"/>
        <v>26.097112635450603</v>
      </c>
    </row>
    <row r="8" spans="1:15" x14ac:dyDescent="0.55000000000000004">
      <c r="A8" s="1" t="s">
        <v>6</v>
      </c>
      <c r="B8" s="1" t="s">
        <v>11</v>
      </c>
      <c r="C8">
        <v>17077734.759325303</v>
      </c>
      <c r="I8" t="s">
        <v>11</v>
      </c>
      <c r="J8">
        <f>Num_steady!B7</f>
        <v>8</v>
      </c>
      <c r="K8">
        <f t="shared" si="0"/>
        <v>17.077734759325303</v>
      </c>
      <c r="L8">
        <f t="shared" si="1"/>
        <v>19.399896206016599</v>
      </c>
      <c r="M8">
        <f t="shared" si="2"/>
        <v>21.652310155146452</v>
      </c>
      <c r="N8">
        <f t="shared" si="3"/>
        <v>23.904724104276305</v>
      </c>
      <c r="O8">
        <f t="shared" si="4"/>
        <v>26.157138053406165</v>
      </c>
    </row>
    <row r="9" spans="1:15" x14ac:dyDescent="0.55000000000000004">
      <c r="A9" s="1" t="s">
        <v>6</v>
      </c>
      <c r="B9" s="1" t="s">
        <v>12</v>
      </c>
      <c r="C9">
        <v>17077734.759325299</v>
      </c>
      <c r="I9" t="s">
        <v>12</v>
      </c>
      <c r="J9">
        <f>Num_steady!B8</f>
        <v>9</v>
      </c>
      <c r="K9">
        <f t="shared" si="0"/>
        <v>17.077734759325299</v>
      </c>
      <c r="L9">
        <f t="shared" si="1"/>
        <v>19.337142359972159</v>
      </c>
      <c r="M9">
        <f t="shared" si="2"/>
        <v>21.589556309102012</v>
      </c>
      <c r="N9">
        <f t="shared" si="3"/>
        <v>23.841970258231864</v>
      </c>
      <c r="O9">
        <f t="shared" si="4"/>
        <v>26.094384207361717</v>
      </c>
    </row>
    <row r="10" spans="1:15" x14ac:dyDescent="0.55000000000000004">
      <c r="A10" s="1" t="s">
        <v>6</v>
      </c>
      <c r="B10" s="1" t="s">
        <v>13</v>
      </c>
      <c r="C10">
        <v>17021974.56479786</v>
      </c>
      <c r="I10" t="s">
        <v>13</v>
      </c>
      <c r="J10">
        <f>Num_steady!B9</f>
        <v>10</v>
      </c>
      <c r="K10">
        <f t="shared" si="0"/>
        <v>17.021974564797858</v>
      </c>
      <c r="L10">
        <f t="shared" si="1"/>
        <v>19.274388513927715</v>
      </c>
      <c r="M10">
        <f t="shared" si="2"/>
        <v>21.526802463057564</v>
      </c>
      <c r="N10">
        <f t="shared" si="3"/>
        <v>23.779216412187417</v>
      </c>
      <c r="O10">
        <f t="shared" si="4"/>
        <v>26.031630361317273</v>
      </c>
    </row>
    <row r="11" spans="1:15" x14ac:dyDescent="0.55000000000000004">
      <c r="A11" s="1" t="s">
        <v>6</v>
      </c>
      <c r="B11" s="1" t="s">
        <v>14</v>
      </c>
      <c r="C11">
        <v>16896466.872708969</v>
      </c>
      <c r="I11" t="s">
        <v>14</v>
      </c>
      <c r="J11">
        <f>Num_steady!B10</f>
        <v>12</v>
      </c>
      <c r="K11">
        <f t="shared" si="0"/>
        <v>16.89646687270897</v>
      </c>
      <c r="L11">
        <f t="shared" si="1"/>
        <v>19.148880821838826</v>
      </c>
      <c r="M11">
        <f t="shared" si="2"/>
        <v>21.401294770968676</v>
      </c>
      <c r="N11">
        <f t="shared" si="3"/>
        <v>23.653708720098535</v>
      </c>
      <c r="O11">
        <f t="shared" si="4"/>
        <v>25.906122669228381</v>
      </c>
    </row>
    <row r="12" spans="1:15" x14ac:dyDescent="0.55000000000000004">
      <c r="A12" s="1" t="s">
        <v>6</v>
      </c>
      <c r="B12" s="1" t="s">
        <v>15</v>
      </c>
      <c r="C12">
        <v>16708205.334575638</v>
      </c>
      <c r="I12" t="s">
        <v>15</v>
      </c>
      <c r="J12">
        <f>Num_steady!B11</f>
        <v>15</v>
      </c>
      <c r="K12">
        <f t="shared" si="0"/>
        <v>16.708205334575638</v>
      </c>
      <c r="L12">
        <f t="shared" si="1"/>
        <v>18.960619283705491</v>
      </c>
      <c r="M12">
        <f t="shared" si="2"/>
        <v>21.213033232835343</v>
      </c>
      <c r="N12">
        <f t="shared" si="3"/>
        <v>23.4654471819652</v>
      </c>
      <c r="O12">
        <f t="shared" si="4"/>
        <v>25.717861131095049</v>
      </c>
    </row>
    <row r="13" spans="1:15" x14ac:dyDescent="0.55000000000000004">
      <c r="A13" s="1" t="s">
        <v>6</v>
      </c>
      <c r="B13" s="1" t="s">
        <v>16</v>
      </c>
      <c r="C13">
        <v>16394436.104353413</v>
      </c>
      <c r="I13" t="s">
        <v>16</v>
      </c>
      <c r="J13">
        <f>Num_steady!B12</f>
        <v>20</v>
      </c>
      <c r="K13">
        <f t="shared" si="0"/>
        <v>16.394436104353414</v>
      </c>
      <c r="L13">
        <f t="shared" si="1"/>
        <v>18.646850053483266</v>
      </c>
      <c r="M13">
        <f t="shared" si="2"/>
        <v>20.899264002613119</v>
      </c>
      <c r="N13">
        <f t="shared" si="3"/>
        <v>23.151677951742972</v>
      </c>
      <c r="O13">
        <f t="shared" si="4"/>
        <v>25.404091900872828</v>
      </c>
    </row>
    <row r="14" spans="1:15" x14ac:dyDescent="0.55000000000000004">
      <c r="A14" s="1" t="s">
        <v>6</v>
      </c>
      <c r="B14" s="1" t="s">
        <v>17</v>
      </c>
      <c r="C14">
        <v>16080666.874131195</v>
      </c>
      <c r="I14" t="s">
        <v>17</v>
      </c>
      <c r="J14">
        <f>Num_steady!B13</f>
        <v>25</v>
      </c>
      <c r="K14">
        <f t="shared" si="0"/>
        <v>16.080666874131197</v>
      </c>
      <c r="L14">
        <f t="shared" si="1"/>
        <v>18.333080823261046</v>
      </c>
      <c r="M14">
        <f t="shared" si="2"/>
        <v>20.585494772390902</v>
      </c>
      <c r="N14">
        <f t="shared" si="3"/>
        <v>22.837908721520751</v>
      </c>
      <c r="O14">
        <f t="shared" si="4"/>
        <v>25.0903226706506</v>
      </c>
    </row>
    <row r="15" spans="1:15" x14ac:dyDescent="0.55000000000000004">
      <c r="A15" s="1" t="s">
        <v>6</v>
      </c>
      <c r="B15" s="1" t="s">
        <v>25</v>
      </c>
      <c r="C15">
        <v>15766897.643908968</v>
      </c>
      <c r="I15" t="s">
        <v>25</v>
      </c>
      <c r="J15">
        <f>Num_steady!B14</f>
        <v>30</v>
      </c>
      <c r="K15">
        <f t="shared" si="0"/>
        <v>15.766897643908969</v>
      </c>
      <c r="L15">
        <f t="shared" si="1"/>
        <v>18.019311593038822</v>
      </c>
      <c r="M15">
        <f t="shared" si="2"/>
        <v>20.271725542168674</v>
      </c>
      <c r="N15">
        <f t="shared" si="3"/>
        <v>22.524139491298531</v>
      </c>
      <c r="O15">
        <f t="shared" si="4"/>
        <v>24.776553440428383</v>
      </c>
    </row>
    <row r="16" spans="1:15" x14ac:dyDescent="0.55000000000000004">
      <c r="A16" s="1" t="s">
        <v>18</v>
      </c>
      <c r="B16" s="1" t="s">
        <v>7</v>
      </c>
      <c r="C16">
        <v>18919692.862372153</v>
      </c>
    </row>
    <row r="17" spans="1:3" x14ac:dyDescent="0.55000000000000004">
      <c r="A17" s="1" t="s">
        <v>18</v>
      </c>
      <c r="B17" s="1" t="s">
        <v>8</v>
      </c>
      <c r="C17">
        <v>19159794.53419438</v>
      </c>
    </row>
    <row r="18" spans="1:3" x14ac:dyDescent="0.55000000000000004">
      <c r="A18" s="1" t="s">
        <v>18</v>
      </c>
      <c r="B18" s="1" t="s">
        <v>9</v>
      </c>
      <c r="C18">
        <v>19279845.370105486</v>
      </c>
    </row>
    <row r="19" spans="1:3" x14ac:dyDescent="0.55000000000000004">
      <c r="A19" s="1" t="s">
        <v>18</v>
      </c>
      <c r="B19" s="1" t="s">
        <v>10</v>
      </c>
      <c r="C19">
        <v>19339870.788061045</v>
      </c>
    </row>
    <row r="20" spans="1:3" x14ac:dyDescent="0.55000000000000004">
      <c r="A20" s="1" t="s">
        <v>18</v>
      </c>
      <c r="B20" s="1" t="s">
        <v>11</v>
      </c>
      <c r="C20">
        <v>19399896.2060166</v>
      </c>
    </row>
    <row r="21" spans="1:3" x14ac:dyDescent="0.55000000000000004">
      <c r="A21" s="1" t="s">
        <v>18</v>
      </c>
      <c r="B21" s="1" t="s">
        <v>12</v>
      </c>
      <c r="C21">
        <v>19337142.35997216</v>
      </c>
    </row>
    <row r="22" spans="1:3" x14ac:dyDescent="0.55000000000000004">
      <c r="A22" s="1" t="s">
        <v>18</v>
      </c>
      <c r="B22" s="1" t="s">
        <v>13</v>
      </c>
      <c r="C22">
        <v>19274388.513927713</v>
      </c>
    </row>
    <row r="23" spans="1:3" x14ac:dyDescent="0.55000000000000004">
      <c r="A23" s="1" t="s">
        <v>18</v>
      </c>
      <c r="B23" s="1" t="s">
        <v>14</v>
      </c>
      <c r="C23">
        <v>19148880.821838826</v>
      </c>
    </row>
    <row r="24" spans="1:3" x14ac:dyDescent="0.55000000000000004">
      <c r="A24" s="1" t="s">
        <v>18</v>
      </c>
      <c r="B24" s="1" t="s">
        <v>15</v>
      </c>
      <c r="C24">
        <v>18960619.283705492</v>
      </c>
    </row>
    <row r="25" spans="1:3" x14ac:dyDescent="0.55000000000000004">
      <c r="A25" s="1" t="s">
        <v>18</v>
      </c>
      <c r="B25" s="1" t="s">
        <v>16</v>
      </c>
      <c r="C25">
        <v>18646850.053483266</v>
      </c>
    </row>
    <row r="26" spans="1:3" x14ac:dyDescent="0.55000000000000004">
      <c r="A26" s="1" t="s">
        <v>18</v>
      </c>
      <c r="B26" s="1" t="s">
        <v>17</v>
      </c>
      <c r="C26">
        <v>18333080.823261045</v>
      </c>
    </row>
    <row r="27" spans="1:3" x14ac:dyDescent="0.55000000000000004">
      <c r="A27" s="1" t="s">
        <v>18</v>
      </c>
      <c r="B27" s="1" t="s">
        <v>25</v>
      </c>
      <c r="C27">
        <v>18019311.593038823</v>
      </c>
    </row>
    <row r="28" spans="1:3" x14ac:dyDescent="0.55000000000000004">
      <c r="A28" s="1" t="s">
        <v>19</v>
      </c>
      <c r="B28" s="1" t="s">
        <v>7</v>
      </c>
      <c r="C28">
        <v>21172106.811502006</v>
      </c>
    </row>
    <row r="29" spans="1:3" x14ac:dyDescent="0.55000000000000004">
      <c r="A29" s="1" t="s">
        <v>19</v>
      </c>
      <c r="B29" s="1" t="s">
        <v>8</v>
      </c>
      <c r="C29">
        <v>21412208.483324237</v>
      </c>
    </row>
    <row r="30" spans="1:3" x14ac:dyDescent="0.55000000000000004">
      <c r="A30" s="1" t="s">
        <v>19</v>
      </c>
      <c r="B30" s="1" t="s">
        <v>9</v>
      </c>
      <c r="C30">
        <v>21532259.319235347</v>
      </c>
    </row>
    <row r="31" spans="1:3" x14ac:dyDescent="0.55000000000000004">
      <c r="A31" s="1" t="s">
        <v>19</v>
      </c>
      <c r="B31" s="1" t="s">
        <v>10</v>
      </c>
      <c r="C31">
        <v>21592284.737190899</v>
      </c>
    </row>
    <row r="32" spans="1:3" x14ac:dyDescent="0.55000000000000004">
      <c r="A32" s="1" t="s">
        <v>19</v>
      </c>
      <c r="B32" s="1" t="s">
        <v>11</v>
      </c>
      <c r="C32">
        <v>21652310.155146454</v>
      </c>
    </row>
    <row r="33" spans="1:3" x14ac:dyDescent="0.55000000000000004">
      <c r="A33" s="1" t="s">
        <v>19</v>
      </c>
      <c r="B33" s="1" t="s">
        <v>12</v>
      </c>
      <c r="C33">
        <v>21589556.30910201</v>
      </c>
    </row>
    <row r="34" spans="1:3" x14ac:dyDescent="0.55000000000000004">
      <c r="A34" s="1" t="s">
        <v>19</v>
      </c>
      <c r="B34" s="1" t="s">
        <v>13</v>
      </c>
      <c r="C34">
        <v>21526802.463057563</v>
      </c>
    </row>
    <row r="35" spans="1:3" x14ac:dyDescent="0.55000000000000004">
      <c r="A35" s="1" t="s">
        <v>19</v>
      </c>
      <c r="B35" s="1" t="s">
        <v>14</v>
      </c>
      <c r="C35">
        <v>21401294.770968676</v>
      </c>
    </row>
    <row r="36" spans="1:3" x14ac:dyDescent="0.55000000000000004">
      <c r="A36" s="1" t="s">
        <v>19</v>
      </c>
      <c r="B36" s="1" t="s">
        <v>15</v>
      </c>
      <c r="C36">
        <v>21213033.232835345</v>
      </c>
    </row>
    <row r="37" spans="1:3" x14ac:dyDescent="0.55000000000000004">
      <c r="A37" s="1" t="s">
        <v>19</v>
      </c>
      <c r="B37" s="1" t="s">
        <v>16</v>
      </c>
      <c r="C37">
        <v>20899264.00261312</v>
      </c>
    </row>
    <row r="38" spans="1:3" x14ac:dyDescent="0.55000000000000004">
      <c r="A38" s="1" t="s">
        <v>19</v>
      </c>
      <c r="B38" s="1" t="s">
        <v>17</v>
      </c>
      <c r="C38">
        <v>20585494.772390902</v>
      </c>
    </row>
    <row r="39" spans="1:3" x14ac:dyDescent="0.55000000000000004">
      <c r="A39" s="1" t="s">
        <v>19</v>
      </c>
      <c r="B39" s="1" t="s">
        <v>25</v>
      </c>
      <c r="C39">
        <v>20271725.542168673</v>
      </c>
    </row>
    <row r="40" spans="1:3" x14ac:dyDescent="0.55000000000000004">
      <c r="A40" s="1" t="s">
        <v>20</v>
      </c>
      <c r="B40" s="1" t="s">
        <v>7</v>
      </c>
      <c r="C40">
        <v>23424520.760631859</v>
      </c>
    </row>
    <row r="41" spans="1:3" x14ac:dyDescent="0.55000000000000004">
      <c r="A41" s="1" t="s">
        <v>20</v>
      </c>
      <c r="B41" s="1" t="s">
        <v>8</v>
      </c>
      <c r="C41">
        <v>23664622.432454087</v>
      </c>
    </row>
    <row r="42" spans="1:3" x14ac:dyDescent="0.55000000000000004">
      <c r="A42" s="1" t="s">
        <v>20</v>
      </c>
      <c r="B42" s="1" t="s">
        <v>9</v>
      </c>
      <c r="C42">
        <v>23784673.268365197</v>
      </c>
    </row>
    <row r="43" spans="1:3" x14ac:dyDescent="0.55000000000000004">
      <c r="A43" s="1" t="s">
        <v>20</v>
      </c>
      <c r="B43" s="1" t="s">
        <v>10</v>
      </c>
      <c r="C43">
        <v>23844698.686320748</v>
      </c>
    </row>
    <row r="44" spans="1:3" x14ac:dyDescent="0.55000000000000004">
      <c r="A44" s="1" t="s">
        <v>20</v>
      </c>
      <c r="B44" s="1" t="s">
        <v>11</v>
      </c>
      <c r="C44">
        <v>23904724.104276303</v>
      </c>
    </row>
    <row r="45" spans="1:3" x14ac:dyDescent="0.55000000000000004">
      <c r="A45" s="1" t="s">
        <v>20</v>
      </c>
      <c r="B45" s="1" t="s">
        <v>12</v>
      </c>
      <c r="C45">
        <v>23841970.258231863</v>
      </c>
    </row>
    <row r="46" spans="1:3" x14ac:dyDescent="0.55000000000000004">
      <c r="A46" s="1" t="s">
        <v>20</v>
      </c>
      <c r="B46" s="1" t="s">
        <v>13</v>
      </c>
      <c r="C46">
        <v>23779216.412187416</v>
      </c>
    </row>
    <row r="47" spans="1:3" x14ac:dyDescent="0.55000000000000004">
      <c r="A47" s="1" t="s">
        <v>20</v>
      </c>
      <c r="B47" s="1" t="s">
        <v>14</v>
      </c>
      <c r="C47">
        <v>23653708.720098536</v>
      </c>
    </row>
    <row r="48" spans="1:3" x14ac:dyDescent="0.55000000000000004">
      <c r="A48" s="1" t="s">
        <v>20</v>
      </c>
      <c r="B48" s="1" t="s">
        <v>15</v>
      </c>
      <c r="C48">
        <v>23465447.181965198</v>
      </c>
    </row>
    <row r="49" spans="1:3" x14ac:dyDescent="0.55000000000000004">
      <c r="A49" s="1" t="s">
        <v>20</v>
      </c>
      <c r="B49" s="1" t="s">
        <v>16</v>
      </c>
      <c r="C49">
        <v>23151677.951742973</v>
      </c>
    </row>
    <row r="50" spans="1:3" x14ac:dyDescent="0.55000000000000004">
      <c r="A50" s="1" t="s">
        <v>20</v>
      </c>
      <c r="B50" s="1" t="s">
        <v>17</v>
      </c>
      <c r="C50">
        <v>22837908.721520752</v>
      </c>
    </row>
    <row r="51" spans="1:3" x14ac:dyDescent="0.55000000000000004">
      <c r="A51" s="1" t="s">
        <v>20</v>
      </c>
      <c r="B51" s="1" t="s">
        <v>25</v>
      </c>
      <c r="C51">
        <v>22524139.49129853</v>
      </c>
    </row>
    <row r="52" spans="1:3" x14ac:dyDescent="0.55000000000000004">
      <c r="A52" s="1" t="s">
        <v>21</v>
      </c>
      <c r="B52" s="1" t="s">
        <v>7</v>
      </c>
      <c r="C52">
        <v>25676934.709761713</v>
      </c>
    </row>
    <row r="53" spans="1:3" x14ac:dyDescent="0.55000000000000004">
      <c r="A53" s="1" t="s">
        <v>21</v>
      </c>
      <c r="B53" s="1" t="s">
        <v>8</v>
      </c>
      <c r="C53">
        <v>25917036.38158394</v>
      </c>
    </row>
    <row r="54" spans="1:3" x14ac:dyDescent="0.55000000000000004">
      <c r="A54" s="1" t="s">
        <v>21</v>
      </c>
      <c r="B54" s="1" t="s">
        <v>9</v>
      </c>
      <c r="C54">
        <v>26037087.217495054</v>
      </c>
    </row>
    <row r="55" spans="1:3" x14ac:dyDescent="0.55000000000000004">
      <c r="A55" s="1" t="s">
        <v>21</v>
      </c>
      <c r="B55" s="1" t="s">
        <v>10</v>
      </c>
      <c r="C55">
        <v>26097112.635450602</v>
      </c>
    </row>
    <row r="56" spans="1:3" x14ac:dyDescent="0.55000000000000004">
      <c r="A56" s="1" t="s">
        <v>21</v>
      </c>
      <c r="B56" s="1" t="s">
        <v>11</v>
      </c>
      <c r="C56">
        <v>26157138.053406164</v>
      </c>
    </row>
    <row r="57" spans="1:3" x14ac:dyDescent="0.55000000000000004">
      <c r="A57" s="1" t="s">
        <v>21</v>
      </c>
      <c r="B57" s="1" t="s">
        <v>12</v>
      </c>
      <c r="C57">
        <v>26094384.207361717</v>
      </c>
    </row>
    <row r="58" spans="1:3" x14ac:dyDescent="0.55000000000000004">
      <c r="A58" s="1" t="s">
        <v>21</v>
      </c>
      <c r="B58" s="1" t="s">
        <v>13</v>
      </c>
      <c r="C58">
        <v>26031630.361317273</v>
      </c>
    </row>
    <row r="59" spans="1:3" x14ac:dyDescent="0.55000000000000004">
      <c r="A59" s="1" t="s">
        <v>21</v>
      </c>
      <c r="B59" s="1" t="s">
        <v>14</v>
      </c>
      <c r="C59">
        <v>25906122.669228382</v>
      </c>
    </row>
    <row r="60" spans="1:3" x14ac:dyDescent="0.55000000000000004">
      <c r="A60" s="1" t="s">
        <v>21</v>
      </c>
      <c r="B60" s="1" t="s">
        <v>15</v>
      </c>
      <c r="C60">
        <v>25717861.131095048</v>
      </c>
    </row>
    <row r="61" spans="1:3" x14ac:dyDescent="0.55000000000000004">
      <c r="A61" s="1" t="s">
        <v>21</v>
      </c>
      <c r="B61" s="1" t="s">
        <v>16</v>
      </c>
      <c r="C61">
        <v>25404091.900872827</v>
      </c>
    </row>
    <row r="62" spans="1:3" x14ac:dyDescent="0.55000000000000004">
      <c r="A62" s="1" t="s">
        <v>21</v>
      </c>
      <c r="B62" s="1" t="s">
        <v>17</v>
      </c>
      <c r="C62">
        <v>25090322.670650601</v>
      </c>
    </row>
    <row r="63" spans="1:3" x14ac:dyDescent="0.55000000000000004">
      <c r="A63" s="1" t="s">
        <v>21</v>
      </c>
      <c r="B63" s="1" t="s">
        <v>25</v>
      </c>
      <c r="C63">
        <v>24776553.440428384</v>
      </c>
    </row>
  </sheetData>
  <autoFilter ref="A3:C63" xr:uid="{4F3F0D4D-7587-4FFC-90A0-048CB648F8BD}"/>
  <phoneticPr fontId="2" type="noConversion"/>
  <hyperlinks>
    <hyperlink ref="A1" location="'Table of Contents'!A1" display="TOC" xr:uid="{CF7ED535-5DB4-4028-9D43-2BB189065CBB}"/>
  </hyperlinks>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340F2-6018-458D-B48F-6562A2A0EA5B}">
  <dimension ref="A1:C33"/>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66</v>
      </c>
      <c r="B2" s="1" t="s">
        <v>1</v>
      </c>
      <c r="C2" s="1" t="s">
        <v>67</v>
      </c>
    </row>
    <row r="3" spans="1:3" x14ac:dyDescent="0.55000000000000004">
      <c r="A3" s="1" t="s">
        <v>68</v>
      </c>
      <c r="B3" s="1" t="s">
        <v>5</v>
      </c>
    </row>
    <row r="4" spans="1:3" x14ac:dyDescent="0.55000000000000004">
      <c r="A4" s="1" t="s">
        <v>69</v>
      </c>
      <c r="B4">
        <v>22004</v>
      </c>
    </row>
    <row r="5" spans="1:3" x14ac:dyDescent="0.55000000000000004">
      <c r="A5" s="1" t="s">
        <v>70</v>
      </c>
      <c r="B5">
        <v>16148</v>
      </c>
    </row>
    <row r="6" spans="1:3" x14ac:dyDescent="0.55000000000000004">
      <c r="A6" s="1" t="s">
        <v>71</v>
      </c>
      <c r="B6">
        <v>19019</v>
      </c>
    </row>
    <row r="7" spans="1:3" x14ac:dyDescent="0.55000000000000004">
      <c r="A7" s="1" t="s">
        <v>72</v>
      </c>
      <c r="B7">
        <v>18165</v>
      </c>
    </row>
    <row r="8" spans="1:3" x14ac:dyDescent="0.55000000000000004">
      <c r="A8" s="1" t="s">
        <v>73</v>
      </c>
      <c r="B8">
        <v>19528</v>
      </c>
    </row>
    <row r="9" spans="1:3" x14ac:dyDescent="0.55000000000000004">
      <c r="A9" s="1" t="s">
        <v>74</v>
      </c>
      <c r="B9">
        <v>16868</v>
      </c>
    </row>
    <row r="10" spans="1:3" x14ac:dyDescent="0.55000000000000004">
      <c r="A10" s="1" t="s">
        <v>75</v>
      </c>
      <c r="B10">
        <v>14871</v>
      </c>
    </row>
    <row r="11" spans="1:3" x14ac:dyDescent="0.55000000000000004">
      <c r="A11" s="1" t="s">
        <v>76</v>
      </c>
      <c r="B11">
        <v>16358</v>
      </c>
    </row>
    <row r="12" spans="1:3" x14ac:dyDescent="0.55000000000000004">
      <c r="A12" s="1" t="s">
        <v>77</v>
      </c>
      <c r="B12">
        <v>12903</v>
      </c>
    </row>
    <row r="13" spans="1:3" x14ac:dyDescent="0.55000000000000004">
      <c r="A13" s="1" t="s">
        <v>78</v>
      </c>
      <c r="B13">
        <v>14532</v>
      </c>
    </row>
    <row r="14" spans="1:3" x14ac:dyDescent="0.55000000000000004">
      <c r="A14" s="1" t="s">
        <v>79</v>
      </c>
      <c r="B14">
        <v>12022</v>
      </c>
    </row>
    <row r="15" spans="1:3" x14ac:dyDescent="0.55000000000000004">
      <c r="A15" s="1" t="s">
        <v>80</v>
      </c>
      <c r="B15">
        <v>11106</v>
      </c>
    </row>
    <row r="16" spans="1:3" x14ac:dyDescent="0.55000000000000004">
      <c r="A16" s="1" t="s">
        <v>81</v>
      </c>
      <c r="B16">
        <v>8638</v>
      </c>
    </row>
    <row r="17" spans="1:2" x14ac:dyDescent="0.55000000000000004">
      <c r="A17" s="1" t="s">
        <v>82</v>
      </c>
      <c r="B17">
        <v>13191</v>
      </c>
    </row>
    <row r="18" spans="1:2" x14ac:dyDescent="0.55000000000000004">
      <c r="A18" s="1" t="s">
        <v>83</v>
      </c>
      <c r="B18">
        <v>6440</v>
      </c>
    </row>
    <row r="19" spans="1:2" x14ac:dyDescent="0.55000000000000004">
      <c r="A19" s="1" t="s">
        <v>84</v>
      </c>
      <c r="B19">
        <v>8314</v>
      </c>
    </row>
    <row r="20" spans="1:2" x14ac:dyDescent="0.55000000000000004">
      <c r="A20" s="1" t="s">
        <v>85</v>
      </c>
      <c r="B20">
        <v>6074</v>
      </c>
    </row>
    <row r="21" spans="1:2" x14ac:dyDescent="0.55000000000000004">
      <c r="A21" s="1" t="s">
        <v>86</v>
      </c>
      <c r="B21">
        <v>7014</v>
      </c>
    </row>
    <row r="22" spans="1:2" x14ac:dyDescent="0.55000000000000004">
      <c r="A22" s="1" t="s">
        <v>87</v>
      </c>
      <c r="B22">
        <v>9947</v>
      </c>
    </row>
    <row r="23" spans="1:2" x14ac:dyDescent="0.55000000000000004">
      <c r="A23" s="1" t="s">
        <v>88</v>
      </c>
      <c r="B23">
        <v>6905</v>
      </c>
    </row>
    <row r="24" spans="1:2" x14ac:dyDescent="0.55000000000000004">
      <c r="A24" s="1" t="s">
        <v>89</v>
      </c>
      <c r="B24">
        <v>5919</v>
      </c>
    </row>
    <row r="25" spans="1:2" x14ac:dyDescent="0.55000000000000004">
      <c r="A25" s="1" t="s">
        <v>90</v>
      </c>
      <c r="B25">
        <v>9277</v>
      </c>
    </row>
    <row r="26" spans="1:2" x14ac:dyDescent="0.55000000000000004">
      <c r="A26" s="1" t="s">
        <v>91</v>
      </c>
      <c r="B26">
        <v>7507</v>
      </c>
    </row>
    <row r="27" spans="1:2" x14ac:dyDescent="0.55000000000000004">
      <c r="A27" s="1" t="s">
        <v>92</v>
      </c>
      <c r="B27">
        <v>7506</v>
      </c>
    </row>
    <row r="28" spans="1:2" x14ac:dyDescent="0.55000000000000004">
      <c r="A28" s="1" t="s">
        <v>93</v>
      </c>
      <c r="B28">
        <v>4381</v>
      </c>
    </row>
    <row r="29" spans="1:2" x14ac:dyDescent="0.55000000000000004">
      <c r="A29" s="1" t="s">
        <v>94</v>
      </c>
      <c r="B29">
        <v>5891</v>
      </c>
    </row>
    <row r="30" spans="1:2" x14ac:dyDescent="0.55000000000000004">
      <c r="A30" s="1" t="s">
        <v>95</v>
      </c>
      <c r="B30">
        <v>5926</v>
      </c>
    </row>
    <row r="31" spans="1:2" x14ac:dyDescent="0.55000000000000004">
      <c r="A31" s="1" t="s">
        <v>96</v>
      </c>
      <c r="B31">
        <v>4186</v>
      </c>
    </row>
    <row r="32" spans="1:2" x14ac:dyDescent="0.55000000000000004">
      <c r="A32" s="1" t="s">
        <v>97</v>
      </c>
      <c r="B32">
        <v>3710</v>
      </c>
    </row>
    <row r="33" spans="1:2" x14ac:dyDescent="0.55000000000000004">
      <c r="A33" s="1" t="s">
        <v>98</v>
      </c>
      <c r="B33">
        <v>5803</v>
      </c>
    </row>
  </sheetData>
  <autoFilter ref="A3:B33" xr:uid="{B7BFA830-9AFF-4F04-9632-CAE080B21FD7}"/>
  <hyperlinks>
    <hyperlink ref="A1" location="'Table of Contents'!A1" display="TOC" xr:uid="{F125701B-B70C-4B41-9B19-CAC98A8A9C8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94-E9EA-410E-8BAF-00A0A7809089}">
  <dimension ref="A1:D123"/>
  <sheetViews>
    <sheetView workbookViewId="0"/>
  </sheetViews>
  <sheetFormatPr defaultRowHeight="14.4" x14ac:dyDescent="0.55000000000000004"/>
  <cols>
    <col min="1" max="4" width="15.578125" customWidth="1"/>
  </cols>
  <sheetData>
    <row r="1" spans="1:4" x14ac:dyDescent="0.55000000000000004">
      <c r="A1" s="2" t="s">
        <v>22</v>
      </c>
    </row>
    <row r="2" spans="1:4" x14ac:dyDescent="0.55000000000000004">
      <c r="A2" s="1" t="s">
        <v>64</v>
      </c>
      <c r="B2" s="1" t="s">
        <v>1</v>
      </c>
      <c r="C2" s="1" t="s">
        <v>65</v>
      </c>
    </row>
    <row r="3" spans="1:4" x14ac:dyDescent="0.55000000000000004">
      <c r="A3" s="1" t="s">
        <v>3</v>
      </c>
      <c r="B3" s="1" t="s">
        <v>4</v>
      </c>
      <c r="C3" s="1" t="s">
        <v>28</v>
      </c>
      <c r="D3" s="1" t="s">
        <v>5</v>
      </c>
    </row>
    <row r="4" spans="1:4" x14ac:dyDescent="0.55000000000000004">
      <c r="A4" s="1" t="s">
        <v>6</v>
      </c>
      <c r="B4" s="1" t="s">
        <v>7</v>
      </c>
      <c r="C4" s="1" t="s">
        <v>29</v>
      </c>
      <c r="D4" t="s">
        <v>48</v>
      </c>
    </row>
    <row r="5" spans="1:4" x14ac:dyDescent="0.55000000000000004">
      <c r="A5" s="1" t="s">
        <v>6</v>
      </c>
      <c r="B5" s="1" t="s">
        <v>7</v>
      </c>
      <c r="C5" s="1" t="s">
        <v>30</v>
      </c>
      <c r="D5" t="s">
        <v>48</v>
      </c>
    </row>
    <row r="6" spans="1:4" x14ac:dyDescent="0.55000000000000004">
      <c r="A6" s="1" t="s">
        <v>6</v>
      </c>
      <c r="B6" s="1" t="s">
        <v>8</v>
      </c>
      <c r="C6" s="1" t="s">
        <v>29</v>
      </c>
      <c r="D6" t="s">
        <v>48</v>
      </c>
    </row>
    <row r="7" spans="1:4" x14ac:dyDescent="0.55000000000000004">
      <c r="A7" s="1" t="s">
        <v>6</v>
      </c>
      <c r="B7" s="1" t="s">
        <v>8</v>
      </c>
      <c r="C7" s="1" t="s">
        <v>30</v>
      </c>
      <c r="D7" t="s">
        <v>48</v>
      </c>
    </row>
    <row r="8" spans="1:4" x14ac:dyDescent="0.55000000000000004">
      <c r="A8" s="1" t="s">
        <v>6</v>
      </c>
      <c r="B8" s="1" t="s">
        <v>9</v>
      </c>
      <c r="C8" s="1" t="s">
        <v>29</v>
      </c>
      <c r="D8" t="s">
        <v>48</v>
      </c>
    </row>
    <row r="9" spans="1:4" x14ac:dyDescent="0.55000000000000004">
      <c r="A9" s="1" t="s">
        <v>6</v>
      </c>
      <c r="B9" s="1" t="s">
        <v>9</v>
      </c>
      <c r="C9" s="1" t="s">
        <v>30</v>
      </c>
      <c r="D9" t="s">
        <v>48</v>
      </c>
    </row>
    <row r="10" spans="1:4" x14ac:dyDescent="0.55000000000000004">
      <c r="A10" s="1" t="s">
        <v>6</v>
      </c>
      <c r="B10" s="1" t="s">
        <v>10</v>
      </c>
      <c r="C10" s="1" t="s">
        <v>29</v>
      </c>
      <c r="D10" t="s">
        <v>48</v>
      </c>
    </row>
    <row r="11" spans="1:4" x14ac:dyDescent="0.55000000000000004">
      <c r="A11" s="1" t="s">
        <v>6</v>
      </c>
      <c r="B11" s="1" t="s">
        <v>10</v>
      </c>
      <c r="C11" s="1" t="s">
        <v>30</v>
      </c>
      <c r="D11" t="s">
        <v>48</v>
      </c>
    </row>
    <row r="12" spans="1:4" x14ac:dyDescent="0.55000000000000004">
      <c r="A12" s="1" t="s">
        <v>6</v>
      </c>
      <c r="B12" s="1" t="s">
        <v>11</v>
      </c>
      <c r="C12" s="1" t="s">
        <v>29</v>
      </c>
      <c r="D12" t="s">
        <v>48</v>
      </c>
    </row>
    <row r="13" spans="1:4" x14ac:dyDescent="0.55000000000000004">
      <c r="A13" s="1" t="s">
        <v>6</v>
      </c>
      <c r="B13" s="1" t="s">
        <v>11</v>
      </c>
      <c r="C13" s="1" t="s">
        <v>30</v>
      </c>
      <c r="D13" t="s">
        <v>48</v>
      </c>
    </row>
    <row r="14" spans="1:4" x14ac:dyDescent="0.55000000000000004">
      <c r="A14" s="1" t="s">
        <v>6</v>
      </c>
      <c r="B14" s="1" t="s">
        <v>12</v>
      </c>
      <c r="C14" s="1" t="s">
        <v>29</v>
      </c>
      <c r="D14" t="s">
        <v>48</v>
      </c>
    </row>
    <row r="15" spans="1:4" x14ac:dyDescent="0.55000000000000004">
      <c r="A15" s="1" t="s">
        <v>6</v>
      </c>
      <c r="B15" s="1" t="s">
        <v>12</v>
      </c>
      <c r="C15" s="1" t="s">
        <v>30</v>
      </c>
      <c r="D15" t="s">
        <v>48</v>
      </c>
    </row>
    <row r="16" spans="1:4" x14ac:dyDescent="0.55000000000000004">
      <c r="A16" s="1" t="s">
        <v>6</v>
      </c>
      <c r="B16" s="1" t="s">
        <v>13</v>
      </c>
      <c r="C16" s="1" t="s">
        <v>29</v>
      </c>
      <c r="D16">
        <v>156.88461511111109</v>
      </c>
    </row>
    <row r="17" spans="1:4" x14ac:dyDescent="0.55000000000000004">
      <c r="A17" s="1" t="s">
        <v>6</v>
      </c>
      <c r="B17" s="1" t="s">
        <v>13</v>
      </c>
      <c r="C17" s="1" t="s">
        <v>30</v>
      </c>
      <c r="D17" t="s">
        <v>48</v>
      </c>
    </row>
    <row r="18" spans="1:4" x14ac:dyDescent="0.55000000000000004">
      <c r="A18" s="1" t="s">
        <v>6</v>
      </c>
      <c r="B18" s="1" t="s">
        <v>14</v>
      </c>
      <c r="C18" s="1" t="s">
        <v>29</v>
      </c>
      <c r="D18">
        <v>141.19615360000009</v>
      </c>
    </row>
    <row r="19" spans="1:4" x14ac:dyDescent="0.55000000000000004">
      <c r="A19" s="1" t="s">
        <v>6</v>
      </c>
      <c r="B19" s="1" t="s">
        <v>14</v>
      </c>
      <c r="C19" s="1" t="s">
        <v>30</v>
      </c>
      <c r="D19" t="s">
        <v>48</v>
      </c>
    </row>
    <row r="20" spans="1:4" x14ac:dyDescent="0.55000000000000004">
      <c r="A20" s="1" t="s">
        <v>6</v>
      </c>
      <c r="B20" s="1" t="s">
        <v>15</v>
      </c>
      <c r="C20" s="1" t="s">
        <v>29</v>
      </c>
      <c r="D20">
        <v>117.66346133333326</v>
      </c>
    </row>
    <row r="21" spans="1:4" x14ac:dyDescent="0.55000000000000004">
      <c r="A21" s="1" t="s">
        <v>6</v>
      </c>
      <c r="B21" s="1" t="s">
        <v>15</v>
      </c>
      <c r="C21" s="1" t="s">
        <v>30</v>
      </c>
      <c r="D21" t="s">
        <v>48</v>
      </c>
    </row>
    <row r="22" spans="1:4" x14ac:dyDescent="0.55000000000000004">
      <c r="A22" s="1" t="s">
        <v>6</v>
      </c>
      <c r="B22" s="1" t="s">
        <v>16</v>
      </c>
      <c r="C22" s="1" t="s">
        <v>29</v>
      </c>
      <c r="D22">
        <v>78.442307555555601</v>
      </c>
    </row>
    <row r="23" spans="1:4" x14ac:dyDescent="0.55000000000000004">
      <c r="A23" s="1" t="s">
        <v>6</v>
      </c>
      <c r="B23" s="1" t="s">
        <v>16</v>
      </c>
      <c r="C23" s="1" t="s">
        <v>30</v>
      </c>
      <c r="D23" t="s">
        <v>48</v>
      </c>
    </row>
    <row r="24" spans="1:4" x14ac:dyDescent="0.55000000000000004">
      <c r="A24" s="1" t="s">
        <v>6</v>
      </c>
      <c r="B24" s="1" t="s">
        <v>17</v>
      </c>
      <c r="C24" s="1" t="s">
        <v>29</v>
      </c>
      <c r="D24">
        <v>39.221153777777772</v>
      </c>
    </row>
    <row r="25" spans="1:4" x14ac:dyDescent="0.55000000000000004">
      <c r="A25" s="1" t="s">
        <v>6</v>
      </c>
      <c r="B25" s="1" t="s">
        <v>17</v>
      </c>
      <c r="C25" s="1" t="s">
        <v>30</v>
      </c>
      <c r="D25" t="s">
        <v>48</v>
      </c>
    </row>
    <row r="26" spans="1:4" x14ac:dyDescent="0.55000000000000004">
      <c r="A26" s="1" t="s">
        <v>6</v>
      </c>
      <c r="B26" s="1" t="s">
        <v>25</v>
      </c>
      <c r="C26" s="1" t="s">
        <v>29</v>
      </c>
      <c r="D26" t="s">
        <v>48</v>
      </c>
    </row>
    <row r="27" spans="1:4" x14ac:dyDescent="0.55000000000000004">
      <c r="A27" s="1" t="s">
        <v>6</v>
      </c>
      <c r="B27" s="1" t="s">
        <v>25</v>
      </c>
      <c r="C27" s="1" t="s">
        <v>30</v>
      </c>
      <c r="D27" t="s">
        <v>48</v>
      </c>
    </row>
    <row r="28" spans="1:4" x14ac:dyDescent="0.55000000000000004">
      <c r="A28" s="1" t="s">
        <v>18</v>
      </c>
      <c r="B28" s="1" t="s">
        <v>7</v>
      </c>
      <c r="C28" s="1" t="s">
        <v>29</v>
      </c>
      <c r="D28" t="s">
        <v>48</v>
      </c>
    </row>
    <row r="29" spans="1:4" x14ac:dyDescent="0.55000000000000004">
      <c r="A29" s="1" t="s">
        <v>18</v>
      </c>
      <c r="B29" s="1" t="s">
        <v>7</v>
      </c>
      <c r="C29" s="1" t="s">
        <v>30</v>
      </c>
      <c r="D29">
        <v>112.54765866666665</v>
      </c>
    </row>
    <row r="30" spans="1:4" x14ac:dyDescent="0.55000000000000004">
      <c r="A30" s="1" t="s">
        <v>18</v>
      </c>
      <c r="B30" s="1" t="s">
        <v>8</v>
      </c>
      <c r="C30" s="1" t="s">
        <v>29</v>
      </c>
      <c r="D30">
        <v>142.5603676444444</v>
      </c>
    </row>
    <row r="31" spans="1:4" x14ac:dyDescent="0.55000000000000004">
      <c r="A31" s="1" t="s">
        <v>18</v>
      </c>
      <c r="B31" s="1" t="s">
        <v>8</v>
      </c>
      <c r="C31" s="1" t="s">
        <v>30</v>
      </c>
      <c r="D31" t="s">
        <v>48</v>
      </c>
    </row>
    <row r="32" spans="1:4" x14ac:dyDescent="0.55000000000000004">
      <c r="A32" s="1" t="s">
        <v>18</v>
      </c>
      <c r="B32" s="1" t="s">
        <v>9</v>
      </c>
      <c r="C32" s="1" t="s">
        <v>29</v>
      </c>
      <c r="D32">
        <v>157.56672213333331</v>
      </c>
    </row>
    <row r="33" spans="1:4" x14ac:dyDescent="0.55000000000000004">
      <c r="A33" s="1" t="s">
        <v>18</v>
      </c>
      <c r="B33" s="1" t="s">
        <v>9</v>
      </c>
      <c r="C33" s="1" t="s">
        <v>30</v>
      </c>
      <c r="D33" t="s">
        <v>48</v>
      </c>
    </row>
    <row r="34" spans="1:4" x14ac:dyDescent="0.55000000000000004">
      <c r="A34" s="1" t="s">
        <v>18</v>
      </c>
      <c r="B34" s="1" t="s">
        <v>10</v>
      </c>
      <c r="C34" s="1" t="s">
        <v>29</v>
      </c>
      <c r="D34">
        <v>165.0698993777778</v>
      </c>
    </row>
    <row r="35" spans="1:4" x14ac:dyDescent="0.55000000000000004">
      <c r="A35" s="1" t="s">
        <v>18</v>
      </c>
      <c r="B35" s="1" t="s">
        <v>10</v>
      </c>
      <c r="C35" s="1" t="s">
        <v>30</v>
      </c>
      <c r="D35" t="s">
        <v>48</v>
      </c>
    </row>
    <row r="36" spans="1:4" x14ac:dyDescent="0.55000000000000004">
      <c r="A36" s="1" t="s">
        <v>18</v>
      </c>
      <c r="B36" s="1" t="s">
        <v>11</v>
      </c>
      <c r="C36" s="1" t="s">
        <v>29</v>
      </c>
      <c r="D36">
        <v>172.57307662222229</v>
      </c>
    </row>
    <row r="37" spans="1:4" x14ac:dyDescent="0.55000000000000004">
      <c r="A37" s="1" t="s">
        <v>18</v>
      </c>
      <c r="B37" s="1" t="s">
        <v>11</v>
      </c>
      <c r="C37" s="1" t="s">
        <v>30</v>
      </c>
      <c r="D37" t="s">
        <v>48</v>
      </c>
    </row>
    <row r="38" spans="1:4" x14ac:dyDescent="0.55000000000000004">
      <c r="A38" s="1" t="s">
        <v>18</v>
      </c>
      <c r="B38" s="1" t="s">
        <v>12</v>
      </c>
      <c r="C38" s="1" t="s">
        <v>29</v>
      </c>
      <c r="D38">
        <v>164.72884586666669</v>
      </c>
    </row>
    <row r="39" spans="1:4" x14ac:dyDescent="0.55000000000000004">
      <c r="A39" s="1" t="s">
        <v>18</v>
      </c>
      <c r="B39" s="1" t="s">
        <v>12</v>
      </c>
      <c r="C39" s="1" t="s">
        <v>30</v>
      </c>
      <c r="D39" t="s">
        <v>48</v>
      </c>
    </row>
    <row r="40" spans="1:4" x14ac:dyDescent="0.55000000000000004">
      <c r="A40" s="1" t="s">
        <v>18</v>
      </c>
      <c r="B40" s="1" t="s">
        <v>13</v>
      </c>
      <c r="C40" s="1" t="s">
        <v>29</v>
      </c>
      <c r="D40">
        <v>156.88461511111109</v>
      </c>
    </row>
    <row r="41" spans="1:4" x14ac:dyDescent="0.55000000000000004">
      <c r="A41" s="1" t="s">
        <v>18</v>
      </c>
      <c r="B41" s="1" t="s">
        <v>13</v>
      </c>
      <c r="C41" s="1" t="s">
        <v>30</v>
      </c>
      <c r="D41" t="s">
        <v>48</v>
      </c>
    </row>
    <row r="42" spans="1:4" x14ac:dyDescent="0.55000000000000004">
      <c r="A42" s="1" t="s">
        <v>18</v>
      </c>
      <c r="B42" s="1" t="s">
        <v>14</v>
      </c>
      <c r="C42" s="1" t="s">
        <v>29</v>
      </c>
      <c r="D42">
        <v>141.19615360000009</v>
      </c>
    </row>
    <row r="43" spans="1:4" x14ac:dyDescent="0.55000000000000004">
      <c r="A43" s="1" t="s">
        <v>18</v>
      </c>
      <c r="B43" s="1" t="s">
        <v>14</v>
      </c>
      <c r="C43" s="1" t="s">
        <v>30</v>
      </c>
      <c r="D43" t="s">
        <v>48</v>
      </c>
    </row>
    <row r="44" spans="1:4" x14ac:dyDescent="0.55000000000000004">
      <c r="A44" s="1" t="s">
        <v>18</v>
      </c>
      <c r="B44" s="1" t="s">
        <v>15</v>
      </c>
      <c r="C44" s="1" t="s">
        <v>29</v>
      </c>
      <c r="D44">
        <v>117.66346133333326</v>
      </c>
    </row>
    <row r="45" spans="1:4" x14ac:dyDescent="0.55000000000000004">
      <c r="A45" s="1" t="s">
        <v>18</v>
      </c>
      <c r="B45" s="1" t="s">
        <v>15</v>
      </c>
      <c r="C45" s="1" t="s">
        <v>30</v>
      </c>
      <c r="D45" t="s">
        <v>48</v>
      </c>
    </row>
    <row r="46" spans="1:4" x14ac:dyDescent="0.55000000000000004">
      <c r="A46" s="1" t="s">
        <v>18</v>
      </c>
      <c r="B46" s="1" t="s">
        <v>16</v>
      </c>
      <c r="C46" s="1" t="s">
        <v>29</v>
      </c>
      <c r="D46">
        <v>78.442307555555601</v>
      </c>
    </row>
    <row r="47" spans="1:4" x14ac:dyDescent="0.55000000000000004">
      <c r="A47" s="1" t="s">
        <v>18</v>
      </c>
      <c r="B47" s="1" t="s">
        <v>16</v>
      </c>
      <c r="C47" s="1" t="s">
        <v>30</v>
      </c>
      <c r="D47" t="s">
        <v>48</v>
      </c>
    </row>
    <row r="48" spans="1:4" x14ac:dyDescent="0.55000000000000004">
      <c r="A48" s="1" t="s">
        <v>18</v>
      </c>
      <c r="B48" s="1" t="s">
        <v>17</v>
      </c>
      <c r="C48" s="1" t="s">
        <v>29</v>
      </c>
      <c r="D48">
        <v>39.221153777777772</v>
      </c>
    </row>
    <row r="49" spans="1:4" x14ac:dyDescent="0.55000000000000004">
      <c r="A49" s="1" t="s">
        <v>18</v>
      </c>
      <c r="B49" s="1" t="s">
        <v>17</v>
      </c>
      <c r="C49" s="1" t="s">
        <v>30</v>
      </c>
      <c r="D49" t="s">
        <v>48</v>
      </c>
    </row>
    <row r="50" spans="1:4" x14ac:dyDescent="0.55000000000000004">
      <c r="A50" s="1" t="s">
        <v>18</v>
      </c>
      <c r="B50" s="1" t="s">
        <v>25</v>
      </c>
      <c r="C50" s="1" t="s">
        <v>29</v>
      </c>
      <c r="D50" t="s">
        <v>48</v>
      </c>
    </row>
    <row r="51" spans="1:4" x14ac:dyDescent="0.55000000000000004">
      <c r="A51" s="1" t="s">
        <v>18</v>
      </c>
      <c r="B51" s="1" t="s">
        <v>25</v>
      </c>
      <c r="C51" s="1" t="s">
        <v>30</v>
      </c>
      <c r="D51" t="s">
        <v>48</v>
      </c>
    </row>
    <row r="52" spans="1:4" x14ac:dyDescent="0.55000000000000004">
      <c r="A52" s="1" t="s">
        <v>19</v>
      </c>
      <c r="B52" s="1" t="s">
        <v>7</v>
      </c>
      <c r="C52" s="1" t="s">
        <v>29</v>
      </c>
      <c r="D52" t="s">
        <v>48</v>
      </c>
    </row>
    <row r="53" spans="1:4" x14ac:dyDescent="0.55000000000000004">
      <c r="A53" s="1" t="s">
        <v>19</v>
      </c>
      <c r="B53" s="1" t="s">
        <v>7</v>
      </c>
      <c r="C53" s="1" t="s">
        <v>30</v>
      </c>
      <c r="D53">
        <v>112.54765866666665</v>
      </c>
    </row>
    <row r="54" spans="1:4" x14ac:dyDescent="0.55000000000000004">
      <c r="A54" s="1" t="s">
        <v>19</v>
      </c>
      <c r="B54" s="1" t="s">
        <v>8</v>
      </c>
      <c r="C54" s="1" t="s">
        <v>29</v>
      </c>
      <c r="D54">
        <v>142.5603676444444</v>
      </c>
    </row>
    <row r="55" spans="1:4" x14ac:dyDescent="0.55000000000000004">
      <c r="A55" s="1" t="s">
        <v>19</v>
      </c>
      <c r="B55" s="1" t="s">
        <v>8</v>
      </c>
      <c r="C55" s="1" t="s">
        <v>30</v>
      </c>
      <c r="D55" t="s">
        <v>48</v>
      </c>
    </row>
    <row r="56" spans="1:4" x14ac:dyDescent="0.55000000000000004">
      <c r="A56" s="1" t="s">
        <v>19</v>
      </c>
      <c r="B56" s="1" t="s">
        <v>9</v>
      </c>
      <c r="C56" s="1" t="s">
        <v>29</v>
      </c>
      <c r="D56">
        <v>157.56672213333331</v>
      </c>
    </row>
    <row r="57" spans="1:4" x14ac:dyDescent="0.55000000000000004">
      <c r="A57" s="1" t="s">
        <v>19</v>
      </c>
      <c r="B57" s="1" t="s">
        <v>9</v>
      </c>
      <c r="C57" s="1" t="s">
        <v>30</v>
      </c>
      <c r="D57" t="s">
        <v>48</v>
      </c>
    </row>
    <row r="58" spans="1:4" x14ac:dyDescent="0.55000000000000004">
      <c r="A58" s="1" t="s">
        <v>19</v>
      </c>
      <c r="B58" s="1" t="s">
        <v>10</v>
      </c>
      <c r="C58" s="1" t="s">
        <v>29</v>
      </c>
      <c r="D58">
        <v>165.0698993777778</v>
      </c>
    </row>
    <row r="59" spans="1:4" x14ac:dyDescent="0.55000000000000004">
      <c r="A59" s="1" t="s">
        <v>19</v>
      </c>
      <c r="B59" s="1" t="s">
        <v>10</v>
      </c>
      <c r="C59" s="1" t="s">
        <v>30</v>
      </c>
      <c r="D59" t="s">
        <v>48</v>
      </c>
    </row>
    <row r="60" spans="1:4" x14ac:dyDescent="0.55000000000000004">
      <c r="A60" s="1" t="s">
        <v>19</v>
      </c>
      <c r="B60" s="1" t="s">
        <v>11</v>
      </c>
      <c r="C60" s="1" t="s">
        <v>29</v>
      </c>
      <c r="D60">
        <v>172.57307662222229</v>
      </c>
    </row>
    <row r="61" spans="1:4" x14ac:dyDescent="0.55000000000000004">
      <c r="A61" s="1" t="s">
        <v>19</v>
      </c>
      <c r="B61" s="1" t="s">
        <v>11</v>
      </c>
      <c r="C61" s="1" t="s">
        <v>30</v>
      </c>
      <c r="D61" t="s">
        <v>48</v>
      </c>
    </row>
    <row r="62" spans="1:4" x14ac:dyDescent="0.55000000000000004">
      <c r="A62" s="1" t="s">
        <v>19</v>
      </c>
      <c r="B62" s="1" t="s">
        <v>12</v>
      </c>
      <c r="C62" s="1" t="s">
        <v>29</v>
      </c>
      <c r="D62">
        <v>164.72884586666669</v>
      </c>
    </row>
    <row r="63" spans="1:4" x14ac:dyDescent="0.55000000000000004">
      <c r="A63" s="1" t="s">
        <v>19</v>
      </c>
      <c r="B63" s="1" t="s">
        <v>12</v>
      </c>
      <c r="C63" s="1" t="s">
        <v>30</v>
      </c>
      <c r="D63" t="s">
        <v>48</v>
      </c>
    </row>
    <row r="64" spans="1:4" x14ac:dyDescent="0.55000000000000004">
      <c r="A64" s="1" t="s">
        <v>19</v>
      </c>
      <c r="B64" s="1" t="s">
        <v>13</v>
      </c>
      <c r="C64" s="1" t="s">
        <v>29</v>
      </c>
      <c r="D64">
        <v>156.88461511111109</v>
      </c>
    </row>
    <row r="65" spans="1:4" x14ac:dyDescent="0.55000000000000004">
      <c r="A65" s="1" t="s">
        <v>19</v>
      </c>
      <c r="B65" s="1" t="s">
        <v>13</v>
      </c>
      <c r="C65" s="1" t="s">
        <v>30</v>
      </c>
      <c r="D65" t="s">
        <v>48</v>
      </c>
    </row>
    <row r="66" spans="1:4" x14ac:dyDescent="0.55000000000000004">
      <c r="A66" s="1" t="s">
        <v>19</v>
      </c>
      <c r="B66" s="1" t="s">
        <v>14</v>
      </c>
      <c r="C66" s="1" t="s">
        <v>29</v>
      </c>
      <c r="D66">
        <v>141.19615360000009</v>
      </c>
    </row>
    <row r="67" spans="1:4" x14ac:dyDescent="0.55000000000000004">
      <c r="A67" s="1" t="s">
        <v>19</v>
      </c>
      <c r="B67" s="1" t="s">
        <v>14</v>
      </c>
      <c r="C67" s="1" t="s">
        <v>30</v>
      </c>
      <c r="D67" t="s">
        <v>48</v>
      </c>
    </row>
    <row r="68" spans="1:4" x14ac:dyDescent="0.55000000000000004">
      <c r="A68" s="1" t="s">
        <v>19</v>
      </c>
      <c r="B68" s="1" t="s">
        <v>15</v>
      </c>
      <c r="C68" s="1" t="s">
        <v>29</v>
      </c>
      <c r="D68">
        <v>117.66346133333326</v>
      </c>
    </row>
    <row r="69" spans="1:4" x14ac:dyDescent="0.55000000000000004">
      <c r="A69" s="1" t="s">
        <v>19</v>
      </c>
      <c r="B69" s="1" t="s">
        <v>15</v>
      </c>
      <c r="C69" s="1" t="s">
        <v>30</v>
      </c>
      <c r="D69" t="s">
        <v>48</v>
      </c>
    </row>
    <row r="70" spans="1:4" x14ac:dyDescent="0.55000000000000004">
      <c r="A70" s="1" t="s">
        <v>19</v>
      </c>
      <c r="B70" s="1" t="s">
        <v>16</v>
      </c>
      <c r="C70" s="1" t="s">
        <v>29</v>
      </c>
      <c r="D70">
        <v>78.442307555555601</v>
      </c>
    </row>
    <row r="71" spans="1:4" x14ac:dyDescent="0.55000000000000004">
      <c r="A71" s="1" t="s">
        <v>19</v>
      </c>
      <c r="B71" s="1" t="s">
        <v>16</v>
      </c>
      <c r="C71" s="1" t="s">
        <v>30</v>
      </c>
      <c r="D71" t="s">
        <v>48</v>
      </c>
    </row>
    <row r="72" spans="1:4" x14ac:dyDescent="0.55000000000000004">
      <c r="A72" s="1" t="s">
        <v>19</v>
      </c>
      <c r="B72" s="1" t="s">
        <v>17</v>
      </c>
      <c r="C72" s="1" t="s">
        <v>29</v>
      </c>
      <c r="D72">
        <v>39.221153777777772</v>
      </c>
    </row>
    <row r="73" spans="1:4" x14ac:dyDescent="0.55000000000000004">
      <c r="A73" s="1" t="s">
        <v>19</v>
      </c>
      <c r="B73" s="1" t="s">
        <v>17</v>
      </c>
      <c r="C73" s="1" t="s">
        <v>30</v>
      </c>
      <c r="D73" t="s">
        <v>48</v>
      </c>
    </row>
    <row r="74" spans="1:4" x14ac:dyDescent="0.55000000000000004">
      <c r="A74" s="1" t="s">
        <v>19</v>
      </c>
      <c r="B74" s="1" t="s">
        <v>25</v>
      </c>
      <c r="C74" s="1" t="s">
        <v>29</v>
      </c>
      <c r="D74" t="s">
        <v>48</v>
      </c>
    </row>
    <row r="75" spans="1:4" x14ac:dyDescent="0.55000000000000004">
      <c r="A75" s="1" t="s">
        <v>19</v>
      </c>
      <c r="B75" s="1" t="s">
        <v>25</v>
      </c>
      <c r="C75" s="1" t="s">
        <v>30</v>
      </c>
      <c r="D75" t="s">
        <v>48</v>
      </c>
    </row>
    <row r="76" spans="1:4" x14ac:dyDescent="0.55000000000000004">
      <c r="A76" s="1" t="s">
        <v>20</v>
      </c>
      <c r="B76" s="1" t="s">
        <v>7</v>
      </c>
      <c r="C76" s="1" t="s">
        <v>29</v>
      </c>
      <c r="D76" t="s">
        <v>48</v>
      </c>
    </row>
    <row r="77" spans="1:4" x14ac:dyDescent="0.55000000000000004">
      <c r="A77" s="1" t="s">
        <v>20</v>
      </c>
      <c r="B77" s="1" t="s">
        <v>7</v>
      </c>
      <c r="C77" s="1" t="s">
        <v>30</v>
      </c>
      <c r="D77">
        <v>112.54765866666665</v>
      </c>
    </row>
    <row r="78" spans="1:4" x14ac:dyDescent="0.55000000000000004">
      <c r="A78" s="1" t="s">
        <v>20</v>
      </c>
      <c r="B78" s="1" t="s">
        <v>8</v>
      </c>
      <c r="C78" s="1" t="s">
        <v>29</v>
      </c>
      <c r="D78">
        <v>142.5603676444444</v>
      </c>
    </row>
    <row r="79" spans="1:4" x14ac:dyDescent="0.55000000000000004">
      <c r="A79" s="1" t="s">
        <v>20</v>
      </c>
      <c r="B79" s="1" t="s">
        <v>8</v>
      </c>
      <c r="C79" s="1" t="s">
        <v>30</v>
      </c>
      <c r="D79" t="s">
        <v>48</v>
      </c>
    </row>
    <row r="80" spans="1:4" x14ac:dyDescent="0.55000000000000004">
      <c r="A80" s="1" t="s">
        <v>20</v>
      </c>
      <c r="B80" s="1" t="s">
        <v>9</v>
      </c>
      <c r="C80" s="1" t="s">
        <v>29</v>
      </c>
      <c r="D80">
        <v>157.56672213333331</v>
      </c>
    </row>
    <row r="81" spans="1:4" x14ac:dyDescent="0.55000000000000004">
      <c r="A81" s="1" t="s">
        <v>20</v>
      </c>
      <c r="B81" s="1" t="s">
        <v>9</v>
      </c>
      <c r="C81" s="1" t="s">
        <v>30</v>
      </c>
      <c r="D81" t="s">
        <v>48</v>
      </c>
    </row>
    <row r="82" spans="1:4" x14ac:dyDescent="0.55000000000000004">
      <c r="A82" s="1" t="s">
        <v>20</v>
      </c>
      <c r="B82" s="1" t="s">
        <v>10</v>
      </c>
      <c r="C82" s="1" t="s">
        <v>29</v>
      </c>
      <c r="D82">
        <v>165.0698993777778</v>
      </c>
    </row>
    <row r="83" spans="1:4" x14ac:dyDescent="0.55000000000000004">
      <c r="A83" s="1" t="s">
        <v>20</v>
      </c>
      <c r="B83" s="1" t="s">
        <v>10</v>
      </c>
      <c r="C83" s="1" t="s">
        <v>30</v>
      </c>
      <c r="D83" t="s">
        <v>48</v>
      </c>
    </row>
    <row r="84" spans="1:4" x14ac:dyDescent="0.55000000000000004">
      <c r="A84" s="1" t="s">
        <v>20</v>
      </c>
      <c r="B84" s="1" t="s">
        <v>11</v>
      </c>
      <c r="C84" s="1" t="s">
        <v>29</v>
      </c>
      <c r="D84">
        <v>172.57307662222229</v>
      </c>
    </row>
    <row r="85" spans="1:4" x14ac:dyDescent="0.55000000000000004">
      <c r="A85" s="1" t="s">
        <v>20</v>
      </c>
      <c r="B85" s="1" t="s">
        <v>11</v>
      </c>
      <c r="C85" s="1" t="s">
        <v>30</v>
      </c>
      <c r="D85" t="s">
        <v>48</v>
      </c>
    </row>
    <row r="86" spans="1:4" x14ac:dyDescent="0.55000000000000004">
      <c r="A86" s="1" t="s">
        <v>20</v>
      </c>
      <c r="B86" s="1" t="s">
        <v>12</v>
      </c>
      <c r="C86" s="1" t="s">
        <v>29</v>
      </c>
      <c r="D86">
        <v>164.72884586666669</v>
      </c>
    </row>
    <row r="87" spans="1:4" x14ac:dyDescent="0.55000000000000004">
      <c r="A87" s="1" t="s">
        <v>20</v>
      </c>
      <c r="B87" s="1" t="s">
        <v>12</v>
      </c>
      <c r="C87" s="1" t="s">
        <v>30</v>
      </c>
      <c r="D87" t="s">
        <v>48</v>
      </c>
    </row>
    <row r="88" spans="1:4" x14ac:dyDescent="0.55000000000000004">
      <c r="A88" s="1" t="s">
        <v>20</v>
      </c>
      <c r="B88" s="1" t="s">
        <v>13</v>
      </c>
      <c r="C88" s="1" t="s">
        <v>29</v>
      </c>
      <c r="D88">
        <v>156.88461511111109</v>
      </c>
    </row>
    <row r="89" spans="1:4" x14ac:dyDescent="0.55000000000000004">
      <c r="A89" s="1" t="s">
        <v>20</v>
      </c>
      <c r="B89" s="1" t="s">
        <v>13</v>
      </c>
      <c r="C89" s="1" t="s">
        <v>30</v>
      </c>
      <c r="D89" t="s">
        <v>48</v>
      </c>
    </row>
    <row r="90" spans="1:4" x14ac:dyDescent="0.55000000000000004">
      <c r="A90" s="1" t="s">
        <v>20</v>
      </c>
      <c r="B90" s="1" t="s">
        <v>14</v>
      </c>
      <c r="C90" s="1" t="s">
        <v>29</v>
      </c>
      <c r="D90">
        <v>141.19615360000009</v>
      </c>
    </row>
    <row r="91" spans="1:4" x14ac:dyDescent="0.55000000000000004">
      <c r="A91" s="1" t="s">
        <v>20</v>
      </c>
      <c r="B91" s="1" t="s">
        <v>14</v>
      </c>
      <c r="C91" s="1" t="s">
        <v>30</v>
      </c>
      <c r="D91" t="s">
        <v>48</v>
      </c>
    </row>
    <row r="92" spans="1:4" x14ac:dyDescent="0.55000000000000004">
      <c r="A92" s="1" t="s">
        <v>20</v>
      </c>
      <c r="B92" s="1" t="s">
        <v>15</v>
      </c>
      <c r="C92" s="1" t="s">
        <v>29</v>
      </c>
      <c r="D92">
        <v>117.66346133333326</v>
      </c>
    </row>
    <row r="93" spans="1:4" x14ac:dyDescent="0.55000000000000004">
      <c r="A93" s="1" t="s">
        <v>20</v>
      </c>
      <c r="B93" s="1" t="s">
        <v>15</v>
      </c>
      <c r="C93" s="1" t="s">
        <v>30</v>
      </c>
      <c r="D93" t="s">
        <v>48</v>
      </c>
    </row>
    <row r="94" spans="1:4" x14ac:dyDescent="0.55000000000000004">
      <c r="A94" s="1" t="s">
        <v>20</v>
      </c>
      <c r="B94" s="1" t="s">
        <v>16</v>
      </c>
      <c r="C94" s="1" t="s">
        <v>29</v>
      </c>
      <c r="D94">
        <v>78.442307555555601</v>
      </c>
    </row>
    <row r="95" spans="1:4" x14ac:dyDescent="0.55000000000000004">
      <c r="A95" s="1" t="s">
        <v>20</v>
      </c>
      <c r="B95" s="1" t="s">
        <v>16</v>
      </c>
      <c r="C95" s="1" t="s">
        <v>30</v>
      </c>
      <c r="D95" t="s">
        <v>48</v>
      </c>
    </row>
    <row r="96" spans="1:4" x14ac:dyDescent="0.55000000000000004">
      <c r="A96" s="1" t="s">
        <v>20</v>
      </c>
      <c r="B96" s="1" t="s">
        <v>17</v>
      </c>
      <c r="C96" s="1" t="s">
        <v>29</v>
      </c>
      <c r="D96">
        <v>39.221153777777772</v>
      </c>
    </row>
    <row r="97" spans="1:4" x14ac:dyDescent="0.55000000000000004">
      <c r="A97" s="1" t="s">
        <v>20</v>
      </c>
      <c r="B97" s="1" t="s">
        <v>17</v>
      </c>
      <c r="C97" s="1" t="s">
        <v>30</v>
      </c>
      <c r="D97" t="s">
        <v>48</v>
      </c>
    </row>
    <row r="98" spans="1:4" x14ac:dyDescent="0.55000000000000004">
      <c r="A98" s="1" t="s">
        <v>20</v>
      </c>
      <c r="B98" s="1" t="s">
        <v>25</v>
      </c>
      <c r="C98" s="1" t="s">
        <v>29</v>
      </c>
      <c r="D98" t="s">
        <v>48</v>
      </c>
    </row>
    <row r="99" spans="1:4" x14ac:dyDescent="0.55000000000000004">
      <c r="A99" s="1" t="s">
        <v>20</v>
      </c>
      <c r="B99" s="1" t="s">
        <v>25</v>
      </c>
      <c r="C99" s="1" t="s">
        <v>30</v>
      </c>
      <c r="D99" t="s">
        <v>48</v>
      </c>
    </row>
    <row r="100" spans="1:4" x14ac:dyDescent="0.55000000000000004">
      <c r="A100" s="1" t="s">
        <v>21</v>
      </c>
      <c r="B100" s="1" t="s">
        <v>7</v>
      </c>
      <c r="C100" s="1" t="s">
        <v>29</v>
      </c>
      <c r="D100" t="s">
        <v>48</v>
      </c>
    </row>
    <row r="101" spans="1:4" x14ac:dyDescent="0.55000000000000004">
      <c r="A101" s="1" t="s">
        <v>21</v>
      </c>
      <c r="B101" s="1" t="s">
        <v>7</v>
      </c>
      <c r="C101" s="1" t="s">
        <v>30</v>
      </c>
      <c r="D101">
        <v>112.54765866666665</v>
      </c>
    </row>
    <row r="102" spans="1:4" x14ac:dyDescent="0.55000000000000004">
      <c r="A102" s="1" t="s">
        <v>21</v>
      </c>
      <c r="B102" s="1" t="s">
        <v>8</v>
      </c>
      <c r="C102" s="1" t="s">
        <v>29</v>
      </c>
      <c r="D102">
        <v>142.5603676444444</v>
      </c>
    </row>
    <row r="103" spans="1:4" x14ac:dyDescent="0.55000000000000004">
      <c r="A103" s="1" t="s">
        <v>21</v>
      </c>
      <c r="B103" s="1" t="s">
        <v>8</v>
      </c>
      <c r="C103" s="1" t="s">
        <v>30</v>
      </c>
      <c r="D103" t="s">
        <v>48</v>
      </c>
    </row>
    <row r="104" spans="1:4" x14ac:dyDescent="0.55000000000000004">
      <c r="A104" s="1" t="s">
        <v>21</v>
      </c>
      <c r="B104" s="1" t="s">
        <v>9</v>
      </c>
      <c r="C104" s="1" t="s">
        <v>29</v>
      </c>
      <c r="D104">
        <v>157.56672213333331</v>
      </c>
    </row>
    <row r="105" spans="1:4" x14ac:dyDescent="0.55000000000000004">
      <c r="A105" s="1" t="s">
        <v>21</v>
      </c>
      <c r="B105" s="1" t="s">
        <v>9</v>
      </c>
      <c r="C105" s="1" t="s">
        <v>30</v>
      </c>
      <c r="D105" t="s">
        <v>48</v>
      </c>
    </row>
    <row r="106" spans="1:4" x14ac:dyDescent="0.55000000000000004">
      <c r="A106" s="1" t="s">
        <v>21</v>
      </c>
      <c r="B106" s="1" t="s">
        <v>10</v>
      </c>
      <c r="C106" s="1" t="s">
        <v>29</v>
      </c>
      <c r="D106">
        <v>165.0698993777778</v>
      </c>
    </row>
    <row r="107" spans="1:4" x14ac:dyDescent="0.55000000000000004">
      <c r="A107" s="1" t="s">
        <v>21</v>
      </c>
      <c r="B107" s="1" t="s">
        <v>10</v>
      </c>
      <c r="C107" s="1" t="s">
        <v>30</v>
      </c>
      <c r="D107" t="s">
        <v>48</v>
      </c>
    </row>
    <row r="108" spans="1:4" x14ac:dyDescent="0.55000000000000004">
      <c r="A108" s="1" t="s">
        <v>21</v>
      </c>
      <c r="B108" s="1" t="s">
        <v>11</v>
      </c>
      <c r="C108" s="1" t="s">
        <v>29</v>
      </c>
      <c r="D108">
        <v>172.57307662222229</v>
      </c>
    </row>
    <row r="109" spans="1:4" x14ac:dyDescent="0.55000000000000004">
      <c r="A109" s="1" t="s">
        <v>21</v>
      </c>
      <c r="B109" s="1" t="s">
        <v>11</v>
      </c>
      <c r="C109" s="1" t="s">
        <v>30</v>
      </c>
      <c r="D109" t="s">
        <v>48</v>
      </c>
    </row>
    <row r="110" spans="1:4" x14ac:dyDescent="0.55000000000000004">
      <c r="A110" s="1" t="s">
        <v>21</v>
      </c>
      <c r="B110" s="1" t="s">
        <v>12</v>
      </c>
      <c r="C110" s="1" t="s">
        <v>29</v>
      </c>
      <c r="D110">
        <v>164.72884586666669</v>
      </c>
    </row>
    <row r="111" spans="1:4" x14ac:dyDescent="0.55000000000000004">
      <c r="A111" s="1" t="s">
        <v>21</v>
      </c>
      <c r="B111" s="1" t="s">
        <v>12</v>
      </c>
      <c r="C111" s="1" t="s">
        <v>30</v>
      </c>
      <c r="D111" t="s">
        <v>48</v>
      </c>
    </row>
    <row r="112" spans="1:4" x14ac:dyDescent="0.55000000000000004">
      <c r="A112" s="1" t="s">
        <v>21</v>
      </c>
      <c r="B112" s="1" t="s">
        <v>13</v>
      </c>
      <c r="C112" s="1" t="s">
        <v>29</v>
      </c>
      <c r="D112">
        <v>156.88461511111109</v>
      </c>
    </row>
    <row r="113" spans="1:4" x14ac:dyDescent="0.55000000000000004">
      <c r="A113" s="1" t="s">
        <v>21</v>
      </c>
      <c r="B113" s="1" t="s">
        <v>13</v>
      </c>
      <c r="C113" s="1" t="s">
        <v>30</v>
      </c>
      <c r="D113" t="s">
        <v>48</v>
      </c>
    </row>
    <row r="114" spans="1:4" x14ac:dyDescent="0.55000000000000004">
      <c r="A114" s="1" t="s">
        <v>21</v>
      </c>
      <c r="B114" s="1" t="s">
        <v>14</v>
      </c>
      <c r="C114" s="1" t="s">
        <v>29</v>
      </c>
      <c r="D114">
        <v>141.19615360000009</v>
      </c>
    </row>
    <row r="115" spans="1:4" x14ac:dyDescent="0.55000000000000004">
      <c r="A115" s="1" t="s">
        <v>21</v>
      </c>
      <c r="B115" s="1" t="s">
        <v>14</v>
      </c>
      <c r="C115" s="1" t="s">
        <v>30</v>
      </c>
      <c r="D115" t="s">
        <v>48</v>
      </c>
    </row>
    <row r="116" spans="1:4" x14ac:dyDescent="0.55000000000000004">
      <c r="A116" s="1" t="s">
        <v>21</v>
      </c>
      <c r="B116" s="1" t="s">
        <v>15</v>
      </c>
      <c r="C116" s="1" t="s">
        <v>29</v>
      </c>
      <c r="D116">
        <v>117.66346133333326</v>
      </c>
    </row>
    <row r="117" spans="1:4" x14ac:dyDescent="0.55000000000000004">
      <c r="A117" s="1" t="s">
        <v>21</v>
      </c>
      <c r="B117" s="1" t="s">
        <v>15</v>
      </c>
      <c r="C117" s="1" t="s">
        <v>30</v>
      </c>
      <c r="D117" t="s">
        <v>48</v>
      </c>
    </row>
    <row r="118" spans="1:4" x14ac:dyDescent="0.55000000000000004">
      <c r="A118" s="1" t="s">
        <v>21</v>
      </c>
      <c r="B118" s="1" t="s">
        <v>16</v>
      </c>
      <c r="C118" s="1" t="s">
        <v>29</v>
      </c>
      <c r="D118">
        <v>78.442307555555601</v>
      </c>
    </row>
    <row r="119" spans="1:4" x14ac:dyDescent="0.55000000000000004">
      <c r="A119" s="1" t="s">
        <v>21</v>
      </c>
      <c r="B119" s="1" t="s">
        <v>16</v>
      </c>
      <c r="C119" s="1" t="s">
        <v>30</v>
      </c>
      <c r="D119" t="s">
        <v>48</v>
      </c>
    </row>
    <row r="120" spans="1:4" x14ac:dyDescent="0.55000000000000004">
      <c r="A120" s="1" t="s">
        <v>21</v>
      </c>
      <c r="B120" s="1" t="s">
        <v>17</v>
      </c>
      <c r="C120" s="1" t="s">
        <v>29</v>
      </c>
      <c r="D120">
        <v>39.221153777777772</v>
      </c>
    </row>
    <row r="121" spans="1:4" x14ac:dyDescent="0.55000000000000004">
      <c r="A121" s="1" t="s">
        <v>21</v>
      </c>
      <c r="B121" s="1" t="s">
        <v>17</v>
      </c>
      <c r="C121" s="1" t="s">
        <v>30</v>
      </c>
      <c r="D121" t="s">
        <v>48</v>
      </c>
    </row>
    <row r="122" spans="1:4" x14ac:dyDescent="0.55000000000000004">
      <c r="A122" s="1" t="s">
        <v>21</v>
      </c>
      <c r="B122" s="1" t="s">
        <v>25</v>
      </c>
      <c r="C122" s="1" t="s">
        <v>29</v>
      </c>
      <c r="D122" t="s">
        <v>48</v>
      </c>
    </row>
    <row r="123" spans="1:4" x14ac:dyDescent="0.55000000000000004">
      <c r="A123" s="1" t="s">
        <v>21</v>
      </c>
      <c r="B123" s="1" t="s">
        <v>25</v>
      </c>
      <c r="C123" s="1" t="s">
        <v>30</v>
      </c>
      <c r="D123" t="s">
        <v>48</v>
      </c>
    </row>
  </sheetData>
  <autoFilter ref="A3:D123" xr:uid="{DDA45B8F-78DA-48EF-9989-9507E901CFAB}"/>
  <hyperlinks>
    <hyperlink ref="A1" location="'Table of Contents'!A1" display="TOC" xr:uid="{3FAE618A-09B6-4405-AF78-A781F985F00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A6D56-4AB3-410B-A5D8-107764D61924}">
  <dimension ref="A1:D123"/>
  <sheetViews>
    <sheetView workbookViewId="0"/>
  </sheetViews>
  <sheetFormatPr defaultRowHeight="14.4" x14ac:dyDescent="0.55000000000000004"/>
  <cols>
    <col min="1" max="4" width="15.578125" customWidth="1"/>
  </cols>
  <sheetData>
    <row r="1" spans="1:4" x14ac:dyDescent="0.55000000000000004">
      <c r="A1" s="2" t="s">
        <v>22</v>
      </c>
    </row>
    <row r="2" spans="1:4" x14ac:dyDescent="0.55000000000000004">
      <c r="A2" s="1" t="s">
        <v>62</v>
      </c>
      <c r="B2" s="1" t="s">
        <v>1</v>
      </c>
      <c r="C2" s="1" t="s">
        <v>63</v>
      </c>
    </row>
    <row r="3" spans="1:4" x14ac:dyDescent="0.55000000000000004">
      <c r="A3" s="1" t="s">
        <v>3</v>
      </c>
      <c r="B3" s="1" t="s">
        <v>4</v>
      </c>
      <c r="C3" s="1" t="s">
        <v>56</v>
      </c>
      <c r="D3" s="1" t="s">
        <v>5</v>
      </c>
    </row>
    <row r="4" spans="1:4" x14ac:dyDescent="0.55000000000000004">
      <c r="A4" s="1" t="s">
        <v>6</v>
      </c>
      <c r="B4" s="1" t="s">
        <v>7</v>
      </c>
      <c r="C4" s="1" t="s">
        <v>58</v>
      </c>
      <c r="D4">
        <v>1</v>
      </c>
    </row>
    <row r="5" spans="1:4" x14ac:dyDescent="0.55000000000000004">
      <c r="A5" s="1" t="s">
        <v>6</v>
      </c>
      <c r="B5" s="1" t="s">
        <v>7</v>
      </c>
      <c r="C5" s="1" t="s">
        <v>60</v>
      </c>
      <c r="D5">
        <v>1</v>
      </c>
    </row>
    <row r="6" spans="1:4" x14ac:dyDescent="0.55000000000000004">
      <c r="A6" s="1" t="s">
        <v>6</v>
      </c>
      <c r="B6" s="1" t="s">
        <v>8</v>
      </c>
      <c r="C6" s="1" t="s">
        <v>58</v>
      </c>
      <c r="D6">
        <v>1</v>
      </c>
    </row>
    <row r="7" spans="1:4" x14ac:dyDescent="0.55000000000000004">
      <c r="A7" s="1" t="s">
        <v>6</v>
      </c>
      <c r="B7" s="1" t="s">
        <v>8</v>
      </c>
      <c r="C7" s="1" t="s">
        <v>60</v>
      </c>
      <c r="D7">
        <v>1</v>
      </c>
    </row>
    <row r="8" spans="1:4" x14ac:dyDescent="0.55000000000000004">
      <c r="A8" s="1" t="s">
        <v>6</v>
      </c>
      <c r="B8" s="1" t="s">
        <v>9</v>
      </c>
      <c r="C8" s="1" t="s">
        <v>58</v>
      </c>
      <c r="D8">
        <v>1</v>
      </c>
    </row>
    <row r="9" spans="1:4" x14ac:dyDescent="0.55000000000000004">
      <c r="A9" s="1" t="s">
        <v>6</v>
      </c>
      <c r="B9" s="1" t="s">
        <v>9</v>
      </c>
      <c r="C9" s="1" t="s">
        <v>60</v>
      </c>
      <c r="D9">
        <v>1</v>
      </c>
    </row>
    <row r="10" spans="1:4" x14ac:dyDescent="0.55000000000000004">
      <c r="A10" s="1" t="s">
        <v>6</v>
      </c>
      <c r="B10" s="1" t="s">
        <v>10</v>
      </c>
      <c r="C10" s="1" t="s">
        <v>58</v>
      </c>
      <c r="D10">
        <v>1</v>
      </c>
    </row>
    <row r="11" spans="1:4" x14ac:dyDescent="0.55000000000000004">
      <c r="A11" s="1" t="s">
        <v>6</v>
      </c>
      <c r="B11" s="1" t="s">
        <v>10</v>
      </c>
      <c r="C11" s="1" t="s">
        <v>60</v>
      </c>
      <c r="D11">
        <v>1</v>
      </c>
    </row>
    <row r="12" spans="1:4" x14ac:dyDescent="0.55000000000000004">
      <c r="A12" s="1" t="s">
        <v>6</v>
      </c>
      <c r="B12" s="1" t="s">
        <v>11</v>
      </c>
      <c r="C12" s="1" t="s">
        <v>58</v>
      </c>
      <c r="D12">
        <v>1</v>
      </c>
    </row>
    <row r="13" spans="1:4" x14ac:dyDescent="0.55000000000000004">
      <c r="A13" s="1" t="s">
        <v>6</v>
      </c>
      <c r="B13" s="1" t="s">
        <v>11</v>
      </c>
      <c r="C13" s="1" t="s">
        <v>60</v>
      </c>
      <c r="D13">
        <v>1</v>
      </c>
    </row>
    <row r="14" spans="1:4" x14ac:dyDescent="0.55000000000000004">
      <c r="A14" s="1" t="s">
        <v>6</v>
      </c>
      <c r="B14" s="1" t="s">
        <v>12</v>
      </c>
      <c r="C14" s="1" t="s">
        <v>58</v>
      </c>
      <c r="D14">
        <v>1</v>
      </c>
    </row>
    <row r="15" spans="1:4" x14ac:dyDescent="0.55000000000000004">
      <c r="A15" s="1" t="s">
        <v>6</v>
      </c>
      <c r="B15" s="1" t="s">
        <v>12</v>
      </c>
      <c r="C15" s="1" t="s">
        <v>60</v>
      </c>
      <c r="D15">
        <v>1</v>
      </c>
    </row>
    <row r="16" spans="1:4" x14ac:dyDescent="0.55000000000000004">
      <c r="A16" s="1" t="s">
        <v>6</v>
      </c>
      <c r="B16" s="1" t="s">
        <v>13</v>
      </c>
      <c r="C16" s="1" t="s">
        <v>58</v>
      </c>
      <c r="D16">
        <v>1</v>
      </c>
    </row>
    <row r="17" spans="1:4" x14ac:dyDescent="0.55000000000000004">
      <c r="A17" s="1" t="s">
        <v>6</v>
      </c>
      <c r="B17" s="1" t="s">
        <v>13</v>
      </c>
      <c r="C17" s="1" t="s">
        <v>60</v>
      </c>
      <c r="D17">
        <v>1</v>
      </c>
    </row>
    <row r="18" spans="1:4" x14ac:dyDescent="0.55000000000000004">
      <c r="A18" s="1" t="s">
        <v>6</v>
      </c>
      <c r="B18" s="1" t="s">
        <v>14</v>
      </c>
      <c r="C18" s="1" t="s">
        <v>58</v>
      </c>
      <c r="D18">
        <v>1</v>
      </c>
    </row>
    <row r="19" spans="1:4" x14ac:dyDescent="0.55000000000000004">
      <c r="A19" s="1" t="s">
        <v>6</v>
      </c>
      <c r="B19" s="1" t="s">
        <v>14</v>
      </c>
      <c r="C19" s="1" t="s">
        <v>60</v>
      </c>
      <c r="D19">
        <v>1</v>
      </c>
    </row>
    <row r="20" spans="1:4" x14ac:dyDescent="0.55000000000000004">
      <c r="A20" s="1" t="s">
        <v>6</v>
      </c>
      <c r="B20" s="1" t="s">
        <v>15</v>
      </c>
      <c r="C20" s="1" t="s">
        <v>58</v>
      </c>
      <c r="D20">
        <v>1</v>
      </c>
    </row>
    <row r="21" spans="1:4" x14ac:dyDescent="0.55000000000000004">
      <c r="A21" s="1" t="s">
        <v>6</v>
      </c>
      <c r="B21" s="1" t="s">
        <v>15</v>
      </c>
      <c r="C21" s="1" t="s">
        <v>60</v>
      </c>
      <c r="D21">
        <v>1</v>
      </c>
    </row>
    <row r="22" spans="1:4" x14ac:dyDescent="0.55000000000000004">
      <c r="A22" s="1" t="s">
        <v>6</v>
      </c>
      <c r="B22" s="1" t="s">
        <v>16</v>
      </c>
      <c r="C22" s="1" t="s">
        <v>58</v>
      </c>
      <c r="D22">
        <v>1</v>
      </c>
    </row>
    <row r="23" spans="1:4" x14ac:dyDescent="0.55000000000000004">
      <c r="A23" s="1" t="s">
        <v>6</v>
      </c>
      <c r="B23" s="1" t="s">
        <v>16</v>
      </c>
      <c r="C23" s="1" t="s">
        <v>60</v>
      </c>
      <c r="D23">
        <v>1</v>
      </c>
    </row>
    <row r="24" spans="1:4" x14ac:dyDescent="0.55000000000000004">
      <c r="A24" s="1" t="s">
        <v>6</v>
      </c>
      <c r="B24" s="1" t="s">
        <v>17</v>
      </c>
      <c r="C24" s="1" t="s">
        <v>58</v>
      </c>
      <c r="D24">
        <v>1</v>
      </c>
    </row>
    <row r="25" spans="1:4" x14ac:dyDescent="0.55000000000000004">
      <c r="A25" s="1" t="s">
        <v>6</v>
      </c>
      <c r="B25" s="1" t="s">
        <v>17</v>
      </c>
      <c r="C25" s="1" t="s">
        <v>60</v>
      </c>
      <c r="D25">
        <v>1</v>
      </c>
    </row>
    <row r="26" spans="1:4" x14ac:dyDescent="0.55000000000000004">
      <c r="A26" s="1" t="s">
        <v>6</v>
      </c>
      <c r="B26" s="1" t="s">
        <v>25</v>
      </c>
      <c r="C26" s="1" t="s">
        <v>58</v>
      </c>
      <c r="D26">
        <v>1</v>
      </c>
    </row>
    <row r="27" spans="1:4" x14ac:dyDescent="0.55000000000000004">
      <c r="A27" s="1" t="s">
        <v>6</v>
      </c>
      <c r="B27" s="1" t="s">
        <v>25</v>
      </c>
      <c r="C27" s="1" t="s">
        <v>60</v>
      </c>
      <c r="D27">
        <v>1</v>
      </c>
    </row>
    <row r="28" spans="1:4" x14ac:dyDescent="0.55000000000000004">
      <c r="A28" s="1" t="s">
        <v>18</v>
      </c>
      <c r="B28" s="1" t="s">
        <v>7</v>
      </c>
      <c r="C28" s="1" t="s">
        <v>58</v>
      </c>
      <c r="D28">
        <v>1</v>
      </c>
    </row>
    <row r="29" spans="1:4" x14ac:dyDescent="0.55000000000000004">
      <c r="A29" s="1" t="s">
        <v>18</v>
      </c>
      <c r="B29" s="1" t="s">
        <v>7</v>
      </c>
      <c r="C29" s="1" t="s">
        <v>60</v>
      </c>
      <c r="D29">
        <v>1</v>
      </c>
    </row>
    <row r="30" spans="1:4" x14ac:dyDescent="0.55000000000000004">
      <c r="A30" s="1" t="s">
        <v>18</v>
      </c>
      <c r="B30" s="1" t="s">
        <v>8</v>
      </c>
      <c r="C30" s="1" t="s">
        <v>58</v>
      </c>
      <c r="D30">
        <v>1</v>
      </c>
    </row>
    <row r="31" spans="1:4" x14ac:dyDescent="0.55000000000000004">
      <c r="A31" s="1" t="s">
        <v>18</v>
      </c>
      <c r="B31" s="1" t="s">
        <v>8</v>
      </c>
      <c r="C31" s="1" t="s">
        <v>60</v>
      </c>
      <c r="D31">
        <v>1</v>
      </c>
    </row>
    <row r="32" spans="1:4" x14ac:dyDescent="0.55000000000000004">
      <c r="A32" s="1" t="s">
        <v>18</v>
      </c>
      <c r="B32" s="1" t="s">
        <v>9</v>
      </c>
      <c r="C32" s="1" t="s">
        <v>58</v>
      </c>
      <c r="D32">
        <v>1</v>
      </c>
    </row>
    <row r="33" spans="1:4" x14ac:dyDescent="0.55000000000000004">
      <c r="A33" s="1" t="s">
        <v>18</v>
      </c>
      <c r="B33" s="1" t="s">
        <v>9</v>
      </c>
      <c r="C33" s="1" t="s">
        <v>60</v>
      </c>
      <c r="D33">
        <v>1</v>
      </c>
    </row>
    <row r="34" spans="1:4" x14ac:dyDescent="0.55000000000000004">
      <c r="A34" s="1" t="s">
        <v>18</v>
      </c>
      <c r="B34" s="1" t="s">
        <v>10</v>
      </c>
      <c r="C34" s="1" t="s">
        <v>58</v>
      </c>
      <c r="D34">
        <v>1</v>
      </c>
    </row>
    <row r="35" spans="1:4" x14ac:dyDescent="0.55000000000000004">
      <c r="A35" s="1" t="s">
        <v>18</v>
      </c>
      <c r="B35" s="1" t="s">
        <v>10</v>
      </c>
      <c r="C35" s="1" t="s">
        <v>60</v>
      </c>
      <c r="D35">
        <v>1</v>
      </c>
    </row>
    <row r="36" spans="1:4" x14ac:dyDescent="0.55000000000000004">
      <c r="A36" s="1" t="s">
        <v>18</v>
      </c>
      <c r="B36" s="1" t="s">
        <v>11</v>
      </c>
      <c r="C36" s="1" t="s">
        <v>58</v>
      </c>
      <c r="D36">
        <v>1</v>
      </c>
    </row>
    <row r="37" spans="1:4" x14ac:dyDescent="0.55000000000000004">
      <c r="A37" s="1" t="s">
        <v>18</v>
      </c>
      <c r="B37" s="1" t="s">
        <v>11</v>
      </c>
      <c r="C37" s="1" t="s">
        <v>60</v>
      </c>
      <c r="D37">
        <v>1</v>
      </c>
    </row>
    <row r="38" spans="1:4" x14ac:dyDescent="0.55000000000000004">
      <c r="A38" s="1" t="s">
        <v>18</v>
      </c>
      <c r="B38" s="1" t="s">
        <v>12</v>
      </c>
      <c r="C38" s="1" t="s">
        <v>58</v>
      </c>
      <c r="D38">
        <v>1</v>
      </c>
    </row>
    <row r="39" spans="1:4" x14ac:dyDescent="0.55000000000000004">
      <c r="A39" s="1" t="s">
        <v>18</v>
      </c>
      <c r="B39" s="1" t="s">
        <v>12</v>
      </c>
      <c r="C39" s="1" t="s">
        <v>60</v>
      </c>
      <c r="D39">
        <v>1</v>
      </c>
    </row>
    <row r="40" spans="1:4" x14ac:dyDescent="0.55000000000000004">
      <c r="A40" s="1" t="s">
        <v>18</v>
      </c>
      <c r="B40" s="1" t="s">
        <v>13</v>
      </c>
      <c r="C40" s="1" t="s">
        <v>58</v>
      </c>
      <c r="D40">
        <v>1</v>
      </c>
    </row>
    <row r="41" spans="1:4" x14ac:dyDescent="0.55000000000000004">
      <c r="A41" s="1" t="s">
        <v>18</v>
      </c>
      <c r="B41" s="1" t="s">
        <v>13</v>
      </c>
      <c r="C41" s="1" t="s">
        <v>60</v>
      </c>
      <c r="D41">
        <v>1</v>
      </c>
    </row>
    <row r="42" spans="1:4" x14ac:dyDescent="0.55000000000000004">
      <c r="A42" s="1" t="s">
        <v>18</v>
      </c>
      <c r="B42" s="1" t="s">
        <v>14</v>
      </c>
      <c r="C42" s="1" t="s">
        <v>58</v>
      </c>
      <c r="D42">
        <v>1</v>
      </c>
    </row>
    <row r="43" spans="1:4" x14ac:dyDescent="0.55000000000000004">
      <c r="A43" s="1" t="s">
        <v>18</v>
      </c>
      <c r="B43" s="1" t="s">
        <v>14</v>
      </c>
      <c r="C43" s="1" t="s">
        <v>60</v>
      </c>
      <c r="D43">
        <v>1</v>
      </c>
    </row>
    <row r="44" spans="1:4" x14ac:dyDescent="0.55000000000000004">
      <c r="A44" s="1" t="s">
        <v>18</v>
      </c>
      <c r="B44" s="1" t="s">
        <v>15</v>
      </c>
      <c r="C44" s="1" t="s">
        <v>58</v>
      </c>
      <c r="D44">
        <v>1</v>
      </c>
    </row>
    <row r="45" spans="1:4" x14ac:dyDescent="0.55000000000000004">
      <c r="A45" s="1" t="s">
        <v>18</v>
      </c>
      <c r="B45" s="1" t="s">
        <v>15</v>
      </c>
      <c r="C45" s="1" t="s">
        <v>60</v>
      </c>
      <c r="D45">
        <v>1</v>
      </c>
    </row>
    <row r="46" spans="1:4" x14ac:dyDescent="0.55000000000000004">
      <c r="A46" s="1" t="s">
        <v>18</v>
      </c>
      <c r="B46" s="1" t="s">
        <v>16</v>
      </c>
      <c r="C46" s="1" t="s">
        <v>58</v>
      </c>
      <c r="D46">
        <v>1</v>
      </c>
    </row>
    <row r="47" spans="1:4" x14ac:dyDescent="0.55000000000000004">
      <c r="A47" s="1" t="s">
        <v>18</v>
      </c>
      <c r="B47" s="1" t="s">
        <v>16</v>
      </c>
      <c r="C47" s="1" t="s">
        <v>60</v>
      </c>
      <c r="D47">
        <v>1</v>
      </c>
    </row>
    <row r="48" spans="1:4" x14ac:dyDescent="0.55000000000000004">
      <c r="A48" s="1" t="s">
        <v>18</v>
      </c>
      <c r="B48" s="1" t="s">
        <v>17</v>
      </c>
      <c r="C48" s="1" t="s">
        <v>58</v>
      </c>
      <c r="D48">
        <v>1</v>
      </c>
    </row>
    <row r="49" spans="1:4" x14ac:dyDescent="0.55000000000000004">
      <c r="A49" s="1" t="s">
        <v>18</v>
      </c>
      <c r="B49" s="1" t="s">
        <v>17</v>
      </c>
      <c r="C49" s="1" t="s">
        <v>60</v>
      </c>
      <c r="D49">
        <v>1</v>
      </c>
    </row>
    <row r="50" spans="1:4" x14ac:dyDescent="0.55000000000000004">
      <c r="A50" s="1" t="s">
        <v>18</v>
      </c>
      <c r="B50" s="1" t="s">
        <v>25</v>
      </c>
      <c r="C50" s="1" t="s">
        <v>58</v>
      </c>
      <c r="D50">
        <v>1</v>
      </c>
    </row>
    <row r="51" spans="1:4" x14ac:dyDescent="0.55000000000000004">
      <c r="A51" s="1" t="s">
        <v>18</v>
      </c>
      <c r="B51" s="1" t="s">
        <v>25</v>
      </c>
      <c r="C51" s="1" t="s">
        <v>60</v>
      </c>
      <c r="D51">
        <v>1</v>
      </c>
    </row>
    <row r="52" spans="1:4" x14ac:dyDescent="0.55000000000000004">
      <c r="A52" s="1" t="s">
        <v>19</v>
      </c>
      <c r="B52" s="1" t="s">
        <v>7</v>
      </c>
      <c r="C52" s="1" t="s">
        <v>58</v>
      </c>
      <c r="D52">
        <v>1</v>
      </c>
    </row>
    <row r="53" spans="1:4" x14ac:dyDescent="0.55000000000000004">
      <c r="A53" s="1" t="s">
        <v>19</v>
      </c>
      <c r="B53" s="1" t="s">
        <v>7</v>
      </c>
      <c r="C53" s="1" t="s">
        <v>60</v>
      </c>
      <c r="D53">
        <v>1</v>
      </c>
    </row>
    <row r="54" spans="1:4" x14ac:dyDescent="0.55000000000000004">
      <c r="A54" s="1" t="s">
        <v>19</v>
      </c>
      <c r="B54" s="1" t="s">
        <v>8</v>
      </c>
      <c r="C54" s="1" t="s">
        <v>58</v>
      </c>
      <c r="D54">
        <v>1</v>
      </c>
    </row>
    <row r="55" spans="1:4" x14ac:dyDescent="0.55000000000000004">
      <c r="A55" s="1" t="s">
        <v>19</v>
      </c>
      <c r="B55" s="1" t="s">
        <v>8</v>
      </c>
      <c r="C55" s="1" t="s">
        <v>60</v>
      </c>
      <c r="D55">
        <v>1</v>
      </c>
    </row>
    <row r="56" spans="1:4" x14ac:dyDescent="0.55000000000000004">
      <c r="A56" s="1" t="s">
        <v>19</v>
      </c>
      <c r="B56" s="1" t="s">
        <v>9</v>
      </c>
      <c r="C56" s="1" t="s">
        <v>58</v>
      </c>
      <c r="D56">
        <v>1</v>
      </c>
    </row>
    <row r="57" spans="1:4" x14ac:dyDescent="0.55000000000000004">
      <c r="A57" s="1" t="s">
        <v>19</v>
      </c>
      <c r="B57" s="1" t="s">
        <v>9</v>
      </c>
      <c r="C57" s="1" t="s">
        <v>60</v>
      </c>
      <c r="D57">
        <v>1</v>
      </c>
    </row>
    <row r="58" spans="1:4" x14ac:dyDescent="0.55000000000000004">
      <c r="A58" s="1" t="s">
        <v>19</v>
      </c>
      <c r="B58" s="1" t="s">
        <v>10</v>
      </c>
      <c r="C58" s="1" t="s">
        <v>58</v>
      </c>
      <c r="D58">
        <v>1</v>
      </c>
    </row>
    <row r="59" spans="1:4" x14ac:dyDescent="0.55000000000000004">
      <c r="A59" s="1" t="s">
        <v>19</v>
      </c>
      <c r="B59" s="1" t="s">
        <v>10</v>
      </c>
      <c r="C59" s="1" t="s">
        <v>60</v>
      </c>
      <c r="D59">
        <v>1</v>
      </c>
    </row>
    <row r="60" spans="1:4" x14ac:dyDescent="0.55000000000000004">
      <c r="A60" s="1" t="s">
        <v>19</v>
      </c>
      <c r="B60" s="1" t="s">
        <v>11</v>
      </c>
      <c r="C60" s="1" t="s">
        <v>58</v>
      </c>
      <c r="D60">
        <v>1</v>
      </c>
    </row>
    <row r="61" spans="1:4" x14ac:dyDescent="0.55000000000000004">
      <c r="A61" s="1" t="s">
        <v>19</v>
      </c>
      <c r="B61" s="1" t="s">
        <v>11</v>
      </c>
      <c r="C61" s="1" t="s">
        <v>60</v>
      </c>
      <c r="D61">
        <v>1</v>
      </c>
    </row>
    <row r="62" spans="1:4" x14ac:dyDescent="0.55000000000000004">
      <c r="A62" s="1" t="s">
        <v>19</v>
      </c>
      <c r="B62" s="1" t="s">
        <v>12</v>
      </c>
      <c r="C62" s="1" t="s">
        <v>58</v>
      </c>
      <c r="D62">
        <v>1</v>
      </c>
    </row>
    <row r="63" spans="1:4" x14ac:dyDescent="0.55000000000000004">
      <c r="A63" s="1" t="s">
        <v>19</v>
      </c>
      <c r="B63" s="1" t="s">
        <v>12</v>
      </c>
      <c r="C63" s="1" t="s">
        <v>60</v>
      </c>
      <c r="D63">
        <v>1</v>
      </c>
    </row>
    <row r="64" spans="1:4" x14ac:dyDescent="0.55000000000000004">
      <c r="A64" s="1" t="s">
        <v>19</v>
      </c>
      <c r="B64" s="1" t="s">
        <v>13</v>
      </c>
      <c r="C64" s="1" t="s">
        <v>58</v>
      </c>
      <c r="D64">
        <v>1</v>
      </c>
    </row>
    <row r="65" spans="1:4" x14ac:dyDescent="0.55000000000000004">
      <c r="A65" s="1" t="s">
        <v>19</v>
      </c>
      <c r="B65" s="1" t="s">
        <v>13</v>
      </c>
      <c r="C65" s="1" t="s">
        <v>60</v>
      </c>
      <c r="D65">
        <v>1</v>
      </c>
    </row>
    <row r="66" spans="1:4" x14ac:dyDescent="0.55000000000000004">
      <c r="A66" s="1" t="s">
        <v>19</v>
      </c>
      <c r="B66" s="1" t="s">
        <v>14</v>
      </c>
      <c r="C66" s="1" t="s">
        <v>58</v>
      </c>
      <c r="D66">
        <v>1</v>
      </c>
    </row>
    <row r="67" spans="1:4" x14ac:dyDescent="0.55000000000000004">
      <c r="A67" s="1" t="s">
        <v>19</v>
      </c>
      <c r="B67" s="1" t="s">
        <v>14</v>
      </c>
      <c r="C67" s="1" t="s">
        <v>60</v>
      </c>
      <c r="D67">
        <v>1</v>
      </c>
    </row>
    <row r="68" spans="1:4" x14ac:dyDescent="0.55000000000000004">
      <c r="A68" s="1" t="s">
        <v>19</v>
      </c>
      <c r="B68" s="1" t="s">
        <v>15</v>
      </c>
      <c r="C68" s="1" t="s">
        <v>58</v>
      </c>
      <c r="D68">
        <v>1</v>
      </c>
    </row>
    <row r="69" spans="1:4" x14ac:dyDescent="0.55000000000000004">
      <c r="A69" s="1" t="s">
        <v>19</v>
      </c>
      <c r="B69" s="1" t="s">
        <v>15</v>
      </c>
      <c r="C69" s="1" t="s">
        <v>60</v>
      </c>
      <c r="D69">
        <v>1</v>
      </c>
    </row>
    <row r="70" spans="1:4" x14ac:dyDescent="0.55000000000000004">
      <c r="A70" s="1" t="s">
        <v>19</v>
      </c>
      <c r="B70" s="1" t="s">
        <v>16</v>
      </c>
      <c r="C70" s="1" t="s">
        <v>58</v>
      </c>
      <c r="D70">
        <v>1</v>
      </c>
    </row>
    <row r="71" spans="1:4" x14ac:dyDescent="0.55000000000000004">
      <c r="A71" s="1" t="s">
        <v>19</v>
      </c>
      <c r="B71" s="1" t="s">
        <v>16</v>
      </c>
      <c r="C71" s="1" t="s">
        <v>60</v>
      </c>
      <c r="D71">
        <v>1</v>
      </c>
    </row>
    <row r="72" spans="1:4" x14ac:dyDescent="0.55000000000000004">
      <c r="A72" s="1" t="s">
        <v>19</v>
      </c>
      <c r="B72" s="1" t="s">
        <v>17</v>
      </c>
      <c r="C72" s="1" t="s">
        <v>58</v>
      </c>
      <c r="D72">
        <v>1</v>
      </c>
    </row>
    <row r="73" spans="1:4" x14ac:dyDescent="0.55000000000000004">
      <c r="A73" s="1" t="s">
        <v>19</v>
      </c>
      <c r="B73" s="1" t="s">
        <v>17</v>
      </c>
      <c r="C73" s="1" t="s">
        <v>60</v>
      </c>
      <c r="D73">
        <v>1</v>
      </c>
    </row>
    <row r="74" spans="1:4" x14ac:dyDescent="0.55000000000000004">
      <c r="A74" s="1" t="s">
        <v>19</v>
      </c>
      <c r="B74" s="1" t="s">
        <v>25</v>
      </c>
      <c r="C74" s="1" t="s">
        <v>58</v>
      </c>
      <c r="D74">
        <v>1</v>
      </c>
    </row>
    <row r="75" spans="1:4" x14ac:dyDescent="0.55000000000000004">
      <c r="A75" s="1" t="s">
        <v>19</v>
      </c>
      <c r="B75" s="1" t="s">
        <v>25</v>
      </c>
      <c r="C75" s="1" t="s">
        <v>60</v>
      </c>
      <c r="D75">
        <v>1</v>
      </c>
    </row>
    <row r="76" spans="1:4" x14ac:dyDescent="0.55000000000000004">
      <c r="A76" s="1" t="s">
        <v>20</v>
      </c>
      <c r="B76" s="1" t="s">
        <v>7</v>
      </c>
      <c r="C76" s="1" t="s">
        <v>58</v>
      </c>
      <c r="D76">
        <v>1</v>
      </c>
    </row>
    <row r="77" spans="1:4" x14ac:dyDescent="0.55000000000000004">
      <c r="A77" s="1" t="s">
        <v>20</v>
      </c>
      <c r="B77" s="1" t="s">
        <v>7</v>
      </c>
      <c r="C77" s="1" t="s">
        <v>60</v>
      </c>
      <c r="D77">
        <v>1</v>
      </c>
    </row>
    <row r="78" spans="1:4" x14ac:dyDescent="0.55000000000000004">
      <c r="A78" s="1" t="s">
        <v>20</v>
      </c>
      <c r="B78" s="1" t="s">
        <v>8</v>
      </c>
      <c r="C78" s="1" t="s">
        <v>58</v>
      </c>
      <c r="D78">
        <v>1</v>
      </c>
    </row>
    <row r="79" spans="1:4" x14ac:dyDescent="0.55000000000000004">
      <c r="A79" s="1" t="s">
        <v>20</v>
      </c>
      <c r="B79" s="1" t="s">
        <v>8</v>
      </c>
      <c r="C79" s="1" t="s">
        <v>60</v>
      </c>
      <c r="D79">
        <v>1</v>
      </c>
    </row>
    <row r="80" spans="1:4" x14ac:dyDescent="0.55000000000000004">
      <c r="A80" s="1" t="s">
        <v>20</v>
      </c>
      <c r="B80" s="1" t="s">
        <v>9</v>
      </c>
      <c r="C80" s="1" t="s">
        <v>58</v>
      </c>
      <c r="D80">
        <v>1</v>
      </c>
    </row>
    <row r="81" spans="1:4" x14ac:dyDescent="0.55000000000000004">
      <c r="A81" s="1" t="s">
        <v>20</v>
      </c>
      <c r="B81" s="1" t="s">
        <v>9</v>
      </c>
      <c r="C81" s="1" t="s">
        <v>60</v>
      </c>
      <c r="D81">
        <v>1</v>
      </c>
    </row>
    <row r="82" spans="1:4" x14ac:dyDescent="0.55000000000000004">
      <c r="A82" s="1" t="s">
        <v>20</v>
      </c>
      <c r="B82" s="1" t="s">
        <v>10</v>
      </c>
      <c r="C82" s="1" t="s">
        <v>58</v>
      </c>
      <c r="D82">
        <v>1</v>
      </c>
    </row>
    <row r="83" spans="1:4" x14ac:dyDescent="0.55000000000000004">
      <c r="A83" s="1" t="s">
        <v>20</v>
      </c>
      <c r="B83" s="1" t="s">
        <v>10</v>
      </c>
      <c r="C83" s="1" t="s">
        <v>60</v>
      </c>
      <c r="D83">
        <v>1</v>
      </c>
    </row>
    <row r="84" spans="1:4" x14ac:dyDescent="0.55000000000000004">
      <c r="A84" s="1" t="s">
        <v>20</v>
      </c>
      <c r="B84" s="1" t="s">
        <v>11</v>
      </c>
      <c r="C84" s="1" t="s">
        <v>58</v>
      </c>
      <c r="D84">
        <v>1</v>
      </c>
    </row>
    <row r="85" spans="1:4" x14ac:dyDescent="0.55000000000000004">
      <c r="A85" s="1" t="s">
        <v>20</v>
      </c>
      <c r="B85" s="1" t="s">
        <v>11</v>
      </c>
      <c r="C85" s="1" t="s">
        <v>60</v>
      </c>
      <c r="D85">
        <v>1</v>
      </c>
    </row>
    <row r="86" spans="1:4" x14ac:dyDescent="0.55000000000000004">
      <c r="A86" s="1" t="s">
        <v>20</v>
      </c>
      <c r="B86" s="1" t="s">
        <v>12</v>
      </c>
      <c r="C86" s="1" t="s">
        <v>58</v>
      </c>
      <c r="D86">
        <v>1</v>
      </c>
    </row>
    <row r="87" spans="1:4" x14ac:dyDescent="0.55000000000000004">
      <c r="A87" s="1" t="s">
        <v>20</v>
      </c>
      <c r="B87" s="1" t="s">
        <v>12</v>
      </c>
      <c r="C87" s="1" t="s">
        <v>60</v>
      </c>
      <c r="D87">
        <v>1</v>
      </c>
    </row>
    <row r="88" spans="1:4" x14ac:dyDescent="0.55000000000000004">
      <c r="A88" s="1" t="s">
        <v>20</v>
      </c>
      <c r="B88" s="1" t="s">
        <v>13</v>
      </c>
      <c r="C88" s="1" t="s">
        <v>58</v>
      </c>
      <c r="D88">
        <v>1</v>
      </c>
    </row>
    <row r="89" spans="1:4" x14ac:dyDescent="0.55000000000000004">
      <c r="A89" s="1" t="s">
        <v>20</v>
      </c>
      <c r="B89" s="1" t="s">
        <v>13</v>
      </c>
      <c r="C89" s="1" t="s">
        <v>60</v>
      </c>
      <c r="D89">
        <v>1</v>
      </c>
    </row>
    <row r="90" spans="1:4" x14ac:dyDescent="0.55000000000000004">
      <c r="A90" s="1" t="s">
        <v>20</v>
      </c>
      <c r="B90" s="1" t="s">
        <v>14</v>
      </c>
      <c r="C90" s="1" t="s">
        <v>58</v>
      </c>
      <c r="D90">
        <v>1</v>
      </c>
    </row>
    <row r="91" spans="1:4" x14ac:dyDescent="0.55000000000000004">
      <c r="A91" s="1" t="s">
        <v>20</v>
      </c>
      <c r="B91" s="1" t="s">
        <v>14</v>
      </c>
      <c r="C91" s="1" t="s">
        <v>60</v>
      </c>
      <c r="D91">
        <v>1</v>
      </c>
    </row>
    <row r="92" spans="1:4" x14ac:dyDescent="0.55000000000000004">
      <c r="A92" s="1" t="s">
        <v>20</v>
      </c>
      <c r="B92" s="1" t="s">
        <v>15</v>
      </c>
      <c r="C92" s="1" t="s">
        <v>58</v>
      </c>
      <c r="D92">
        <v>1</v>
      </c>
    </row>
    <row r="93" spans="1:4" x14ac:dyDescent="0.55000000000000004">
      <c r="A93" s="1" t="s">
        <v>20</v>
      </c>
      <c r="B93" s="1" t="s">
        <v>15</v>
      </c>
      <c r="C93" s="1" t="s">
        <v>60</v>
      </c>
      <c r="D93">
        <v>1</v>
      </c>
    </row>
    <row r="94" spans="1:4" x14ac:dyDescent="0.55000000000000004">
      <c r="A94" s="1" t="s">
        <v>20</v>
      </c>
      <c r="B94" s="1" t="s">
        <v>16</v>
      </c>
      <c r="C94" s="1" t="s">
        <v>58</v>
      </c>
      <c r="D94">
        <v>1</v>
      </c>
    </row>
    <row r="95" spans="1:4" x14ac:dyDescent="0.55000000000000004">
      <c r="A95" s="1" t="s">
        <v>20</v>
      </c>
      <c r="B95" s="1" t="s">
        <v>16</v>
      </c>
      <c r="C95" s="1" t="s">
        <v>60</v>
      </c>
      <c r="D95">
        <v>1</v>
      </c>
    </row>
    <row r="96" spans="1:4" x14ac:dyDescent="0.55000000000000004">
      <c r="A96" s="1" t="s">
        <v>20</v>
      </c>
      <c r="B96" s="1" t="s">
        <v>17</v>
      </c>
      <c r="C96" s="1" t="s">
        <v>58</v>
      </c>
      <c r="D96">
        <v>1</v>
      </c>
    </row>
    <row r="97" spans="1:4" x14ac:dyDescent="0.55000000000000004">
      <c r="A97" s="1" t="s">
        <v>20</v>
      </c>
      <c r="B97" s="1" t="s">
        <v>17</v>
      </c>
      <c r="C97" s="1" t="s">
        <v>60</v>
      </c>
      <c r="D97">
        <v>1</v>
      </c>
    </row>
    <row r="98" spans="1:4" x14ac:dyDescent="0.55000000000000004">
      <c r="A98" s="1" t="s">
        <v>20</v>
      </c>
      <c r="B98" s="1" t="s">
        <v>25</v>
      </c>
      <c r="C98" s="1" t="s">
        <v>58</v>
      </c>
      <c r="D98">
        <v>1</v>
      </c>
    </row>
    <row r="99" spans="1:4" x14ac:dyDescent="0.55000000000000004">
      <c r="A99" s="1" t="s">
        <v>20</v>
      </c>
      <c r="B99" s="1" t="s">
        <v>25</v>
      </c>
      <c r="C99" s="1" t="s">
        <v>60</v>
      </c>
      <c r="D99">
        <v>1</v>
      </c>
    </row>
    <row r="100" spans="1:4" x14ac:dyDescent="0.55000000000000004">
      <c r="A100" s="1" t="s">
        <v>21</v>
      </c>
      <c r="B100" s="1" t="s">
        <v>7</v>
      </c>
      <c r="C100" s="1" t="s">
        <v>58</v>
      </c>
      <c r="D100">
        <v>1</v>
      </c>
    </row>
    <row r="101" spans="1:4" x14ac:dyDescent="0.55000000000000004">
      <c r="A101" s="1" t="s">
        <v>21</v>
      </c>
      <c r="B101" s="1" t="s">
        <v>7</v>
      </c>
      <c r="C101" s="1" t="s">
        <v>60</v>
      </c>
      <c r="D101">
        <v>1</v>
      </c>
    </row>
    <row r="102" spans="1:4" x14ac:dyDescent="0.55000000000000004">
      <c r="A102" s="1" t="s">
        <v>21</v>
      </c>
      <c r="B102" s="1" t="s">
        <v>8</v>
      </c>
      <c r="C102" s="1" t="s">
        <v>58</v>
      </c>
      <c r="D102">
        <v>1</v>
      </c>
    </row>
    <row r="103" spans="1:4" x14ac:dyDescent="0.55000000000000004">
      <c r="A103" s="1" t="s">
        <v>21</v>
      </c>
      <c r="B103" s="1" t="s">
        <v>8</v>
      </c>
      <c r="C103" s="1" t="s">
        <v>60</v>
      </c>
      <c r="D103">
        <v>1</v>
      </c>
    </row>
    <row r="104" spans="1:4" x14ac:dyDescent="0.55000000000000004">
      <c r="A104" s="1" t="s">
        <v>21</v>
      </c>
      <c r="B104" s="1" t="s">
        <v>9</v>
      </c>
      <c r="C104" s="1" t="s">
        <v>58</v>
      </c>
      <c r="D104">
        <v>1</v>
      </c>
    </row>
    <row r="105" spans="1:4" x14ac:dyDescent="0.55000000000000004">
      <c r="A105" s="1" t="s">
        <v>21</v>
      </c>
      <c r="B105" s="1" t="s">
        <v>9</v>
      </c>
      <c r="C105" s="1" t="s">
        <v>60</v>
      </c>
      <c r="D105">
        <v>1</v>
      </c>
    </row>
    <row r="106" spans="1:4" x14ac:dyDescent="0.55000000000000004">
      <c r="A106" s="1" t="s">
        <v>21</v>
      </c>
      <c r="B106" s="1" t="s">
        <v>10</v>
      </c>
      <c r="C106" s="1" t="s">
        <v>58</v>
      </c>
      <c r="D106">
        <v>1</v>
      </c>
    </row>
    <row r="107" spans="1:4" x14ac:dyDescent="0.55000000000000004">
      <c r="A107" s="1" t="s">
        <v>21</v>
      </c>
      <c r="B107" s="1" t="s">
        <v>10</v>
      </c>
      <c r="C107" s="1" t="s">
        <v>60</v>
      </c>
      <c r="D107">
        <v>1</v>
      </c>
    </row>
    <row r="108" spans="1:4" x14ac:dyDescent="0.55000000000000004">
      <c r="A108" s="1" t="s">
        <v>21</v>
      </c>
      <c r="B108" s="1" t="s">
        <v>11</v>
      </c>
      <c r="C108" s="1" t="s">
        <v>58</v>
      </c>
      <c r="D108">
        <v>1</v>
      </c>
    </row>
    <row r="109" spans="1:4" x14ac:dyDescent="0.55000000000000004">
      <c r="A109" s="1" t="s">
        <v>21</v>
      </c>
      <c r="B109" s="1" t="s">
        <v>11</v>
      </c>
      <c r="C109" s="1" t="s">
        <v>60</v>
      </c>
      <c r="D109">
        <v>1</v>
      </c>
    </row>
    <row r="110" spans="1:4" x14ac:dyDescent="0.55000000000000004">
      <c r="A110" s="1" t="s">
        <v>21</v>
      </c>
      <c r="B110" s="1" t="s">
        <v>12</v>
      </c>
      <c r="C110" s="1" t="s">
        <v>58</v>
      </c>
      <c r="D110">
        <v>1</v>
      </c>
    </row>
    <row r="111" spans="1:4" x14ac:dyDescent="0.55000000000000004">
      <c r="A111" s="1" t="s">
        <v>21</v>
      </c>
      <c r="B111" s="1" t="s">
        <v>12</v>
      </c>
      <c r="C111" s="1" t="s">
        <v>60</v>
      </c>
      <c r="D111">
        <v>1</v>
      </c>
    </row>
    <row r="112" spans="1:4" x14ac:dyDescent="0.55000000000000004">
      <c r="A112" s="1" t="s">
        <v>21</v>
      </c>
      <c r="B112" s="1" t="s">
        <v>13</v>
      </c>
      <c r="C112" s="1" t="s">
        <v>58</v>
      </c>
      <c r="D112">
        <v>1</v>
      </c>
    </row>
    <row r="113" spans="1:4" x14ac:dyDescent="0.55000000000000004">
      <c r="A113" s="1" t="s">
        <v>21</v>
      </c>
      <c r="B113" s="1" t="s">
        <v>13</v>
      </c>
      <c r="C113" s="1" t="s">
        <v>60</v>
      </c>
      <c r="D113">
        <v>1</v>
      </c>
    </row>
    <row r="114" spans="1:4" x14ac:dyDescent="0.55000000000000004">
      <c r="A114" s="1" t="s">
        <v>21</v>
      </c>
      <c r="B114" s="1" t="s">
        <v>14</v>
      </c>
      <c r="C114" s="1" t="s">
        <v>58</v>
      </c>
      <c r="D114">
        <v>1</v>
      </c>
    </row>
    <row r="115" spans="1:4" x14ac:dyDescent="0.55000000000000004">
      <c r="A115" s="1" t="s">
        <v>21</v>
      </c>
      <c r="B115" s="1" t="s">
        <v>14</v>
      </c>
      <c r="C115" s="1" t="s">
        <v>60</v>
      </c>
      <c r="D115">
        <v>1</v>
      </c>
    </row>
    <row r="116" spans="1:4" x14ac:dyDescent="0.55000000000000004">
      <c r="A116" s="1" t="s">
        <v>21</v>
      </c>
      <c r="B116" s="1" t="s">
        <v>15</v>
      </c>
      <c r="C116" s="1" t="s">
        <v>58</v>
      </c>
      <c r="D116">
        <v>1</v>
      </c>
    </row>
    <row r="117" spans="1:4" x14ac:dyDescent="0.55000000000000004">
      <c r="A117" s="1" t="s">
        <v>21</v>
      </c>
      <c r="B117" s="1" t="s">
        <v>15</v>
      </c>
      <c r="C117" s="1" t="s">
        <v>60</v>
      </c>
      <c r="D117">
        <v>1</v>
      </c>
    </row>
    <row r="118" spans="1:4" x14ac:dyDescent="0.55000000000000004">
      <c r="A118" s="1" t="s">
        <v>21</v>
      </c>
      <c r="B118" s="1" t="s">
        <v>16</v>
      </c>
      <c r="C118" s="1" t="s">
        <v>58</v>
      </c>
      <c r="D118">
        <v>1</v>
      </c>
    </row>
    <row r="119" spans="1:4" x14ac:dyDescent="0.55000000000000004">
      <c r="A119" s="1" t="s">
        <v>21</v>
      </c>
      <c r="B119" s="1" t="s">
        <v>16</v>
      </c>
      <c r="C119" s="1" t="s">
        <v>60</v>
      </c>
      <c r="D119">
        <v>1</v>
      </c>
    </row>
    <row r="120" spans="1:4" x14ac:dyDescent="0.55000000000000004">
      <c r="A120" s="1" t="s">
        <v>21</v>
      </c>
      <c r="B120" s="1" t="s">
        <v>17</v>
      </c>
      <c r="C120" s="1" t="s">
        <v>58</v>
      </c>
      <c r="D120">
        <v>1</v>
      </c>
    </row>
    <row r="121" spans="1:4" x14ac:dyDescent="0.55000000000000004">
      <c r="A121" s="1" t="s">
        <v>21</v>
      </c>
      <c r="B121" s="1" t="s">
        <v>17</v>
      </c>
      <c r="C121" s="1" t="s">
        <v>60</v>
      </c>
      <c r="D121">
        <v>1</v>
      </c>
    </row>
    <row r="122" spans="1:4" x14ac:dyDescent="0.55000000000000004">
      <c r="A122" s="1" t="s">
        <v>21</v>
      </c>
      <c r="B122" s="1" t="s">
        <v>25</v>
      </c>
      <c r="C122" s="1" t="s">
        <v>58</v>
      </c>
      <c r="D122">
        <v>1</v>
      </c>
    </row>
    <row r="123" spans="1:4" x14ac:dyDescent="0.55000000000000004">
      <c r="A123" s="1" t="s">
        <v>21</v>
      </c>
      <c r="B123" s="1" t="s">
        <v>25</v>
      </c>
      <c r="C123" s="1" t="s">
        <v>60</v>
      </c>
      <c r="D123">
        <v>1</v>
      </c>
    </row>
  </sheetData>
  <autoFilter ref="A3:D123" xr:uid="{2E942C25-D2E6-4570-BCDA-01F1B24C4FA4}"/>
  <hyperlinks>
    <hyperlink ref="A1" location="'Table of Contents'!A1" display="TOC" xr:uid="{6062B1DE-E426-401C-9782-4495F207C53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F2B89-E712-4E31-B808-A211058754D1}">
  <dimension ref="A1:C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56</v>
      </c>
      <c r="B2" s="1" t="s">
        <v>33</v>
      </c>
      <c r="C2" s="1" t="s">
        <v>57</v>
      </c>
    </row>
    <row r="3" spans="1:3" x14ac:dyDescent="0.55000000000000004">
      <c r="A3" s="1" t="s">
        <v>35</v>
      </c>
    </row>
    <row r="4" spans="1:3" x14ac:dyDescent="0.55000000000000004">
      <c r="A4" s="1" t="s">
        <v>58</v>
      </c>
      <c r="B4" s="1" t="s">
        <v>59</v>
      </c>
    </row>
    <row r="5" spans="1:3" x14ac:dyDescent="0.55000000000000004">
      <c r="A5" s="1" t="s">
        <v>60</v>
      </c>
      <c r="B5" s="1" t="s">
        <v>61</v>
      </c>
    </row>
  </sheetData>
  <autoFilter ref="A3:A5" xr:uid="{485535A8-7F40-429A-9641-01AE889AFA4F}"/>
  <hyperlinks>
    <hyperlink ref="A1" location="'Table of Contents'!A1" display="TOC" xr:uid="{A8F80998-B62C-4AC7-A4AF-A24CF3F336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EBEC3-F67B-4926-8805-CF69B4D19186}">
  <dimension ref="A1:C14"/>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54</v>
      </c>
      <c r="B2" s="1" t="s">
        <v>1</v>
      </c>
      <c r="C2" s="1" t="s">
        <v>55</v>
      </c>
    </row>
    <row r="3" spans="1:3" x14ac:dyDescent="0.55000000000000004">
      <c r="A3" s="1" t="s">
        <v>4</v>
      </c>
      <c r="B3" s="1" t="s">
        <v>5</v>
      </c>
    </row>
    <row r="4" spans="1:3" x14ac:dyDescent="0.55000000000000004">
      <c r="A4" s="1" t="s">
        <v>8</v>
      </c>
      <c r="B4">
        <v>4</v>
      </c>
    </row>
    <row r="5" spans="1:3" x14ac:dyDescent="0.55000000000000004">
      <c r="A5" s="1" t="s">
        <v>9</v>
      </c>
      <c r="B5">
        <v>6</v>
      </c>
    </row>
    <row r="6" spans="1:3" x14ac:dyDescent="0.55000000000000004">
      <c r="A6" s="1" t="s">
        <v>10</v>
      </c>
      <c r="B6">
        <v>7</v>
      </c>
    </row>
    <row r="7" spans="1:3" x14ac:dyDescent="0.55000000000000004">
      <c r="A7" s="1" t="s">
        <v>11</v>
      </c>
      <c r="B7">
        <v>8</v>
      </c>
    </row>
    <row r="8" spans="1:3" x14ac:dyDescent="0.55000000000000004">
      <c r="A8" s="1" t="s">
        <v>12</v>
      </c>
      <c r="B8">
        <v>9</v>
      </c>
    </row>
    <row r="9" spans="1:3" x14ac:dyDescent="0.55000000000000004">
      <c r="A9" s="1" t="s">
        <v>13</v>
      </c>
      <c r="B9">
        <v>10</v>
      </c>
    </row>
    <row r="10" spans="1:3" x14ac:dyDescent="0.55000000000000004">
      <c r="A10" s="1" t="s">
        <v>14</v>
      </c>
      <c r="B10">
        <v>12</v>
      </c>
    </row>
    <row r="11" spans="1:3" x14ac:dyDescent="0.55000000000000004">
      <c r="A11" s="1" t="s">
        <v>15</v>
      </c>
      <c r="B11">
        <v>15</v>
      </c>
    </row>
    <row r="12" spans="1:3" x14ac:dyDescent="0.55000000000000004">
      <c r="A12" s="1" t="s">
        <v>16</v>
      </c>
      <c r="B12">
        <v>20</v>
      </c>
    </row>
    <row r="13" spans="1:3" x14ac:dyDescent="0.55000000000000004">
      <c r="A13" s="1" t="s">
        <v>17</v>
      </c>
      <c r="B13">
        <v>25</v>
      </c>
    </row>
    <row r="14" spans="1:3" x14ac:dyDescent="0.55000000000000004">
      <c r="A14" s="1" t="s">
        <v>25</v>
      </c>
      <c r="B14">
        <v>30</v>
      </c>
    </row>
  </sheetData>
  <autoFilter ref="A3:B14" xr:uid="{C3081449-83CB-4DAB-BFA6-069227C71A23}"/>
  <hyperlinks>
    <hyperlink ref="A1" location="'Table of Contents'!A1" display="TOC" xr:uid="{2E739D1D-D1A5-4793-8672-1DF6AF2CC1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88090-57F7-4966-9648-C5BBFC2E5576}">
  <dimension ref="A1:F36"/>
  <sheetViews>
    <sheetView workbookViewId="0"/>
  </sheetViews>
  <sheetFormatPr defaultRowHeight="14.4" x14ac:dyDescent="0.55000000000000004"/>
  <sheetData>
    <row r="1" spans="1:3" x14ac:dyDescent="0.55000000000000004">
      <c r="A1" s="2" t="s">
        <v>22</v>
      </c>
    </row>
    <row r="2" spans="1:3" x14ac:dyDescent="0.55000000000000004">
      <c r="A2" t="s">
        <v>122</v>
      </c>
      <c r="B2" t="s">
        <v>5</v>
      </c>
      <c r="C2" t="s">
        <v>123</v>
      </c>
    </row>
    <row r="3" spans="1:3" x14ac:dyDescent="0.55000000000000004">
      <c r="A3" t="s">
        <v>124</v>
      </c>
      <c r="B3">
        <v>8.3000000000000004E-2</v>
      </c>
      <c r="C3" t="s">
        <v>125</v>
      </c>
    </row>
    <row r="4" spans="1:3" x14ac:dyDescent="0.55000000000000004">
      <c r="A4" t="s">
        <v>126</v>
      </c>
      <c r="B4">
        <v>8000</v>
      </c>
      <c r="C4" t="s">
        <v>127</v>
      </c>
    </row>
    <row r="5" spans="1:3" x14ac:dyDescent="0.55000000000000004">
      <c r="A5" t="s">
        <v>128</v>
      </c>
      <c r="B5">
        <v>1510</v>
      </c>
      <c r="C5" t="s">
        <v>129</v>
      </c>
    </row>
    <row r="6" spans="1:3" x14ac:dyDescent="0.55000000000000004">
      <c r="A6" t="s">
        <v>130</v>
      </c>
      <c r="B6">
        <v>12899134</v>
      </c>
      <c r="C6" t="s">
        <v>131</v>
      </c>
    </row>
    <row r="7" spans="1:3" x14ac:dyDescent="0.55000000000000004">
      <c r="A7" t="s">
        <v>132</v>
      </c>
      <c r="B7">
        <v>32000</v>
      </c>
      <c r="C7" t="s">
        <v>133</v>
      </c>
    </row>
    <row r="8" spans="1:3" x14ac:dyDescent="0.55000000000000004">
      <c r="A8" t="s">
        <v>134</v>
      </c>
      <c r="B8">
        <v>25000000</v>
      </c>
      <c r="C8" t="s">
        <v>135</v>
      </c>
    </row>
    <row r="9" spans="1:3" x14ac:dyDescent="0.55000000000000004">
      <c r="A9" t="s">
        <v>136</v>
      </c>
      <c r="B9">
        <v>8000</v>
      </c>
      <c r="C9" t="s">
        <v>137</v>
      </c>
    </row>
    <row r="10" spans="1:3" x14ac:dyDescent="0.55000000000000004">
      <c r="A10" t="s">
        <v>138</v>
      </c>
      <c r="B10">
        <v>8950000</v>
      </c>
      <c r="C10" t="s">
        <v>139</v>
      </c>
    </row>
    <row r="11" spans="1:3" x14ac:dyDescent="0.55000000000000004">
      <c r="A11" t="s">
        <v>140</v>
      </c>
      <c r="B11">
        <v>60</v>
      </c>
      <c r="C11" t="s">
        <v>141</v>
      </c>
    </row>
    <row r="12" spans="1:3" x14ac:dyDescent="0.55000000000000004">
      <c r="A12" t="s">
        <v>142</v>
      </c>
      <c r="B12">
        <v>30</v>
      </c>
      <c r="C12" t="s">
        <v>143</v>
      </c>
    </row>
    <row r="13" spans="1:3" x14ac:dyDescent="0.55000000000000004">
      <c r="A13" t="s">
        <v>144</v>
      </c>
      <c r="B13">
        <v>30</v>
      </c>
      <c r="C13" t="s">
        <v>145</v>
      </c>
    </row>
    <row r="14" spans="1:3" x14ac:dyDescent="0.55000000000000004">
      <c r="A14" t="s">
        <v>146</v>
      </c>
      <c r="B14">
        <v>1100000</v>
      </c>
      <c r="C14" t="s">
        <v>147</v>
      </c>
    </row>
    <row r="15" spans="1:3" x14ac:dyDescent="0.55000000000000004">
      <c r="A15" t="s">
        <v>148</v>
      </c>
      <c r="B15">
        <v>22</v>
      </c>
      <c r="C15" t="s">
        <v>149</v>
      </c>
    </row>
    <row r="16" spans="1:3" x14ac:dyDescent="0.55000000000000004">
      <c r="A16" t="s">
        <v>150</v>
      </c>
      <c r="B16">
        <v>8</v>
      </c>
      <c r="C16" t="s">
        <v>151</v>
      </c>
    </row>
    <row r="18" spans="1:6" x14ac:dyDescent="0.55000000000000004">
      <c r="A18" t="s">
        <v>152</v>
      </c>
      <c r="B18" t="s">
        <v>39</v>
      </c>
      <c r="C18" t="s">
        <v>5</v>
      </c>
      <c r="D18" t="s">
        <v>40</v>
      </c>
      <c r="E18" t="s">
        <v>41</v>
      </c>
      <c r="F18" t="s">
        <v>123</v>
      </c>
    </row>
    <row r="19" spans="1:6" x14ac:dyDescent="0.55000000000000004">
      <c r="A19" t="s">
        <v>153</v>
      </c>
      <c r="B19" t="s">
        <v>42</v>
      </c>
      <c r="C19">
        <v>13536878.776000001</v>
      </c>
      <c r="D19" t="s">
        <v>43</v>
      </c>
      <c r="E19">
        <v>0</v>
      </c>
      <c r="F19" t="s">
        <v>154</v>
      </c>
    </row>
    <row r="20" spans="1:6" x14ac:dyDescent="0.55000000000000004">
      <c r="A20" t="s">
        <v>155</v>
      </c>
      <c r="B20" t="s">
        <v>42</v>
      </c>
      <c r="C20">
        <v>0</v>
      </c>
      <c r="D20" t="s">
        <v>43</v>
      </c>
      <c r="E20">
        <v>0</v>
      </c>
      <c r="F20" t="s">
        <v>156</v>
      </c>
    </row>
    <row r="21" spans="1:6" x14ac:dyDescent="0.55000000000000004">
      <c r="A21" t="s">
        <v>157</v>
      </c>
      <c r="B21" t="s">
        <v>42</v>
      </c>
      <c r="C21">
        <v>1100000</v>
      </c>
      <c r="D21" t="s">
        <v>43</v>
      </c>
      <c r="E21">
        <v>0</v>
      </c>
      <c r="F21" t="s">
        <v>158</v>
      </c>
    </row>
    <row r="22" spans="1:6" x14ac:dyDescent="0.55000000000000004">
      <c r="A22" t="s">
        <v>159</v>
      </c>
      <c r="B22" t="s">
        <v>42</v>
      </c>
      <c r="C22">
        <v>0</v>
      </c>
      <c r="D22" t="s">
        <v>43</v>
      </c>
      <c r="E22">
        <v>0</v>
      </c>
      <c r="F22" t="s">
        <v>160</v>
      </c>
    </row>
    <row r="23" spans="1:6" x14ac:dyDescent="0.55000000000000004">
      <c r="A23" t="s">
        <v>161</v>
      </c>
      <c r="B23" t="s">
        <v>42</v>
      </c>
      <c r="C23">
        <v>12391578.776000001</v>
      </c>
      <c r="D23" t="s">
        <v>43</v>
      </c>
      <c r="E23">
        <v>0</v>
      </c>
      <c r="F23" t="s">
        <v>162</v>
      </c>
    </row>
    <row r="24" spans="1:6" x14ac:dyDescent="0.55000000000000004">
      <c r="A24" t="s">
        <v>163</v>
      </c>
      <c r="B24" t="s">
        <v>42</v>
      </c>
      <c r="C24">
        <v>0</v>
      </c>
      <c r="D24" t="s">
        <v>43</v>
      </c>
      <c r="E24">
        <v>0</v>
      </c>
      <c r="F24" t="s">
        <v>164</v>
      </c>
    </row>
    <row r="26" spans="1:6" x14ac:dyDescent="0.55000000000000004">
      <c r="A26" t="s">
        <v>165</v>
      </c>
      <c r="B26" t="s">
        <v>39</v>
      </c>
      <c r="C26" t="s">
        <v>5</v>
      </c>
      <c r="D26" t="s">
        <v>40</v>
      </c>
      <c r="E26" t="s">
        <v>41</v>
      </c>
      <c r="F26" t="s">
        <v>123</v>
      </c>
    </row>
    <row r="27" spans="1:6" x14ac:dyDescent="0.55000000000000004">
      <c r="A27" t="s">
        <v>166</v>
      </c>
      <c r="B27">
        <v>0</v>
      </c>
      <c r="C27">
        <v>0</v>
      </c>
      <c r="D27">
        <v>0</v>
      </c>
      <c r="E27">
        <v>1</v>
      </c>
      <c r="F27" t="s">
        <v>167</v>
      </c>
    </row>
    <row r="28" spans="1:6" x14ac:dyDescent="0.55000000000000004">
      <c r="A28" t="s">
        <v>168</v>
      </c>
      <c r="B28">
        <v>0</v>
      </c>
      <c r="C28">
        <v>0</v>
      </c>
      <c r="D28">
        <v>0</v>
      </c>
      <c r="E28">
        <v>1</v>
      </c>
      <c r="F28" t="s">
        <v>169</v>
      </c>
    </row>
    <row r="29" spans="1:6" x14ac:dyDescent="0.55000000000000004">
      <c r="A29" t="s">
        <v>170</v>
      </c>
      <c r="B29">
        <v>-45300</v>
      </c>
      <c r="C29">
        <v>-45300</v>
      </c>
      <c r="D29">
        <v>-45300</v>
      </c>
      <c r="E29" t="s">
        <v>48</v>
      </c>
      <c r="F29" t="s">
        <v>171</v>
      </c>
    </row>
    <row r="30" spans="1:6" x14ac:dyDescent="0.55000000000000004">
      <c r="A30" t="s">
        <v>172</v>
      </c>
      <c r="B30">
        <v>8950000</v>
      </c>
      <c r="C30">
        <v>12391578.776000001</v>
      </c>
      <c r="D30" t="s">
        <v>43</v>
      </c>
      <c r="E30">
        <v>0</v>
      </c>
      <c r="F30" t="s">
        <v>173</v>
      </c>
    </row>
    <row r="31" spans="1:6" x14ac:dyDescent="0.55000000000000004">
      <c r="A31" t="s">
        <v>174</v>
      </c>
      <c r="B31" t="s">
        <v>42</v>
      </c>
      <c r="C31">
        <v>12391578.776000001</v>
      </c>
      <c r="D31">
        <v>25000000</v>
      </c>
      <c r="E31">
        <v>0</v>
      </c>
      <c r="F31" t="s">
        <v>175</v>
      </c>
    </row>
    <row r="32" spans="1:6" x14ac:dyDescent="0.55000000000000004">
      <c r="A32" t="s">
        <v>176</v>
      </c>
      <c r="B32">
        <v>-1100000</v>
      </c>
      <c r="C32">
        <v>-1100000</v>
      </c>
      <c r="D32">
        <v>-1100000</v>
      </c>
      <c r="E32">
        <v>-22.524139491298527</v>
      </c>
      <c r="F32" t="s">
        <v>177</v>
      </c>
    </row>
    <row r="33" spans="1:6" x14ac:dyDescent="0.55000000000000004">
      <c r="A33" t="s">
        <v>178</v>
      </c>
      <c r="B33">
        <v>0</v>
      </c>
      <c r="C33">
        <v>0</v>
      </c>
      <c r="D33">
        <v>0</v>
      </c>
      <c r="E33" t="s">
        <v>48</v>
      </c>
      <c r="F33" t="s">
        <v>179</v>
      </c>
    </row>
    <row r="34" spans="1:6" x14ac:dyDescent="0.55000000000000004">
      <c r="A34" t="s">
        <v>180</v>
      </c>
      <c r="B34">
        <v>13536878.776000001</v>
      </c>
      <c r="C34">
        <v>13536878.776000001</v>
      </c>
      <c r="D34">
        <v>13536878.776000001</v>
      </c>
      <c r="E34" t="s">
        <v>48</v>
      </c>
      <c r="F34" t="s">
        <v>181</v>
      </c>
    </row>
    <row r="35" spans="1:6" x14ac:dyDescent="0.55000000000000004">
      <c r="A35" t="s">
        <v>182</v>
      </c>
      <c r="B35">
        <v>0</v>
      </c>
      <c r="C35">
        <v>0</v>
      </c>
      <c r="D35">
        <v>0</v>
      </c>
      <c r="E35">
        <v>-22.524139491298527</v>
      </c>
      <c r="F35" t="s">
        <v>183</v>
      </c>
    </row>
    <row r="36" spans="1:6" x14ac:dyDescent="0.55000000000000004">
      <c r="A36" t="s">
        <v>184</v>
      </c>
      <c r="B36">
        <v>0</v>
      </c>
      <c r="C36">
        <v>0</v>
      </c>
      <c r="D36">
        <v>0</v>
      </c>
      <c r="E36">
        <v>-22.524139491298527</v>
      </c>
      <c r="F36" t="s">
        <v>185</v>
      </c>
    </row>
  </sheetData>
  <hyperlinks>
    <hyperlink ref="A1" location="'Table of Contents'!A1" display="TOC" xr:uid="{96E26031-563B-486B-ADFE-61BD1D16156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950D-8EFC-4F35-8502-BF9C1538295F}">
  <dimension ref="A1:C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28</v>
      </c>
      <c r="B2" s="1" t="s">
        <v>33</v>
      </c>
      <c r="C2" s="1" t="s">
        <v>51</v>
      </c>
    </row>
    <row r="3" spans="1:3" x14ac:dyDescent="0.55000000000000004">
      <c r="A3" s="1" t="s">
        <v>35</v>
      </c>
    </row>
    <row r="4" spans="1:3" x14ac:dyDescent="0.55000000000000004">
      <c r="A4" s="1" t="s">
        <v>29</v>
      </c>
      <c r="B4" s="1" t="s">
        <v>52</v>
      </c>
    </row>
    <row r="5" spans="1:3" x14ac:dyDescent="0.55000000000000004">
      <c r="A5" s="1" t="s">
        <v>30</v>
      </c>
      <c r="B5" s="1" t="s">
        <v>53</v>
      </c>
    </row>
  </sheetData>
  <autoFilter ref="A3:A5" xr:uid="{9DBCFF81-56B1-448E-8159-E1E49DF40843}"/>
  <hyperlinks>
    <hyperlink ref="A1" location="'Table of Contents'!A1" display="TOC" xr:uid="{4045DF49-137E-40B3-BB6E-F6B0E9F8ADB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B62C-3BDD-4313-BF1E-AE8F16BA33F1}">
  <dimension ref="A1:D123"/>
  <sheetViews>
    <sheetView topLeftCell="A35" workbookViewId="0"/>
  </sheetViews>
  <sheetFormatPr defaultRowHeight="14.4" x14ac:dyDescent="0.55000000000000004"/>
  <cols>
    <col min="1" max="4" width="15.578125" customWidth="1"/>
  </cols>
  <sheetData>
    <row r="1" spans="1:4" x14ac:dyDescent="0.55000000000000004">
      <c r="A1" s="2" t="s">
        <v>22</v>
      </c>
    </row>
    <row r="2" spans="1:4" x14ac:dyDescent="0.55000000000000004">
      <c r="A2" s="1" t="s">
        <v>49</v>
      </c>
      <c r="B2" s="1" t="s">
        <v>1</v>
      </c>
      <c r="C2" s="1" t="s">
        <v>50</v>
      </c>
    </row>
    <row r="3" spans="1:4" x14ac:dyDescent="0.55000000000000004">
      <c r="A3" s="1" t="s">
        <v>3</v>
      </c>
      <c r="B3" s="1" t="s">
        <v>4</v>
      </c>
      <c r="C3" s="1" t="s">
        <v>28</v>
      </c>
      <c r="D3" s="1" t="s">
        <v>5</v>
      </c>
    </row>
    <row r="4" spans="1:4" x14ac:dyDescent="0.55000000000000004">
      <c r="A4" s="1" t="s">
        <v>6</v>
      </c>
      <c r="B4" s="1" t="s">
        <v>7</v>
      </c>
      <c r="C4" s="1" t="s">
        <v>29</v>
      </c>
      <c r="D4" t="s">
        <v>48</v>
      </c>
    </row>
    <row r="5" spans="1:4" x14ac:dyDescent="0.55000000000000004">
      <c r="A5" s="1" t="s">
        <v>6</v>
      </c>
      <c r="B5" s="1" t="s">
        <v>7</v>
      </c>
      <c r="C5" s="1" t="s">
        <v>30</v>
      </c>
      <c r="D5" t="s">
        <v>48</v>
      </c>
    </row>
    <row r="6" spans="1:4" x14ac:dyDescent="0.55000000000000004">
      <c r="A6" s="1" t="s">
        <v>6</v>
      </c>
      <c r="B6" s="1" t="s">
        <v>8</v>
      </c>
      <c r="C6" s="1" t="s">
        <v>29</v>
      </c>
      <c r="D6">
        <v>8000</v>
      </c>
    </row>
    <row r="7" spans="1:4" x14ac:dyDescent="0.55000000000000004">
      <c r="A7" s="1" t="s">
        <v>6</v>
      </c>
      <c r="B7" s="1" t="s">
        <v>8</v>
      </c>
      <c r="C7" s="1" t="s">
        <v>30</v>
      </c>
      <c r="D7">
        <v>8000</v>
      </c>
    </row>
    <row r="8" spans="1:4" x14ac:dyDescent="0.55000000000000004">
      <c r="A8" s="1" t="s">
        <v>6</v>
      </c>
      <c r="B8" s="1" t="s">
        <v>9</v>
      </c>
      <c r="C8" s="1" t="s">
        <v>29</v>
      </c>
      <c r="D8">
        <v>8000</v>
      </c>
    </row>
    <row r="9" spans="1:4" x14ac:dyDescent="0.55000000000000004">
      <c r="A9" s="1" t="s">
        <v>6</v>
      </c>
      <c r="B9" s="1" t="s">
        <v>9</v>
      </c>
      <c r="C9" s="1" t="s">
        <v>30</v>
      </c>
      <c r="D9">
        <v>8000</v>
      </c>
    </row>
    <row r="10" spans="1:4" x14ac:dyDescent="0.55000000000000004">
      <c r="A10" s="1" t="s">
        <v>6</v>
      </c>
      <c r="B10" s="1" t="s">
        <v>10</v>
      </c>
      <c r="C10" s="1" t="s">
        <v>29</v>
      </c>
      <c r="D10">
        <v>8000</v>
      </c>
    </row>
    <row r="11" spans="1:4" x14ac:dyDescent="0.55000000000000004">
      <c r="A11" s="1" t="s">
        <v>6</v>
      </c>
      <c r="B11" s="1" t="s">
        <v>10</v>
      </c>
      <c r="C11" s="1" t="s">
        <v>30</v>
      </c>
      <c r="D11">
        <v>8000</v>
      </c>
    </row>
    <row r="12" spans="1:4" x14ac:dyDescent="0.55000000000000004">
      <c r="A12" s="1" t="s">
        <v>6</v>
      </c>
      <c r="B12" s="1" t="s">
        <v>11</v>
      </c>
      <c r="C12" s="1" t="s">
        <v>29</v>
      </c>
      <c r="D12">
        <v>8000</v>
      </c>
    </row>
    <row r="13" spans="1:4" x14ac:dyDescent="0.55000000000000004">
      <c r="A13" s="1" t="s">
        <v>6</v>
      </c>
      <c r="B13" s="1" t="s">
        <v>11</v>
      </c>
      <c r="C13" s="1" t="s">
        <v>30</v>
      </c>
      <c r="D13">
        <v>8000</v>
      </c>
    </row>
    <row r="14" spans="1:4" x14ac:dyDescent="0.55000000000000004">
      <c r="A14" s="1" t="s">
        <v>6</v>
      </c>
      <c r="B14" s="1" t="s">
        <v>12</v>
      </c>
      <c r="C14" s="1" t="s">
        <v>29</v>
      </c>
      <c r="D14">
        <v>8000</v>
      </c>
    </row>
    <row r="15" spans="1:4" x14ac:dyDescent="0.55000000000000004">
      <c r="A15" s="1" t="s">
        <v>6</v>
      </c>
      <c r="B15" s="1" t="s">
        <v>12</v>
      </c>
      <c r="C15" s="1" t="s">
        <v>30</v>
      </c>
      <c r="D15">
        <v>8000</v>
      </c>
    </row>
    <row r="16" spans="1:4" x14ac:dyDescent="0.55000000000000004">
      <c r="A16" s="1" t="s">
        <v>6</v>
      </c>
      <c r="B16" s="1" t="s">
        <v>13</v>
      </c>
      <c r="C16" s="1" t="s">
        <v>29</v>
      </c>
      <c r="D16">
        <v>8157.9651941097727</v>
      </c>
    </row>
    <row r="17" spans="1:4" x14ac:dyDescent="0.55000000000000004">
      <c r="A17" s="1" t="s">
        <v>6</v>
      </c>
      <c r="B17" s="1" t="s">
        <v>13</v>
      </c>
      <c r="C17" s="1" t="s">
        <v>30</v>
      </c>
      <c r="D17">
        <v>8157.9651941097727</v>
      </c>
    </row>
    <row r="18" spans="1:4" x14ac:dyDescent="0.55000000000000004">
      <c r="A18" s="1" t="s">
        <v>6</v>
      </c>
      <c r="B18" s="1" t="s">
        <v>14</v>
      </c>
      <c r="C18" s="1" t="s">
        <v>29</v>
      </c>
      <c r="D18">
        <v>8513.5207496653275</v>
      </c>
    </row>
    <row r="19" spans="1:4" x14ac:dyDescent="0.55000000000000004">
      <c r="A19" s="1" t="s">
        <v>6</v>
      </c>
      <c r="B19" s="1" t="s">
        <v>14</v>
      </c>
      <c r="C19" s="1" t="s">
        <v>30</v>
      </c>
      <c r="D19">
        <v>8513.5207496653275</v>
      </c>
    </row>
    <row r="20" spans="1:4" x14ac:dyDescent="0.55000000000000004">
      <c r="A20" s="1" t="s">
        <v>6</v>
      </c>
      <c r="B20" s="1" t="s">
        <v>15</v>
      </c>
      <c r="C20" s="1" t="s">
        <v>29</v>
      </c>
      <c r="D20">
        <v>9046.8540829986614</v>
      </c>
    </row>
    <row r="21" spans="1:4" x14ac:dyDescent="0.55000000000000004">
      <c r="A21" s="1" t="s">
        <v>6</v>
      </c>
      <c r="B21" s="1" t="s">
        <v>15</v>
      </c>
      <c r="C21" s="1" t="s">
        <v>30</v>
      </c>
      <c r="D21">
        <v>9046.8540829986614</v>
      </c>
    </row>
    <row r="22" spans="1:4" x14ac:dyDescent="0.55000000000000004">
      <c r="A22" s="1" t="s">
        <v>6</v>
      </c>
      <c r="B22" s="1" t="s">
        <v>16</v>
      </c>
      <c r="C22" s="1" t="s">
        <v>29</v>
      </c>
      <c r="D22">
        <v>9935.7429718875483</v>
      </c>
    </row>
    <row r="23" spans="1:4" x14ac:dyDescent="0.55000000000000004">
      <c r="A23" s="1" t="s">
        <v>6</v>
      </c>
      <c r="B23" s="1" t="s">
        <v>16</v>
      </c>
      <c r="C23" s="1" t="s">
        <v>30</v>
      </c>
      <c r="D23">
        <v>9935.7429718875483</v>
      </c>
    </row>
    <row r="24" spans="1:4" x14ac:dyDescent="0.55000000000000004">
      <c r="A24" s="1" t="s">
        <v>6</v>
      </c>
      <c r="B24" s="1" t="s">
        <v>17</v>
      </c>
      <c r="C24" s="1" t="s">
        <v>29</v>
      </c>
      <c r="D24">
        <v>10824.631860776439</v>
      </c>
    </row>
    <row r="25" spans="1:4" x14ac:dyDescent="0.55000000000000004">
      <c r="A25" s="1" t="s">
        <v>6</v>
      </c>
      <c r="B25" s="1" t="s">
        <v>17</v>
      </c>
      <c r="C25" s="1" t="s">
        <v>30</v>
      </c>
      <c r="D25">
        <v>10824.631860776439</v>
      </c>
    </row>
    <row r="26" spans="1:4" x14ac:dyDescent="0.55000000000000004">
      <c r="A26" s="1" t="s">
        <v>6</v>
      </c>
      <c r="B26" s="1" t="s">
        <v>25</v>
      </c>
      <c r="C26" s="1" t="s">
        <v>29</v>
      </c>
      <c r="D26">
        <v>11713.520749665327</v>
      </c>
    </row>
    <row r="27" spans="1:4" x14ac:dyDescent="0.55000000000000004">
      <c r="A27" s="1" t="s">
        <v>6</v>
      </c>
      <c r="B27" s="1" t="s">
        <v>25</v>
      </c>
      <c r="C27" s="1" t="s">
        <v>30</v>
      </c>
      <c r="D27">
        <v>11713.520749665327</v>
      </c>
    </row>
    <row r="28" spans="1:4" x14ac:dyDescent="0.55000000000000004">
      <c r="A28" s="1" t="s">
        <v>18</v>
      </c>
      <c r="B28" s="1" t="s">
        <v>7</v>
      </c>
      <c r="C28" s="1" t="s">
        <v>29</v>
      </c>
      <c r="D28" t="s">
        <v>48</v>
      </c>
    </row>
    <row r="29" spans="1:4" x14ac:dyDescent="0.55000000000000004">
      <c r="A29" s="1" t="s">
        <v>18</v>
      </c>
      <c r="B29" s="1" t="s">
        <v>7</v>
      </c>
      <c r="C29" s="1" t="s">
        <v>30</v>
      </c>
      <c r="D29" t="s">
        <v>48</v>
      </c>
    </row>
    <row r="30" spans="1:4" x14ac:dyDescent="0.55000000000000004">
      <c r="A30" s="1" t="s">
        <v>18</v>
      </c>
      <c r="B30" s="1" t="s">
        <v>8</v>
      </c>
      <c r="C30" s="1" t="s">
        <v>29</v>
      </c>
      <c r="D30">
        <v>8764.6586345381529</v>
      </c>
    </row>
    <row r="31" spans="1:4" x14ac:dyDescent="0.55000000000000004">
      <c r="A31" s="1" t="s">
        <v>18</v>
      </c>
      <c r="B31" s="1" t="s">
        <v>8</v>
      </c>
      <c r="C31" s="1" t="s">
        <v>30</v>
      </c>
      <c r="D31">
        <v>8764.6586345381529</v>
      </c>
    </row>
    <row r="32" spans="1:4" x14ac:dyDescent="0.55000000000000004">
      <c r="A32" s="1" t="s">
        <v>18</v>
      </c>
      <c r="B32" s="1" t="s">
        <v>9</v>
      </c>
      <c r="C32" s="1" t="s">
        <v>29</v>
      </c>
      <c r="D32">
        <v>9120.2141900937077</v>
      </c>
    </row>
    <row r="33" spans="1:4" x14ac:dyDescent="0.55000000000000004">
      <c r="A33" s="1" t="s">
        <v>18</v>
      </c>
      <c r="B33" s="1" t="s">
        <v>9</v>
      </c>
      <c r="C33" s="1" t="s">
        <v>30</v>
      </c>
      <c r="D33">
        <v>9120.2141900937077</v>
      </c>
    </row>
    <row r="34" spans="1:4" x14ac:dyDescent="0.55000000000000004">
      <c r="A34" s="1" t="s">
        <v>18</v>
      </c>
      <c r="B34" s="1" t="s">
        <v>10</v>
      </c>
      <c r="C34" s="1" t="s">
        <v>29</v>
      </c>
      <c r="D34">
        <v>9297.991967871485</v>
      </c>
    </row>
    <row r="35" spans="1:4" x14ac:dyDescent="0.55000000000000004">
      <c r="A35" s="1" t="s">
        <v>18</v>
      </c>
      <c r="B35" s="1" t="s">
        <v>10</v>
      </c>
      <c r="C35" s="1" t="s">
        <v>30</v>
      </c>
      <c r="D35">
        <v>9297.991967871485</v>
      </c>
    </row>
    <row r="36" spans="1:4" x14ac:dyDescent="0.55000000000000004">
      <c r="A36" s="1" t="s">
        <v>18</v>
      </c>
      <c r="B36" s="1" t="s">
        <v>11</v>
      </c>
      <c r="C36" s="1" t="s">
        <v>29</v>
      </c>
      <c r="D36">
        <v>9475.7697456492642</v>
      </c>
    </row>
    <row r="37" spans="1:4" x14ac:dyDescent="0.55000000000000004">
      <c r="A37" s="1" t="s">
        <v>18</v>
      </c>
      <c r="B37" s="1" t="s">
        <v>11</v>
      </c>
      <c r="C37" s="1" t="s">
        <v>30</v>
      </c>
      <c r="D37">
        <v>9475.7697456492642</v>
      </c>
    </row>
    <row r="38" spans="1:4" x14ac:dyDescent="0.55000000000000004">
      <c r="A38" s="1" t="s">
        <v>18</v>
      </c>
      <c r="B38" s="1" t="s">
        <v>12</v>
      </c>
      <c r="C38" s="1" t="s">
        <v>29</v>
      </c>
      <c r="D38">
        <v>9653.5475234270416</v>
      </c>
    </row>
    <row r="39" spans="1:4" x14ac:dyDescent="0.55000000000000004">
      <c r="A39" s="1" t="s">
        <v>18</v>
      </c>
      <c r="B39" s="1" t="s">
        <v>12</v>
      </c>
      <c r="C39" s="1" t="s">
        <v>30</v>
      </c>
      <c r="D39">
        <v>9653.5475234270416</v>
      </c>
    </row>
    <row r="40" spans="1:4" x14ac:dyDescent="0.55000000000000004">
      <c r="A40" s="1" t="s">
        <v>18</v>
      </c>
      <c r="B40" s="1" t="s">
        <v>13</v>
      </c>
      <c r="C40" s="1" t="s">
        <v>29</v>
      </c>
      <c r="D40">
        <v>9831.325301204819</v>
      </c>
    </row>
    <row r="41" spans="1:4" x14ac:dyDescent="0.55000000000000004">
      <c r="A41" s="1" t="s">
        <v>18</v>
      </c>
      <c r="B41" s="1" t="s">
        <v>13</v>
      </c>
      <c r="C41" s="1" t="s">
        <v>30</v>
      </c>
      <c r="D41">
        <v>9831.325301204819</v>
      </c>
    </row>
    <row r="42" spans="1:4" x14ac:dyDescent="0.55000000000000004">
      <c r="A42" s="1" t="s">
        <v>18</v>
      </c>
      <c r="B42" s="1" t="s">
        <v>14</v>
      </c>
      <c r="C42" s="1" t="s">
        <v>29</v>
      </c>
      <c r="D42">
        <v>10186.880856760377</v>
      </c>
    </row>
    <row r="43" spans="1:4" x14ac:dyDescent="0.55000000000000004">
      <c r="A43" s="1" t="s">
        <v>18</v>
      </c>
      <c r="B43" s="1" t="s">
        <v>14</v>
      </c>
      <c r="C43" s="1" t="s">
        <v>30</v>
      </c>
      <c r="D43">
        <v>10186.880856760377</v>
      </c>
    </row>
    <row r="44" spans="1:4" x14ac:dyDescent="0.55000000000000004">
      <c r="A44" s="1" t="s">
        <v>18</v>
      </c>
      <c r="B44" s="1" t="s">
        <v>15</v>
      </c>
      <c r="C44" s="1" t="s">
        <v>29</v>
      </c>
      <c r="D44">
        <v>10720.214190093708</v>
      </c>
    </row>
    <row r="45" spans="1:4" x14ac:dyDescent="0.55000000000000004">
      <c r="A45" s="1" t="s">
        <v>18</v>
      </c>
      <c r="B45" s="1" t="s">
        <v>15</v>
      </c>
      <c r="C45" s="1" t="s">
        <v>30</v>
      </c>
      <c r="D45">
        <v>10720.214190093708</v>
      </c>
    </row>
    <row r="46" spans="1:4" x14ac:dyDescent="0.55000000000000004">
      <c r="A46" s="1" t="s">
        <v>18</v>
      </c>
      <c r="B46" s="1" t="s">
        <v>16</v>
      </c>
      <c r="C46" s="1" t="s">
        <v>29</v>
      </c>
      <c r="D46">
        <v>11609.103078982596</v>
      </c>
    </row>
    <row r="47" spans="1:4" x14ac:dyDescent="0.55000000000000004">
      <c r="A47" s="1" t="s">
        <v>18</v>
      </c>
      <c r="B47" s="1" t="s">
        <v>16</v>
      </c>
      <c r="C47" s="1" t="s">
        <v>30</v>
      </c>
      <c r="D47">
        <v>11609.103078982596</v>
      </c>
    </row>
    <row r="48" spans="1:4" x14ac:dyDescent="0.55000000000000004">
      <c r="A48" s="1" t="s">
        <v>18</v>
      </c>
      <c r="B48" s="1" t="s">
        <v>17</v>
      </c>
      <c r="C48" s="1" t="s">
        <v>29</v>
      </c>
      <c r="D48">
        <v>12497.991967871485</v>
      </c>
    </row>
    <row r="49" spans="1:4" x14ac:dyDescent="0.55000000000000004">
      <c r="A49" s="1" t="s">
        <v>18</v>
      </c>
      <c r="B49" s="1" t="s">
        <v>17</v>
      </c>
      <c r="C49" s="1" t="s">
        <v>30</v>
      </c>
      <c r="D49">
        <v>12497.991967871485</v>
      </c>
    </row>
    <row r="50" spans="1:4" x14ac:dyDescent="0.55000000000000004">
      <c r="A50" s="1" t="s">
        <v>18</v>
      </c>
      <c r="B50" s="1" t="s">
        <v>25</v>
      </c>
      <c r="C50" s="1" t="s">
        <v>29</v>
      </c>
      <c r="D50">
        <v>13386.880856760376</v>
      </c>
    </row>
    <row r="51" spans="1:4" x14ac:dyDescent="0.55000000000000004">
      <c r="A51" s="1" t="s">
        <v>18</v>
      </c>
      <c r="B51" s="1" t="s">
        <v>25</v>
      </c>
      <c r="C51" s="1" t="s">
        <v>30</v>
      </c>
      <c r="D51">
        <v>13386.880856760376</v>
      </c>
    </row>
    <row r="52" spans="1:4" x14ac:dyDescent="0.55000000000000004">
      <c r="A52" s="1" t="s">
        <v>19</v>
      </c>
      <c r="B52" s="1" t="s">
        <v>7</v>
      </c>
      <c r="C52" s="1" t="s">
        <v>29</v>
      </c>
      <c r="D52" t="s">
        <v>48</v>
      </c>
    </row>
    <row r="53" spans="1:4" x14ac:dyDescent="0.55000000000000004">
      <c r="A53" s="1" t="s">
        <v>19</v>
      </c>
      <c r="B53" s="1" t="s">
        <v>7</v>
      </c>
      <c r="C53" s="1" t="s">
        <v>30</v>
      </c>
      <c r="D53" t="s">
        <v>48</v>
      </c>
    </row>
    <row r="54" spans="1:4" x14ac:dyDescent="0.55000000000000004">
      <c r="A54" s="1" t="s">
        <v>19</v>
      </c>
      <c r="B54" s="1" t="s">
        <v>8</v>
      </c>
      <c r="C54" s="1" t="s">
        <v>29</v>
      </c>
      <c r="D54">
        <v>10438.018741633199</v>
      </c>
    </row>
    <row r="55" spans="1:4" x14ac:dyDescent="0.55000000000000004">
      <c r="A55" s="1" t="s">
        <v>19</v>
      </c>
      <c r="B55" s="1" t="s">
        <v>8</v>
      </c>
      <c r="C55" s="1" t="s">
        <v>30</v>
      </c>
      <c r="D55">
        <v>10438.018741633199</v>
      </c>
    </row>
    <row r="56" spans="1:4" x14ac:dyDescent="0.55000000000000004">
      <c r="A56" s="1" t="s">
        <v>19</v>
      </c>
      <c r="B56" s="1" t="s">
        <v>9</v>
      </c>
      <c r="C56" s="1" t="s">
        <v>29</v>
      </c>
      <c r="D56">
        <v>10793.574297188756</v>
      </c>
    </row>
    <row r="57" spans="1:4" x14ac:dyDescent="0.55000000000000004">
      <c r="A57" s="1" t="s">
        <v>19</v>
      </c>
      <c r="B57" s="1" t="s">
        <v>9</v>
      </c>
      <c r="C57" s="1" t="s">
        <v>30</v>
      </c>
      <c r="D57">
        <v>10793.574297188756</v>
      </c>
    </row>
    <row r="58" spans="1:4" x14ac:dyDescent="0.55000000000000004">
      <c r="A58" s="1" t="s">
        <v>19</v>
      </c>
      <c r="B58" s="1" t="s">
        <v>10</v>
      </c>
      <c r="C58" s="1" t="s">
        <v>29</v>
      </c>
      <c r="D58">
        <v>10971.352074966533</v>
      </c>
    </row>
    <row r="59" spans="1:4" x14ac:dyDescent="0.55000000000000004">
      <c r="A59" s="1" t="s">
        <v>19</v>
      </c>
      <c r="B59" s="1" t="s">
        <v>10</v>
      </c>
      <c r="C59" s="1" t="s">
        <v>30</v>
      </c>
      <c r="D59">
        <v>10971.352074966533</v>
      </c>
    </row>
    <row r="60" spans="1:4" x14ac:dyDescent="0.55000000000000004">
      <c r="A60" s="1" t="s">
        <v>19</v>
      </c>
      <c r="B60" s="1" t="s">
        <v>11</v>
      </c>
      <c r="C60" s="1" t="s">
        <v>29</v>
      </c>
      <c r="D60">
        <v>11149.12985274431</v>
      </c>
    </row>
    <row r="61" spans="1:4" x14ac:dyDescent="0.55000000000000004">
      <c r="A61" s="1" t="s">
        <v>19</v>
      </c>
      <c r="B61" s="1" t="s">
        <v>11</v>
      </c>
      <c r="C61" s="1" t="s">
        <v>30</v>
      </c>
      <c r="D61">
        <v>11149.12985274431</v>
      </c>
    </row>
    <row r="62" spans="1:4" x14ac:dyDescent="0.55000000000000004">
      <c r="A62" s="1" t="s">
        <v>19</v>
      </c>
      <c r="B62" s="1" t="s">
        <v>12</v>
      </c>
      <c r="C62" s="1" t="s">
        <v>29</v>
      </c>
      <c r="D62">
        <v>11326.907630522088</v>
      </c>
    </row>
    <row r="63" spans="1:4" x14ac:dyDescent="0.55000000000000004">
      <c r="A63" s="1" t="s">
        <v>19</v>
      </c>
      <c r="B63" s="1" t="s">
        <v>12</v>
      </c>
      <c r="C63" s="1" t="s">
        <v>30</v>
      </c>
      <c r="D63">
        <v>11326.907630522088</v>
      </c>
    </row>
    <row r="64" spans="1:4" x14ac:dyDescent="0.55000000000000004">
      <c r="A64" s="1" t="s">
        <v>19</v>
      </c>
      <c r="B64" s="1" t="s">
        <v>13</v>
      </c>
      <c r="C64" s="1" t="s">
        <v>29</v>
      </c>
      <c r="D64">
        <v>11504.685408299865</v>
      </c>
    </row>
    <row r="65" spans="1:4" x14ac:dyDescent="0.55000000000000004">
      <c r="A65" s="1" t="s">
        <v>19</v>
      </c>
      <c r="B65" s="1" t="s">
        <v>13</v>
      </c>
      <c r="C65" s="1" t="s">
        <v>30</v>
      </c>
      <c r="D65">
        <v>11504.685408299865</v>
      </c>
    </row>
    <row r="66" spans="1:4" x14ac:dyDescent="0.55000000000000004">
      <c r="A66" s="1" t="s">
        <v>19</v>
      </c>
      <c r="B66" s="1" t="s">
        <v>14</v>
      </c>
      <c r="C66" s="1" t="s">
        <v>29</v>
      </c>
      <c r="D66">
        <v>11860.24096385542</v>
      </c>
    </row>
    <row r="67" spans="1:4" x14ac:dyDescent="0.55000000000000004">
      <c r="A67" s="1" t="s">
        <v>19</v>
      </c>
      <c r="B67" s="1" t="s">
        <v>14</v>
      </c>
      <c r="C67" s="1" t="s">
        <v>30</v>
      </c>
      <c r="D67">
        <v>11860.24096385542</v>
      </c>
    </row>
    <row r="68" spans="1:4" x14ac:dyDescent="0.55000000000000004">
      <c r="A68" s="1" t="s">
        <v>19</v>
      </c>
      <c r="B68" s="1" t="s">
        <v>15</v>
      </c>
      <c r="C68" s="1" t="s">
        <v>29</v>
      </c>
      <c r="D68">
        <v>12393.574297188756</v>
      </c>
    </row>
    <row r="69" spans="1:4" x14ac:dyDescent="0.55000000000000004">
      <c r="A69" s="1" t="s">
        <v>19</v>
      </c>
      <c r="B69" s="1" t="s">
        <v>15</v>
      </c>
      <c r="C69" s="1" t="s">
        <v>30</v>
      </c>
      <c r="D69">
        <v>12393.574297188756</v>
      </c>
    </row>
    <row r="70" spans="1:4" x14ac:dyDescent="0.55000000000000004">
      <c r="A70" s="1" t="s">
        <v>19</v>
      </c>
      <c r="B70" s="1" t="s">
        <v>16</v>
      </c>
      <c r="C70" s="1" t="s">
        <v>29</v>
      </c>
      <c r="D70">
        <v>13282.463186077643</v>
      </c>
    </row>
    <row r="71" spans="1:4" x14ac:dyDescent="0.55000000000000004">
      <c r="A71" s="1" t="s">
        <v>19</v>
      </c>
      <c r="B71" s="1" t="s">
        <v>16</v>
      </c>
      <c r="C71" s="1" t="s">
        <v>30</v>
      </c>
      <c r="D71">
        <v>13282.463186077643</v>
      </c>
    </row>
    <row r="72" spans="1:4" x14ac:dyDescent="0.55000000000000004">
      <c r="A72" s="1" t="s">
        <v>19</v>
      </c>
      <c r="B72" s="1" t="s">
        <v>17</v>
      </c>
      <c r="C72" s="1" t="s">
        <v>29</v>
      </c>
      <c r="D72">
        <v>14171.352074966533</v>
      </c>
    </row>
    <row r="73" spans="1:4" x14ac:dyDescent="0.55000000000000004">
      <c r="A73" s="1" t="s">
        <v>19</v>
      </c>
      <c r="B73" s="1" t="s">
        <v>17</v>
      </c>
      <c r="C73" s="1" t="s">
        <v>30</v>
      </c>
      <c r="D73">
        <v>14171.352074966533</v>
      </c>
    </row>
    <row r="74" spans="1:4" x14ac:dyDescent="0.55000000000000004">
      <c r="A74" s="1" t="s">
        <v>19</v>
      </c>
      <c r="B74" s="1" t="s">
        <v>25</v>
      </c>
      <c r="C74" s="1" t="s">
        <v>29</v>
      </c>
      <c r="D74">
        <v>15060.240963855422</v>
      </c>
    </row>
    <row r="75" spans="1:4" x14ac:dyDescent="0.55000000000000004">
      <c r="A75" s="1" t="s">
        <v>19</v>
      </c>
      <c r="B75" s="1" t="s">
        <v>25</v>
      </c>
      <c r="C75" s="1" t="s">
        <v>30</v>
      </c>
      <c r="D75">
        <v>15060.240963855422</v>
      </c>
    </row>
    <row r="76" spans="1:4" x14ac:dyDescent="0.55000000000000004">
      <c r="A76" s="1" t="s">
        <v>20</v>
      </c>
      <c r="B76" s="1" t="s">
        <v>7</v>
      </c>
      <c r="C76" s="1" t="s">
        <v>29</v>
      </c>
      <c r="D76" t="s">
        <v>48</v>
      </c>
    </row>
    <row r="77" spans="1:4" x14ac:dyDescent="0.55000000000000004">
      <c r="A77" s="1" t="s">
        <v>20</v>
      </c>
      <c r="B77" s="1" t="s">
        <v>7</v>
      </c>
      <c r="C77" s="1" t="s">
        <v>30</v>
      </c>
      <c r="D77" t="s">
        <v>48</v>
      </c>
    </row>
    <row r="78" spans="1:4" x14ac:dyDescent="0.55000000000000004">
      <c r="A78" s="1" t="s">
        <v>20</v>
      </c>
      <c r="B78" s="1" t="s">
        <v>8</v>
      </c>
      <c r="C78" s="1" t="s">
        <v>29</v>
      </c>
      <c r="D78">
        <v>12111.378848728245</v>
      </c>
    </row>
    <row r="79" spans="1:4" x14ac:dyDescent="0.55000000000000004">
      <c r="A79" s="1" t="s">
        <v>20</v>
      </c>
      <c r="B79" s="1" t="s">
        <v>8</v>
      </c>
      <c r="C79" s="1" t="s">
        <v>30</v>
      </c>
      <c r="D79">
        <v>12111.378848728245</v>
      </c>
    </row>
    <row r="80" spans="1:4" x14ac:dyDescent="0.55000000000000004">
      <c r="A80" s="1" t="s">
        <v>20</v>
      </c>
      <c r="B80" s="1" t="s">
        <v>9</v>
      </c>
      <c r="C80" s="1" t="s">
        <v>29</v>
      </c>
      <c r="D80">
        <v>12466.934404283802</v>
      </c>
    </row>
    <row r="81" spans="1:4" x14ac:dyDescent="0.55000000000000004">
      <c r="A81" s="1" t="s">
        <v>20</v>
      </c>
      <c r="B81" s="1" t="s">
        <v>9</v>
      </c>
      <c r="C81" s="1" t="s">
        <v>30</v>
      </c>
      <c r="D81">
        <v>12466.934404283802</v>
      </c>
    </row>
    <row r="82" spans="1:4" x14ac:dyDescent="0.55000000000000004">
      <c r="A82" s="1" t="s">
        <v>20</v>
      </c>
      <c r="B82" s="1" t="s">
        <v>10</v>
      </c>
      <c r="C82" s="1" t="s">
        <v>29</v>
      </c>
      <c r="D82">
        <v>12644.712182061579</v>
      </c>
    </row>
    <row r="83" spans="1:4" x14ac:dyDescent="0.55000000000000004">
      <c r="A83" s="1" t="s">
        <v>20</v>
      </c>
      <c r="B83" s="1" t="s">
        <v>10</v>
      </c>
      <c r="C83" s="1" t="s">
        <v>30</v>
      </c>
      <c r="D83">
        <v>12644.712182061579</v>
      </c>
    </row>
    <row r="84" spans="1:4" x14ac:dyDescent="0.55000000000000004">
      <c r="A84" s="1" t="s">
        <v>20</v>
      </c>
      <c r="B84" s="1" t="s">
        <v>11</v>
      </c>
      <c r="C84" s="1" t="s">
        <v>29</v>
      </c>
      <c r="D84">
        <v>12822.489959839357</v>
      </c>
    </row>
    <row r="85" spans="1:4" x14ac:dyDescent="0.55000000000000004">
      <c r="A85" s="1" t="s">
        <v>20</v>
      </c>
      <c r="B85" s="1" t="s">
        <v>11</v>
      </c>
      <c r="C85" s="1" t="s">
        <v>30</v>
      </c>
      <c r="D85">
        <v>12822.489959839357</v>
      </c>
    </row>
    <row r="86" spans="1:4" x14ac:dyDescent="0.55000000000000004">
      <c r="A86" s="1" t="s">
        <v>20</v>
      </c>
      <c r="B86" s="1" t="s">
        <v>12</v>
      </c>
      <c r="C86" s="1" t="s">
        <v>29</v>
      </c>
      <c r="D86">
        <v>13000.267737617136</v>
      </c>
    </row>
    <row r="87" spans="1:4" x14ac:dyDescent="0.55000000000000004">
      <c r="A87" s="1" t="s">
        <v>20</v>
      </c>
      <c r="B87" s="1" t="s">
        <v>12</v>
      </c>
      <c r="C87" s="1" t="s">
        <v>30</v>
      </c>
      <c r="D87">
        <v>13000.267737617136</v>
      </c>
    </row>
    <row r="88" spans="1:4" x14ac:dyDescent="0.55000000000000004">
      <c r="A88" s="1" t="s">
        <v>20</v>
      </c>
      <c r="B88" s="1" t="s">
        <v>13</v>
      </c>
      <c r="C88" s="1" t="s">
        <v>29</v>
      </c>
      <c r="D88">
        <v>13178.045515394913</v>
      </c>
    </row>
    <row r="89" spans="1:4" x14ac:dyDescent="0.55000000000000004">
      <c r="A89" s="1" t="s">
        <v>20</v>
      </c>
      <c r="B89" s="1" t="s">
        <v>13</v>
      </c>
      <c r="C89" s="1" t="s">
        <v>30</v>
      </c>
      <c r="D89">
        <v>13178.045515394913</v>
      </c>
    </row>
    <row r="90" spans="1:4" x14ac:dyDescent="0.55000000000000004">
      <c r="A90" s="1" t="s">
        <v>20</v>
      </c>
      <c r="B90" s="1" t="s">
        <v>14</v>
      </c>
      <c r="C90" s="1" t="s">
        <v>29</v>
      </c>
      <c r="D90">
        <v>13533.601070950474</v>
      </c>
    </row>
    <row r="91" spans="1:4" x14ac:dyDescent="0.55000000000000004">
      <c r="A91" s="1" t="s">
        <v>20</v>
      </c>
      <c r="B91" s="1" t="s">
        <v>14</v>
      </c>
      <c r="C91" s="1" t="s">
        <v>30</v>
      </c>
      <c r="D91">
        <v>13533.601070950474</v>
      </c>
    </row>
    <row r="92" spans="1:4" x14ac:dyDescent="0.55000000000000004">
      <c r="A92" s="1" t="s">
        <v>20</v>
      </c>
      <c r="B92" s="1" t="s">
        <v>15</v>
      </c>
      <c r="C92" s="1" t="s">
        <v>29</v>
      </c>
      <c r="D92">
        <v>14066.934404283802</v>
      </c>
    </row>
    <row r="93" spans="1:4" x14ac:dyDescent="0.55000000000000004">
      <c r="A93" s="1" t="s">
        <v>20</v>
      </c>
      <c r="B93" s="1" t="s">
        <v>15</v>
      </c>
      <c r="C93" s="1" t="s">
        <v>30</v>
      </c>
      <c r="D93">
        <v>14066.934404283802</v>
      </c>
    </row>
    <row r="94" spans="1:4" x14ac:dyDescent="0.55000000000000004">
      <c r="A94" s="1" t="s">
        <v>20</v>
      </c>
      <c r="B94" s="1" t="s">
        <v>16</v>
      </c>
      <c r="C94" s="1" t="s">
        <v>29</v>
      </c>
      <c r="D94">
        <v>14955.823293172691</v>
      </c>
    </row>
    <row r="95" spans="1:4" x14ac:dyDescent="0.55000000000000004">
      <c r="A95" s="1" t="s">
        <v>20</v>
      </c>
      <c r="B95" s="1" t="s">
        <v>16</v>
      </c>
      <c r="C95" s="1" t="s">
        <v>30</v>
      </c>
      <c r="D95">
        <v>14955.823293172691</v>
      </c>
    </row>
    <row r="96" spans="1:4" x14ac:dyDescent="0.55000000000000004">
      <c r="A96" s="1" t="s">
        <v>20</v>
      </c>
      <c r="B96" s="1" t="s">
        <v>17</v>
      </c>
      <c r="C96" s="1" t="s">
        <v>29</v>
      </c>
      <c r="D96">
        <v>15844.712182061579</v>
      </c>
    </row>
    <row r="97" spans="1:4" x14ac:dyDescent="0.55000000000000004">
      <c r="A97" s="1" t="s">
        <v>20</v>
      </c>
      <c r="B97" s="1" t="s">
        <v>17</v>
      </c>
      <c r="C97" s="1" t="s">
        <v>30</v>
      </c>
      <c r="D97">
        <v>15844.712182061579</v>
      </c>
    </row>
    <row r="98" spans="1:4" x14ac:dyDescent="0.55000000000000004">
      <c r="A98" s="1" t="s">
        <v>20</v>
      </c>
      <c r="B98" s="1" t="s">
        <v>25</v>
      </c>
      <c r="C98" s="1" t="s">
        <v>29</v>
      </c>
      <c r="D98">
        <v>16733.60107095047</v>
      </c>
    </row>
    <row r="99" spans="1:4" x14ac:dyDescent="0.55000000000000004">
      <c r="A99" s="1" t="s">
        <v>20</v>
      </c>
      <c r="B99" s="1" t="s">
        <v>25</v>
      </c>
      <c r="C99" s="1" t="s">
        <v>30</v>
      </c>
      <c r="D99">
        <v>16733.60107095047</v>
      </c>
    </row>
    <row r="100" spans="1:4" x14ac:dyDescent="0.55000000000000004">
      <c r="A100" s="1" t="s">
        <v>21</v>
      </c>
      <c r="B100" s="1" t="s">
        <v>7</v>
      </c>
      <c r="C100" s="1" t="s">
        <v>29</v>
      </c>
      <c r="D100" t="s">
        <v>48</v>
      </c>
    </row>
    <row r="101" spans="1:4" x14ac:dyDescent="0.55000000000000004">
      <c r="A101" s="1" t="s">
        <v>21</v>
      </c>
      <c r="B101" s="1" t="s">
        <v>7</v>
      </c>
      <c r="C101" s="1" t="s">
        <v>30</v>
      </c>
      <c r="D101" t="s">
        <v>48</v>
      </c>
    </row>
    <row r="102" spans="1:4" x14ac:dyDescent="0.55000000000000004">
      <c r="A102" s="1" t="s">
        <v>21</v>
      </c>
      <c r="B102" s="1" t="s">
        <v>8</v>
      </c>
      <c r="C102" s="1" t="s">
        <v>29</v>
      </c>
      <c r="D102">
        <v>13784.738955823294</v>
      </c>
    </row>
    <row r="103" spans="1:4" x14ac:dyDescent="0.55000000000000004">
      <c r="A103" s="1" t="s">
        <v>21</v>
      </c>
      <c r="B103" s="1" t="s">
        <v>8</v>
      </c>
      <c r="C103" s="1" t="s">
        <v>30</v>
      </c>
      <c r="D103">
        <v>13784.738955823294</v>
      </c>
    </row>
    <row r="104" spans="1:4" x14ac:dyDescent="0.55000000000000004">
      <c r="A104" s="1" t="s">
        <v>21</v>
      </c>
      <c r="B104" s="1" t="s">
        <v>9</v>
      </c>
      <c r="C104" s="1" t="s">
        <v>29</v>
      </c>
      <c r="D104">
        <v>14140.294511378848</v>
      </c>
    </row>
    <row r="105" spans="1:4" x14ac:dyDescent="0.55000000000000004">
      <c r="A105" s="1" t="s">
        <v>21</v>
      </c>
      <c r="B105" s="1" t="s">
        <v>9</v>
      </c>
      <c r="C105" s="1" t="s">
        <v>30</v>
      </c>
      <c r="D105">
        <v>14140.294511378848</v>
      </c>
    </row>
    <row r="106" spans="1:4" x14ac:dyDescent="0.55000000000000004">
      <c r="A106" s="1" t="s">
        <v>21</v>
      </c>
      <c r="B106" s="1" t="s">
        <v>10</v>
      </c>
      <c r="C106" s="1" t="s">
        <v>29</v>
      </c>
      <c r="D106">
        <v>14318.072289156626</v>
      </c>
    </row>
    <row r="107" spans="1:4" x14ac:dyDescent="0.55000000000000004">
      <c r="A107" s="1" t="s">
        <v>21</v>
      </c>
      <c r="B107" s="1" t="s">
        <v>10</v>
      </c>
      <c r="C107" s="1" t="s">
        <v>30</v>
      </c>
      <c r="D107">
        <v>14318.072289156626</v>
      </c>
    </row>
    <row r="108" spans="1:4" x14ac:dyDescent="0.55000000000000004">
      <c r="A108" s="1" t="s">
        <v>21</v>
      </c>
      <c r="B108" s="1" t="s">
        <v>11</v>
      </c>
      <c r="C108" s="1" t="s">
        <v>29</v>
      </c>
      <c r="D108">
        <v>14495.850066934405</v>
      </c>
    </row>
    <row r="109" spans="1:4" x14ac:dyDescent="0.55000000000000004">
      <c r="A109" s="1" t="s">
        <v>21</v>
      </c>
      <c r="B109" s="1" t="s">
        <v>11</v>
      </c>
      <c r="C109" s="1" t="s">
        <v>30</v>
      </c>
      <c r="D109">
        <v>14495.850066934405</v>
      </c>
    </row>
    <row r="110" spans="1:4" x14ac:dyDescent="0.55000000000000004">
      <c r="A110" s="1" t="s">
        <v>21</v>
      </c>
      <c r="B110" s="1" t="s">
        <v>12</v>
      </c>
      <c r="C110" s="1" t="s">
        <v>29</v>
      </c>
      <c r="D110">
        <v>14673.627844712182</v>
      </c>
    </row>
    <row r="111" spans="1:4" x14ac:dyDescent="0.55000000000000004">
      <c r="A111" s="1" t="s">
        <v>21</v>
      </c>
      <c r="B111" s="1" t="s">
        <v>12</v>
      </c>
      <c r="C111" s="1" t="s">
        <v>30</v>
      </c>
      <c r="D111">
        <v>14673.627844712182</v>
      </c>
    </row>
    <row r="112" spans="1:4" x14ac:dyDescent="0.55000000000000004">
      <c r="A112" s="1" t="s">
        <v>21</v>
      </c>
      <c r="B112" s="1" t="s">
        <v>13</v>
      </c>
      <c r="C112" s="1" t="s">
        <v>29</v>
      </c>
      <c r="D112">
        <v>14851.40562248996</v>
      </c>
    </row>
    <row r="113" spans="1:4" x14ac:dyDescent="0.55000000000000004">
      <c r="A113" s="1" t="s">
        <v>21</v>
      </c>
      <c r="B113" s="1" t="s">
        <v>13</v>
      </c>
      <c r="C113" s="1" t="s">
        <v>30</v>
      </c>
      <c r="D113">
        <v>14851.40562248996</v>
      </c>
    </row>
    <row r="114" spans="1:4" x14ac:dyDescent="0.55000000000000004">
      <c r="A114" s="1" t="s">
        <v>21</v>
      </c>
      <c r="B114" s="1" t="s">
        <v>14</v>
      </c>
      <c r="C114" s="1" t="s">
        <v>29</v>
      </c>
      <c r="D114">
        <v>15206.961178045516</v>
      </c>
    </row>
    <row r="115" spans="1:4" x14ac:dyDescent="0.55000000000000004">
      <c r="A115" s="1" t="s">
        <v>21</v>
      </c>
      <c r="B115" s="1" t="s">
        <v>14</v>
      </c>
      <c r="C115" s="1" t="s">
        <v>30</v>
      </c>
      <c r="D115">
        <v>15206.961178045516</v>
      </c>
    </row>
    <row r="116" spans="1:4" x14ac:dyDescent="0.55000000000000004">
      <c r="A116" s="1" t="s">
        <v>21</v>
      </c>
      <c r="B116" s="1" t="s">
        <v>15</v>
      </c>
      <c r="C116" s="1" t="s">
        <v>29</v>
      </c>
      <c r="D116">
        <v>15740.294511378848</v>
      </c>
    </row>
    <row r="117" spans="1:4" x14ac:dyDescent="0.55000000000000004">
      <c r="A117" s="1" t="s">
        <v>21</v>
      </c>
      <c r="B117" s="1" t="s">
        <v>15</v>
      </c>
      <c r="C117" s="1" t="s">
        <v>30</v>
      </c>
      <c r="D117">
        <v>15740.294511378848</v>
      </c>
    </row>
    <row r="118" spans="1:4" x14ac:dyDescent="0.55000000000000004">
      <c r="A118" s="1" t="s">
        <v>21</v>
      </c>
      <c r="B118" s="1" t="s">
        <v>16</v>
      </c>
      <c r="C118" s="1" t="s">
        <v>29</v>
      </c>
      <c r="D118">
        <v>16629.183400267739</v>
      </c>
    </row>
    <row r="119" spans="1:4" x14ac:dyDescent="0.55000000000000004">
      <c r="A119" s="1" t="s">
        <v>21</v>
      </c>
      <c r="B119" s="1" t="s">
        <v>16</v>
      </c>
      <c r="C119" s="1" t="s">
        <v>30</v>
      </c>
      <c r="D119">
        <v>16629.183400267739</v>
      </c>
    </row>
    <row r="120" spans="1:4" x14ac:dyDescent="0.55000000000000004">
      <c r="A120" s="1" t="s">
        <v>21</v>
      </c>
      <c r="B120" s="1" t="s">
        <v>17</v>
      </c>
      <c r="C120" s="1" t="s">
        <v>29</v>
      </c>
      <c r="D120">
        <v>17518.072289156626</v>
      </c>
    </row>
    <row r="121" spans="1:4" x14ac:dyDescent="0.55000000000000004">
      <c r="A121" s="1" t="s">
        <v>21</v>
      </c>
      <c r="B121" s="1" t="s">
        <v>17</v>
      </c>
      <c r="C121" s="1" t="s">
        <v>30</v>
      </c>
      <c r="D121">
        <v>17518.072289156626</v>
      </c>
    </row>
    <row r="122" spans="1:4" x14ac:dyDescent="0.55000000000000004">
      <c r="A122" s="1" t="s">
        <v>21</v>
      </c>
      <c r="B122" s="1" t="s">
        <v>25</v>
      </c>
      <c r="C122" s="1" t="s">
        <v>29</v>
      </c>
      <c r="D122">
        <v>18406.961178045516</v>
      </c>
    </row>
    <row r="123" spans="1:4" x14ac:dyDescent="0.55000000000000004">
      <c r="A123" s="1" t="s">
        <v>21</v>
      </c>
      <c r="B123" s="1" t="s">
        <v>25</v>
      </c>
      <c r="C123" s="1" t="s">
        <v>30</v>
      </c>
      <c r="D123">
        <v>18406.961178045516</v>
      </c>
    </row>
  </sheetData>
  <autoFilter ref="A3:D123" xr:uid="{97340B60-3F37-4505-8337-39A4C1920066}"/>
  <hyperlinks>
    <hyperlink ref="A1" location="'Table of Contents'!A1" display="TOC" xr:uid="{681D549A-D5D9-4EFC-83D1-0355A1FA4A5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363F-6EF1-41D6-B24D-D9010B75134B}">
  <dimension ref="A1:S130"/>
  <sheetViews>
    <sheetView tabSelected="1" topLeftCell="L6" zoomScale="70" zoomScaleNormal="70" workbookViewId="0">
      <selection activeCell="Q8" sqref="Q8"/>
    </sheetView>
  </sheetViews>
  <sheetFormatPr defaultRowHeight="14.4" x14ac:dyDescent="0.55000000000000004"/>
  <cols>
    <col min="1" max="4" width="15.578125" customWidth="1"/>
    <col min="11" max="11" width="12.734375" customWidth="1"/>
  </cols>
  <sheetData>
    <row r="1" spans="1:19" ht="69.900000000000006" customHeight="1" x14ac:dyDescent="0.55000000000000004">
      <c r="A1" s="2" t="s">
        <v>22</v>
      </c>
      <c r="L1" s="7" t="s">
        <v>211</v>
      </c>
      <c r="M1" s="7"/>
      <c r="N1" s="7"/>
      <c r="O1" s="7"/>
      <c r="P1" s="7"/>
      <c r="Q1" s="7"/>
      <c r="R1" s="7"/>
      <c r="S1" s="7"/>
    </row>
    <row r="2" spans="1:19" x14ac:dyDescent="0.55000000000000004">
      <c r="A2" s="1" t="s">
        <v>46</v>
      </c>
      <c r="B2" s="1" t="s">
        <v>1</v>
      </c>
      <c r="C2" s="1" t="s">
        <v>47</v>
      </c>
      <c r="L2" t="s">
        <v>196</v>
      </c>
      <c r="M2" t="s">
        <v>208</v>
      </c>
      <c r="N2" t="s">
        <v>209</v>
      </c>
      <c r="O2" t="s">
        <v>210</v>
      </c>
    </row>
    <row r="3" spans="1:19" x14ac:dyDescent="0.55000000000000004">
      <c r="A3" s="1" t="s">
        <v>3</v>
      </c>
      <c r="B3" s="1" t="s">
        <v>4</v>
      </c>
      <c r="C3" s="1" t="s">
        <v>28</v>
      </c>
      <c r="D3" s="1" t="s">
        <v>5</v>
      </c>
      <c r="L3" t="str">
        <f>B4</f>
        <v>case1</v>
      </c>
      <c r="M3">
        <v>0</v>
      </c>
      <c r="N3" s="8">
        <f>D28</f>
        <v>8053.5475234270389</v>
      </c>
      <c r="O3" s="8">
        <f>D29</f>
        <v>16053.54752342704</v>
      </c>
    </row>
    <row r="4" spans="1:19" x14ac:dyDescent="0.55000000000000004">
      <c r="A4" s="1" t="s">
        <v>6</v>
      </c>
      <c r="B4" s="1" t="s">
        <v>7</v>
      </c>
      <c r="C4" s="1" t="s">
        <v>29</v>
      </c>
      <c r="D4">
        <v>8000</v>
      </c>
      <c r="L4" t="str">
        <f>B13</f>
        <v>case5</v>
      </c>
      <c r="M4">
        <v>8</v>
      </c>
      <c r="N4" s="8">
        <f>D36</f>
        <v>9475.7697456492642</v>
      </c>
      <c r="O4" s="8">
        <f>D37</f>
        <v>17475.769745649264</v>
      </c>
    </row>
    <row r="5" spans="1:19" x14ac:dyDescent="0.55000000000000004">
      <c r="A5" s="1" t="s">
        <v>6</v>
      </c>
      <c r="B5" s="1" t="s">
        <v>7</v>
      </c>
      <c r="C5" s="1" t="s">
        <v>30</v>
      </c>
      <c r="D5">
        <v>13570.281124497989</v>
      </c>
      <c r="L5" t="str">
        <f>RStore_unsteady!B20</f>
        <v>case9</v>
      </c>
      <c r="M5">
        <v>15</v>
      </c>
      <c r="N5" s="8">
        <f>D44</f>
        <v>10720.214190093708</v>
      </c>
      <c r="O5" s="8">
        <f>D45</f>
        <v>18720.214190093706</v>
      </c>
    </row>
    <row r="6" spans="1:19" x14ac:dyDescent="0.55000000000000004">
      <c r="A6" s="1" t="s">
        <v>6</v>
      </c>
      <c r="B6" s="1" t="s">
        <v>8</v>
      </c>
      <c r="C6" s="1" t="s">
        <v>29</v>
      </c>
      <c r="D6">
        <v>8000</v>
      </c>
      <c r="L6" t="str">
        <f>B26</f>
        <v>case12</v>
      </c>
      <c r="M6">
        <v>30</v>
      </c>
      <c r="N6" s="8">
        <f>RStore_steady!D50</f>
        <v>13386.880856760376</v>
      </c>
      <c r="O6" s="8">
        <f>RStore_steady!D51</f>
        <v>13386.880856760376</v>
      </c>
    </row>
    <row r="7" spans="1:19" x14ac:dyDescent="0.55000000000000004">
      <c r="A7" s="1" t="s">
        <v>6</v>
      </c>
      <c r="B7" s="1" t="s">
        <v>8</v>
      </c>
      <c r="C7" s="1" t="s">
        <v>30</v>
      </c>
      <c r="D7">
        <v>14427.247451343839</v>
      </c>
    </row>
    <row r="8" spans="1:19" ht="57.6" x14ac:dyDescent="0.55000000000000004">
      <c r="A8" s="1" t="s">
        <v>6</v>
      </c>
      <c r="B8" s="1" t="s">
        <v>9</v>
      </c>
      <c r="C8" s="1" t="s">
        <v>29</v>
      </c>
      <c r="D8">
        <v>8000</v>
      </c>
      <c r="K8" s="4" t="s">
        <v>203</v>
      </c>
      <c r="L8" s="4" t="s">
        <v>204</v>
      </c>
      <c r="M8" s="4" t="s">
        <v>205</v>
      </c>
      <c r="N8" s="4" t="s">
        <v>206</v>
      </c>
      <c r="O8" s="4" t="s">
        <v>207</v>
      </c>
    </row>
    <row r="9" spans="1:19" x14ac:dyDescent="0.55000000000000004">
      <c r="A9" s="1" t="s">
        <v>6</v>
      </c>
      <c r="B9" s="1" t="s">
        <v>9</v>
      </c>
      <c r="C9" s="1" t="s">
        <v>30</v>
      </c>
      <c r="D9">
        <v>14962.851405622492</v>
      </c>
      <c r="K9" s="5">
        <v>43252</v>
      </c>
      <c r="L9" s="6">
        <f>$N$3</f>
        <v>8053.5475234270389</v>
      </c>
      <c r="M9" s="6">
        <f>$N$4</f>
        <v>9475.7697456492642</v>
      </c>
      <c r="N9" s="6">
        <f>$N$5</f>
        <v>10720.214190093708</v>
      </c>
      <c r="O9" s="6">
        <f>$N$6</f>
        <v>13386.880856760376</v>
      </c>
    </row>
    <row r="10" spans="1:19" x14ac:dyDescent="0.55000000000000004">
      <c r="A10" s="1" t="s">
        <v>6</v>
      </c>
      <c r="B10" s="1" t="s">
        <v>10</v>
      </c>
      <c r="C10" s="1" t="s">
        <v>29</v>
      </c>
      <c r="D10">
        <v>8000</v>
      </c>
      <c r="K10" s="5">
        <v>43252.333333333336</v>
      </c>
      <c r="L10" s="6">
        <f>$N$3</f>
        <v>8053.5475234270389</v>
      </c>
      <c r="M10" s="6">
        <f>$N$4</f>
        <v>9475.7697456492642</v>
      </c>
      <c r="N10" s="6">
        <f>$N$5</f>
        <v>10720.214190093708</v>
      </c>
      <c r="O10" s="6">
        <f>$N$6</f>
        <v>13386.880856760376</v>
      </c>
    </row>
    <row r="11" spans="1:19" x14ac:dyDescent="0.55000000000000004">
      <c r="A11" s="1" t="s">
        <v>6</v>
      </c>
      <c r="B11" s="1" t="s">
        <v>10</v>
      </c>
      <c r="C11" s="1" t="s">
        <v>30</v>
      </c>
      <c r="D11">
        <v>15265.584075432162</v>
      </c>
      <c r="K11" s="5">
        <v>43252.333333333336</v>
      </c>
      <c r="L11" s="6">
        <f>$O$3</f>
        <v>16053.54752342704</v>
      </c>
      <c r="M11" s="6">
        <f>$O$4</f>
        <v>17475.769745649264</v>
      </c>
      <c r="N11" s="6">
        <f>$O$5</f>
        <v>18720.214190093706</v>
      </c>
      <c r="O11" s="6">
        <f>$O$6</f>
        <v>13386.880856760376</v>
      </c>
    </row>
    <row r="12" spans="1:19" x14ac:dyDescent="0.55000000000000004">
      <c r="A12" s="1" t="s">
        <v>6</v>
      </c>
      <c r="B12" s="1" t="s">
        <v>11</v>
      </c>
      <c r="C12" s="1" t="s">
        <v>29</v>
      </c>
      <c r="D12">
        <v>8000</v>
      </c>
      <c r="K12" s="5">
        <v>43253</v>
      </c>
      <c r="L12" s="6">
        <f>$O$3</f>
        <v>16053.54752342704</v>
      </c>
      <c r="M12" s="6">
        <f>$O$4</f>
        <v>17475.769745649264</v>
      </c>
      <c r="N12" s="6">
        <f>$O$5</f>
        <v>18720.214190093706</v>
      </c>
      <c r="O12" s="6">
        <f>$O$6</f>
        <v>13386.880856760376</v>
      </c>
    </row>
    <row r="13" spans="1:19" x14ac:dyDescent="0.55000000000000004">
      <c r="A13" s="1" t="s">
        <v>6</v>
      </c>
      <c r="B13" s="1" t="s">
        <v>11</v>
      </c>
      <c r="C13" s="1" t="s">
        <v>30</v>
      </c>
      <c r="D13">
        <v>15595.837897042718</v>
      </c>
      <c r="K13" s="5">
        <v>43253</v>
      </c>
      <c r="L13" s="6">
        <f>$N$3</f>
        <v>8053.5475234270389</v>
      </c>
      <c r="M13" s="6">
        <f>$N$4</f>
        <v>9475.7697456492642</v>
      </c>
      <c r="N13" s="6">
        <f>$N$5</f>
        <v>10720.214190093708</v>
      </c>
      <c r="O13" s="6">
        <f>$N$6</f>
        <v>13386.880856760376</v>
      </c>
    </row>
    <row r="14" spans="1:19" x14ac:dyDescent="0.55000000000000004">
      <c r="A14" s="1" t="s">
        <v>6</v>
      </c>
      <c r="B14" s="1" t="s">
        <v>12</v>
      </c>
      <c r="C14" s="1" t="s">
        <v>29</v>
      </c>
      <c r="D14">
        <v>8000</v>
      </c>
      <c r="K14" s="5">
        <v>43253.333333333336</v>
      </c>
      <c r="L14" s="6">
        <f>$N$3</f>
        <v>8053.5475234270389</v>
      </c>
      <c r="M14" s="6">
        <f>$N$4</f>
        <v>9475.7697456492642</v>
      </c>
      <c r="N14" s="6">
        <f>$N$5</f>
        <v>10720.214190093708</v>
      </c>
      <c r="O14" s="6">
        <f>$N$6</f>
        <v>13386.880856760376</v>
      </c>
    </row>
    <row r="15" spans="1:19" x14ac:dyDescent="0.55000000000000004">
      <c r="A15" s="1" t="s">
        <v>6</v>
      </c>
      <c r="B15" s="1" t="s">
        <v>12</v>
      </c>
      <c r="C15" s="1" t="s">
        <v>30</v>
      </c>
      <c r="D15">
        <v>15957.544463568556</v>
      </c>
      <c r="K15" s="5">
        <v>43253.333333333336</v>
      </c>
      <c r="L15" s="6">
        <f>$O$3</f>
        <v>16053.54752342704</v>
      </c>
      <c r="M15" s="6">
        <f>$O$4</f>
        <v>17475.769745649264</v>
      </c>
      <c r="N15" s="6">
        <f>$O$5</f>
        <v>18720.214190093706</v>
      </c>
      <c r="O15" s="6">
        <f>$O$6</f>
        <v>13386.880856760376</v>
      </c>
    </row>
    <row r="16" spans="1:19" x14ac:dyDescent="0.55000000000000004">
      <c r="A16" s="1" t="s">
        <v>6</v>
      </c>
      <c r="B16" s="1" t="s">
        <v>13</v>
      </c>
      <c r="C16" s="1" t="s">
        <v>29</v>
      </c>
      <c r="D16">
        <v>8157.9651941097727</v>
      </c>
      <c r="K16" s="5">
        <v>43254</v>
      </c>
      <c r="L16" s="6">
        <f>$O$3</f>
        <v>16053.54752342704</v>
      </c>
      <c r="M16" s="6">
        <f>$O$4</f>
        <v>17475.769745649264</v>
      </c>
      <c r="N16" s="6">
        <f>$O$5</f>
        <v>18720.214190093706</v>
      </c>
      <c r="O16" s="6">
        <f>$O$6</f>
        <v>13386.880856760376</v>
      </c>
    </row>
    <row r="17" spans="1:15" x14ac:dyDescent="0.55000000000000004">
      <c r="A17" s="1" t="s">
        <v>6</v>
      </c>
      <c r="B17" s="1" t="s">
        <v>13</v>
      </c>
      <c r="C17" s="1" t="s">
        <v>30</v>
      </c>
      <c r="D17">
        <v>16157.965194109773</v>
      </c>
      <c r="K17" s="5">
        <v>43254</v>
      </c>
      <c r="L17" s="6">
        <f>$N$3</f>
        <v>8053.5475234270389</v>
      </c>
      <c r="M17" s="6">
        <f>$N$4</f>
        <v>9475.7697456492642</v>
      </c>
      <c r="N17" s="6">
        <f>$N$5</f>
        <v>10720.214190093708</v>
      </c>
      <c r="O17" s="6">
        <f>$N$6</f>
        <v>13386.880856760376</v>
      </c>
    </row>
    <row r="18" spans="1:15" x14ac:dyDescent="0.55000000000000004">
      <c r="A18" s="1" t="s">
        <v>6</v>
      </c>
      <c r="B18" s="1" t="s">
        <v>14</v>
      </c>
      <c r="C18" s="1" t="s">
        <v>29</v>
      </c>
      <c r="D18">
        <v>8513.5207496653293</v>
      </c>
      <c r="K18" s="5">
        <v>43254.333333333336</v>
      </c>
      <c r="L18" s="6">
        <f>$N$3</f>
        <v>8053.5475234270389</v>
      </c>
      <c r="M18" s="6">
        <f>$N$4</f>
        <v>9475.7697456492642</v>
      </c>
      <c r="N18" s="6">
        <f>$N$5</f>
        <v>10720.214190093708</v>
      </c>
      <c r="O18" s="6">
        <f>$N$6</f>
        <v>13386.880856760376</v>
      </c>
    </row>
    <row r="19" spans="1:15" x14ac:dyDescent="0.55000000000000004">
      <c r="A19" s="1" t="s">
        <v>6</v>
      </c>
      <c r="B19" s="1" t="s">
        <v>14</v>
      </c>
      <c r="C19" s="1" t="s">
        <v>30</v>
      </c>
      <c r="D19">
        <v>16513.520749665327</v>
      </c>
      <c r="K19" s="5">
        <v>43254.333333333336</v>
      </c>
      <c r="L19" s="6">
        <f>$O$3</f>
        <v>16053.54752342704</v>
      </c>
      <c r="M19" s="6">
        <f>$O$4</f>
        <v>17475.769745649264</v>
      </c>
      <c r="N19" s="6">
        <f>$O$5</f>
        <v>18720.214190093706</v>
      </c>
      <c r="O19" s="6">
        <f>$O$6</f>
        <v>13386.880856760376</v>
      </c>
    </row>
    <row r="20" spans="1:15" x14ac:dyDescent="0.55000000000000004">
      <c r="A20" s="1" t="s">
        <v>6</v>
      </c>
      <c r="B20" s="1" t="s">
        <v>15</v>
      </c>
      <c r="C20" s="1" t="s">
        <v>29</v>
      </c>
      <c r="D20">
        <v>9046.8540829986614</v>
      </c>
      <c r="K20" s="5">
        <v>43255</v>
      </c>
      <c r="L20" s="6">
        <f>$O$3</f>
        <v>16053.54752342704</v>
      </c>
      <c r="M20" s="6">
        <f>$O$4</f>
        <v>17475.769745649264</v>
      </c>
      <c r="N20" s="6">
        <f>$O$5</f>
        <v>18720.214190093706</v>
      </c>
      <c r="O20" s="6">
        <f>$O$6</f>
        <v>13386.880856760376</v>
      </c>
    </row>
    <row r="21" spans="1:15" x14ac:dyDescent="0.55000000000000004">
      <c r="A21" s="1" t="s">
        <v>6</v>
      </c>
      <c r="B21" s="1" t="s">
        <v>15</v>
      </c>
      <c r="C21" s="1" t="s">
        <v>30</v>
      </c>
      <c r="D21">
        <v>17046.85408299866</v>
      </c>
      <c r="K21" s="5">
        <v>43255</v>
      </c>
      <c r="L21" s="6">
        <f>$N$3</f>
        <v>8053.5475234270389</v>
      </c>
      <c r="M21" s="6">
        <f>$N$4</f>
        <v>9475.7697456492642</v>
      </c>
      <c r="N21" s="6">
        <f>$N$5</f>
        <v>10720.214190093708</v>
      </c>
      <c r="O21" s="6">
        <f>$N$6</f>
        <v>13386.880856760376</v>
      </c>
    </row>
    <row r="22" spans="1:15" x14ac:dyDescent="0.55000000000000004">
      <c r="A22" s="1" t="s">
        <v>6</v>
      </c>
      <c r="B22" s="1" t="s">
        <v>16</v>
      </c>
      <c r="C22" s="1" t="s">
        <v>29</v>
      </c>
      <c r="D22">
        <v>9935.7429718875483</v>
      </c>
      <c r="K22" s="5">
        <v>43255.333333333336</v>
      </c>
      <c r="L22" s="6">
        <f>$N$3</f>
        <v>8053.5475234270389</v>
      </c>
      <c r="M22" s="6">
        <f>$N$4</f>
        <v>9475.7697456492642</v>
      </c>
      <c r="N22" s="6">
        <f>$N$5</f>
        <v>10720.214190093708</v>
      </c>
      <c r="O22" s="6">
        <f>$N$6</f>
        <v>13386.880856760376</v>
      </c>
    </row>
    <row r="23" spans="1:15" x14ac:dyDescent="0.55000000000000004">
      <c r="A23" s="1" t="s">
        <v>6</v>
      </c>
      <c r="B23" s="1" t="s">
        <v>16</v>
      </c>
      <c r="C23" s="1" t="s">
        <v>30</v>
      </c>
      <c r="D23">
        <v>17935.74297188755</v>
      </c>
      <c r="K23" s="5">
        <v>43255.333333333336</v>
      </c>
      <c r="L23" s="6">
        <f>$O$3</f>
        <v>16053.54752342704</v>
      </c>
      <c r="M23" s="6">
        <f>$O$4</f>
        <v>17475.769745649264</v>
      </c>
      <c r="N23" s="6">
        <f>$O$5</f>
        <v>18720.214190093706</v>
      </c>
      <c r="O23" s="6">
        <f>$O$6</f>
        <v>13386.880856760376</v>
      </c>
    </row>
    <row r="24" spans="1:15" x14ac:dyDescent="0.55000000000000004">
      <c r="A24" s="1" t="s">
        <v>6</v>
      </c>
      <c r="B24" s="1" t="s">
        <v>17</v>
      </c>
      <c r="C24" s="1" t="s">
        <v>29</v>
      </c>
      <c r="D24">
        <v>10824.631860776439</v>
      </c>
      <c r="K24" s="5">
        <v>43256</v>
      </c>
      <c r="L24" s="6">
        <f>$O$3</f>
        <v>16053.54752342704</v>
      </c>
      <c r="M24" s="6">
        <f>$O$4</f>
        <v>17475.769745649264</v>
      </c>
      <c r="N24" s="6">
        <f>$O$5</f>
        <v>18720.214190093706</v>
      </c>
      <c r="O24" s="6">
        <f>$O$6</f>
        <v>13386.880856760376</v>
      </c>
    </row>
    <row r="25" spans="1:15" x14ac:dyDescent="0.55000000000000004">
      <c r="A25" s="1" t="s">
        <v>6</v>
      </c>
      <c r="B25" s="1" t="s">
        <v>17</v>
      </c>
      <c r="C25" s="1" t="s">
        <v>30</v>
      </c>
      <c r="D25">
        <v>18824.631860776441</v>
      </c>
      <c r="K25" s="5">
        <v>43256</v>
      </c>
      <c r="L25" s="6">
        <f>$N$3</f>
        <v>8053.5475234270389</v>
      </c>
      <c r="M25" s="6">
        <f>$N$4</f>
        <v>9475.7697456492642</v>
      </c>
      <c r="N25" s="6">
        <f>$N$5</f>
        <v>10720.214190093708</v>
      </c>
      <c r="O25" s="6">
        <f>$N$6</f>
        <v>13386.880856760376</v>
      </c>
    </row>
    <row r="26" spans="1:15" x14ac:dyDescent="0.55000000000000004">
      <c r="A26" s="1" t="s">
        <v>6</v>
      </c>
      <c r="B26" s="1" t="s">
        <v>25</v>
      </c>
      <c r="C26" s="1" t="s">
        <v>29</v>
      </c>
      <c r="D26" t="s">
        <v>48</v>
      </c>
      <c r="K26" s="5">
        <v>43256.333333333336</v>
      </c>
      <c r="L26" s="6">
        <f>$N$3</f>
        <v>8053.5475234270389</v>
      </c>
      <c r="M26" s="6">
        <f>$N$4</f>
        <v>9475.7697456492642</v>
      </c>
      <c r="N26" s="6">
        <f>$N$5</f>
        <v>10720.214190093708</v>
      </c>
      <c r="O26" s="6">
        <f>$N$6</f>
        <v>13386.880856760376</v>
      </c>
    </row>
    <row r="27" spans="1:15" x14ac:dyDescent="0.55000000000000004">
      <c r="A27" s="1" t="s">
        <v>6</v>
      </c>
      <c r="B27" s="1" t="s">
        <v>25</v>
      </c>
      <c r="C27" s="1" t="s">
        <v>30</v>
      </c>
      <c r="D27" t="s">
        <v>48</v>
      </c>
      <c r="K27" s="5">
        <v>43256.333333333336</v>
      </c>
      <c r="L27" s="6">
        <f>$O$3</f>
        <v>16053.54752342704</v>
      </c>
      <c r="M27" s="6">
        <f>$O$4</f>
        <v>17475.769745649264</v>
      </c>
      <c r="N27" s="6">
        <f>$O$5</f>
        <v>18720.214190093706</v>
      </c>
      <c r="O27" s="6">
        <f>$O$6</f>
        <v>13386.880856760376</v>
      </c>
    </row>
    <row r="28" spans="1:15" x14ac:dyDescent="0.55000000000000004">
      <c r="A28" s="1" t="s">
        <v>18</v>
      </c>
      <c r="B28" s="1" t="s">
        <v>7</v>
      </c>
      <c r="C28" s="1" t="s">
        <v>29</v>
      </c>
      <c r="D28">
        <v>8053.5475234270389</v>
      </c>
      <c r="K28" s="5">
        <v>43257</v>
      </c>
      <c r="L28" s="6">
        <f>$O$3</f>
        <v>16053.54752342704</v>
      </c>
      <c r="M28" s="6">
        <f>$O$4</f>
        <v>17475.769745649264</v>
      </c>
      <c r="N28" s="6">
        <f>$O$5</f>
        <v>18720.214190093706</v>
      </c>
      <c r="O28" s="6">
        <f>$O$6</f>
        <v>13386.880856760376</v>
      </c>
    </row>
    <row r="29" spans="1:15" x14ac:dyDescent="0.55000000000000004">
      <c r="A29" s="1" t="s">
        <v>18</v>
      </c>
      <c r="B29" s="1" t="s">
        <v>7</v>
      </c>
      <c r="C29" s="1" t="s">
        <v>30</v>
      </c>
      <c r="D29">
        <v>16053.54752342704</v>
      </c>
      <c r="K29" s="5">
        <v>43257</v>
      </c>
      <c r="L29" s="6">
        <f>$N$3</f>
        <v>8053.5475234270389</v>
      </c>
      <c r="M29" s="6">
        <f>$N$4</f>
        <v>9475.7697456492642</v>
      </c>
      <c r="N29" s="6">
        <f>$N$5</f>
        <v>10720.214190093708</v>
      </c>
      <c r="O29" s="6">
        <f>$N$6</f>
        <v>13386.880856760376</v>
      </c>
    </row>
    <row r="30" spans="1:15" x14ac:dyDescent="0.55000000000000004">
      <c r="A30" s="1" t="s">
        <v>18</v>
      </c>
      <c r="B30" s="1" t="s">
        <v>8</v>
      </c>
      <c r="C30" s="1" t="s">
        <v>29</v>
      </c>
      <c r="D30">
        <v>8764.6586345381529</v>
      </c>
      <c r="K30" s="5">
        <v>43257.333333333336</v>
      </c>
      <c r="L30" s="6">
        <f>$N$3</f>
        <v>8053.5475234270389</v>
      </c>
      <c r="M30" s="6">
        <f t="shared" ref="M30:M38" si="0">$N$4</f>
        <v>9475.7697456492642</v>
      </c>
      <c r="N30" s="6">
        <f t="shared" ref="N30:N38" si="1">$N$5</f>
        <v>10720.214190093708</v>
      </c>
      <c r="O30" s="6">
        <f>$N$6</f>
        <v>13386.880856760376</v>
      </c>
    </row>
    <row r="31" spans="1:15" x14ac:dyDescent="0.55000000000000004">
      <c r="A31" s="1" t="s">
        <v>18</v>
      </c>
      <c r="B31" s="1" t="s">
        <v>8</v>
      </c>
      <c r="C31" s="1" t="s">
        <v>30</v>
      </c>
      <c r="D31">
        <v>16764.658634538155</v>
      </c>
      <c r="K31" s="5">
        <v>43257.333333333336</v>
      </c>
      <c r="L31" s="6">
        <f>$O$3</f>
        <v>16053.54752342704</v>
      </c>
      <c r="M31" s="6">
        <f t="shared" si="0"/>
        <v>9475.7697456492642</v>
      </c>
      <c r="N31" s="6">
        <f t="shared" si="1"/>
        <v>10720.214190093708</v>
      </c>
      <c r="O31" s="6">
        <f>$O$6</f>
        <v>13386.880856760376</v>
      </c>
    </row>
    <row r="32" spans="1:15" x14ac:dyDescent="0.55000000000000004">
      <c r="A32" s="1" t="s">
        <v>18</v>
      </c>
      <c r="B32" s="1" t="s">
        <v>9</v>
      </c>
      <c r="C32" s="1" t="s">
        <v>29</v>
      </c>
      <c r="D32">
        <v>9120.2141900937077</v>
      </c>
      <c r="K32" s="5">
        <v>43258</v>
      </c>
      <c r="L32" s="6">
        <f>$O$3</f>
        <v>16053.54752342704</v>
      </c>
      <c r="M32" s="6">
        <f t="shared" si="0"/>
        <v>9475.7697456492642</v>
      </c>
      <c r="N32" s="6">
        <f t="shared" si="1"/>
        <v>10720.214190093708</v>
      </c>
      <c r="O32" s="6">
        <f>$O$6</f>
        <v>13386.880856760376</v>
      </c>
    </row>
    <row r="33" spans="1:15" x14ac:dyDescent="0.55000000000000004">
      <c r="A33" s="1" t="s">
        <v>18</v>
      </c>
      <c r="B33" s="1" t="s">
        <v>9</v>
      </c>
      <c r="C33" s="1" t="s">
        <v>30</v>
      </c>
      <c r="D33">
        <v>17120.214190093706</v>
      </c>
      <c r="K33" s="5">
        <v>43258</v>
      </c>
      <c r="L33" s="6">
        <f>$N$3</f>
        <v>8053.5475234270389</v>
      </c>
      <c r="M33" s="6">
        <f t="shared" si="0"/>
        <v>9475.7697456492642</v>
      </c>
      <c r="N33" s="6">
        <f t="shared" si="1"/>
        <v>10720.214190093708</v>
      </c>
      <c r="O33" s="6">
        <f>$N$6</f>
        <v>13386.880856760376</v>
      </c>
    </row>
    <row r="34" spans="1:15" x14ac:dyDescent="0.55000000000000004">
      <c r="A34" s="1" t="s">
        <v>18</v>
      </c>
      <c r="B34" s="1" t="s">
        <v>10</v>
      </c>
      <c r="C34" s="1" t="s">
        <v>29</v>
      </c>
      <c r="D34">
        <v>9297.991967871485</v>
      </c>
      <c r="K34" s="5">
        <v>43258.333333333336</v>
      </c>
      <c r="L34" s="6">
        <f>$N$3</f>
        <v>8053.5475234270389</v>
      </c>
      <c r="M34" s="6">
        <f t="shared" si="0"/>
        <v>9475.7697456492642</v>
      </c>
      <c r="N34" s="6">
        <f t="shared" si="1"/>
        <v>10720.214190093708</v>
      </c>
      <c r="O34" s="6">
        <f>$N$6</f>
        <v>13386.880856760376</v>
      </c>
    </row>
    <row r="35" spans="1:15" x14ac:dyDescent="0.55000000000000004">
      <c r="A35" s="1" t="s">
        <v>18</v>
      </c>
      <c r="B35" s="1" t="s">
        <v>10</v>
      </c>
      <c r="C35" s="1" t="s">
        <v>30</v>
      </c>
      <c r="D35">
        <v>17297.991967871487</v>
      </c>
      <c r="K35" s="5">
        <v>43258.333333333336</v>
      </c>
      <c r="L35" s="6">
        <f>$O$3</f>
        <v>16053.54752342704</v>
      </c>
      <c r="M35" s="6">
        <f t="shared" si="0"/>
        <v>9475.7697456492642</v>
      </c>
      <c r="N35" s="6">
        <f t="shared" si="1"/>
        <v>10720.214190093708</v>
      </c>
      <c r="O35" s="6">
        <f>$O$6</f>
        <v>13386.880856760376</v>
      </c>
    </row>
    <row r="36" spans="1:15" x14ac:dyDescent="0.55000000000000004">
      <c r="A36" s="1" t="s">
        <v>18</v>
      </c>
      <c r="B36" s="1" t="s">
        <v>11</v>
      </c>
      <c r="C36" s="1" t="s">
        <v>29</v>
      </c>
      <c r="D36">
        <v>9475.7697456492642</v>
      </c>
      <c r="K36" s="5">
        <v>43259</v>
      </c>
      <c r="L36" s="6">
        <f>$O$3</f>
        <v>16053.54752342704</v>
      </c>
      <c r="M36" s="6">
        <f t="shared" si="0"/>
        <v>9475.7697456492642</v>
      </c>
      <c r="N36" s="6">
        <f t="shared" si="1"/>
        <v>10720.214190093708</v>
      </c>
      <c r="O36" s="6">
        <f>$O$6</f>
        <v>13386.880856760376</v>
      </c>
    </row>
    <row r="37" spans="1:15" x14ac:dyDescent="0.55000000000000004">
      <c r="A37" s="1" t="s">
        <v>18</v>
      </c>
      <c r="B37" s="1" t="s">
        <v>11</v>
      </c>
      <c r="C37" s="1" t="s">
        <v>30</v>
      </c>
      <c r="D37">
        <v>17475.769745649264</v>
      </c>
      <c r="K37" s="5">
        <v>43259</v>
      </c>
      <c r="L37" s="6">
        <f>$N$3</f>
        <v>8053.5475234270389</v>
      </c>
      <c r="M37" s="6">
        <f t="shared" si="0"/>
        <v>9475.7697456492642</v>
      </c>
      <c r="N37" s="6">
        <f t="shared" si="1"/>
        <v>10720.214190093708</v>
      </c>
      <c r="O37" s="6">
        <f>$N$6</f>
        <v>13386.880856760376</v>
      </c>
    </row>
    <row r="38" spans="1:15" x14ac:dyDescent="0.55000000000000004">
      <c r="A38" s="1" t="s">
        <v>18</v>
      </c>
      <c r="B38" s="1" t="s">
        <v>12</v>
      </c>
      <c r="C38" s="1" t="s">
        <v>29</v>
      </c>
      <c r="D38">
        <v>9653.5475234270416</v>
      </c>
      <c r="K38" s="5">
        <v>43259.333333333336</v>
      </c>
      <c r="L38" s="6">
        <f>$N$3</f>
        <v>8053.5475234270389</v>
      </c>
      <c r="M38" s="6">
        <f t="shared" si="0"/>
        <v>9475.7697456492642</v>
      </c>
      <c r="N38" s="6">
        <f t="shared" si="1"/>
        <v>10720.214190093708</v>
      </c>
      <c r="O38" s="6">
        <f>$N$6</f>
        <v>13386.880856760376</v>
      </c>
    </row>
    <row r="39" spans="1:15" x14ac:dyDescent="0.55000000000000004">
      <c r="A39" s="1" t="s">
        <v>18</v>
      </c>
      <c r="B39" s="1" t="s">
        <v>12</v>
      </c>
      <c r="C39" s="1" t="s">
        <v>30</v>
      </c>
      <c r="D39">
        <v>17653.547523427042</v>
      </c>
      <c r="K39" s="5">
        <v>43259.333333333336</v>
      </c>
      <c r="L39" s="6">
        <f>$O$3</f>
        <v>16053.54752342704</v>
      </c>
      <c r="M39" s="6">
        <f>$O$4</f>
        <v>17475.769745649264</v>
      </c>
      <c r="N39" s="6">
        <f>$O$5</f>
        <v>18720.214190093706</v>
      </c>
      <c r="O39" s="6">
        <f>$O$6</f>
        <v>13386.880856760376</v>
      </c>
    </row>
    <row r="40" spans="1:15" x14ac:dyDescent="0.55000000000000004">
      <c r="A40" s="1" t="s">
        <v>18</v>
      </c>
      <c r="B40" s="1" t="s">
        <v>13</v>
      </c>
      <c r="C40" s="1" t="s">
        <v>29</v>
      </c>
      <c r="D40">
        <v>9831.325301204819</v>
      </c>
      <c r="K40" s="5">
        <v>43260</v>
      </c>
      <c r="L40" s="6">
        <f>$O$3</f>
        <v>16053.54752342704</v>
      </c>
      <c r="M40" s="6">
        <f>$O$4</f>
        <v>17475.769745649264</v>
      </c>
      <c r="N40" s="6">
        <f>$O$5</f>
        <v>18720.214190093706</v>
      </c>
      <c r="O40" s="6">
        <f>$O$6</f>
        <v>13386.880856760376</v>
      </c>
    </row>
    <row r="41" spans="1:15" x14ac:dyDescent="0.55000000000000004">
      <c r="A41" s="1" t="s">
        <v>18</v>
      </c>
      <c r="B41" s="1" t="s">
        <v>13</v>
      </c>
      <c r="C41" s="1" t="s">
        <v>30</v>
      </c>
      <c r="D41">
        <v>17831.325301204819</v>
      </c>
      <c r="K41" s="5">
        <v>43260</v>
      </c>
      <c r="L41" s="6">
        <f>$N$3</f>
        <v>8053.5475234270389</v>
      </c>
      <c r="M41" s="6">
        <f t="shared" ref="M41:M42" si="2">$N$4</f>
        <v>9475.7697456492642</v>
      </c>
      <c r="N41" s="6">
        <f>$N$5</f>
        <v>10720.214190093708</v>
      </c>
      <c r="O41" s="6">
        <f>$N$6</f>
        <v>13386.880856760376</v>
      </c>
    </row>
    <row r="42" spans="1:15" x14ac:dyDescent="0.55000000000000004">
      <c r="A42" s="1" t="s">
        <v>18</v>
      </c>
      <c r="B42" s="1" t="s">
        <v>14</v>
      </c>
      <c r="C42" s="1" t="s">
        <v>29</v>
      </c>
      <c r="D42">
        <v>10186.880856760377</v>
      </c>
      <c r="K42" s="5">
        <v>43260.333333333336</v>
      </c>
      <c r="L42" s="6">
        <f>$N$3</f>
        <v>8053.5475234270389</v>
      </c>
      <c r="M42" s="6">
        <f t="shared" si="2"/>
        <v>9475.7697456492642</v>
      </c>
      <c r="N42" s="6">
        <f>$N$5</f>
        <v>10720.214190093708</v>
      </c>
      <c r="O42" s="6">
        <f>$N$6</f>
        <v>13386.880856760376</v>
      </c>
    </row>
    <row r="43" spans="1:15" x14ac:dyDescent="0.55000000000000004">
      <c r="A43" s="1" t="s">
        <v>18</v>
      </c>
      <c r="B43" s="1" t="s">
        <v>14</v>
      </c>
      <c r="C43" s="1" t="s">
        <v>30</v>
      </c>
      <c r="D43">
        <v>18186.880856760374</v>
      </c>
      <c r="K43" s="5">
        <v>43260.333333333336</v>
      </c>
      <c r="L43" s="6">
        <f>$O$3</f>
        <v>16053.54752342704</v>
      </c>
      <c r="M43" s="6">
        <f>$O$4</f>
        <v>17475.769745649264</v>
      </c>
      <c r="N43" s="6">
        <f>$O$5</f>
        <v>18720.214190093706</v>
      </c>
      <c r="O43" s="6">
        <f>$O$6</f>
        <v>13386.880856760376</v>
      </c>
    </row>
    <row r="44" spans="1:15" x14ac:dyDescent="0.55000000000000004">
      <c r="A44" s="1" t="s">
        <v>18</v>
      </c>
      <c r="B44" s="1" t="s">
        <v>15</v>
      </c>
      <c r="C44" s="1" t="s">
        <v>29</v>
      </c>
      <c r="D44">
        <v>10720.214190093708</v>
      </c>
      <c r="K44" s="5">
        <v>43261</v>
      </c>
      <c r="L44" s="6">
        <f>$O$3</f>
        <v>16053.54752342704</v>
      </c>
      <c r="M44" s="6">
        <f>$O$4</f>
        <v>17475.769745649264</v>
      </c>
      <c r="N44" s="6">
        <f>$O$5</f>
        <v>18720.214190093706</v>
      </c>
      <c r="O44" s="6">
        <f>$O$6</f>
        <v>13386.880856760376</v>
      </c>
    </row>
    <row r="45" spans="1:15" x14ac:dyDescent="0.55000000000000004">
      <c r="A45" s="1" t="s">
        <v>18</v>
      </c>
      <c r="B45" s="1" t="s">
        <v>15</v>
      </c>
      <c r="C45" s="1" t="s">
        <v>30</v>
      </c>
      <c r="D45">
        <v>18720.214190093706</v>
      </c>
      <c r="K45" s="5">
        <v>43261</v>
      </c>
      <c r="L45" s="6">
        <f>$N$3</f>
        <v>8053.5475234270389</v>
      </c>
      <c r="M45" s="6">
        <f t="shared" ref="M45:M46" si="3">$N$4</f>
        <v>9475.7697456492642</v>
      </c>
      <c r="N45" s="6">
        <f>$N$5</f>
        <v>10720.214190093708</v>
      </c>
      <c r="O45" s="6">
        <f>$N$6</f>
        <v>13386.880856760376</v>
      </c>
    </row>
    <row r="46" spans="1:15" x14ac:dyDescent="0.55000000000000004">
      <c r="A46" s="1" t="s">
        <v>18</v>
      </c>
      <c r="B46" s="1" t="s">
        <v>16</v>
      </c>
      <c r="C46" s="1" t="s">
        <v>29</v>
      </c>
      <c r="D46">
        <v>11609.103078982593</v>
      </c>
      <c r="K46" s="5">
        <v>43261.333333333336</v>
      </c>
      <c r="L46" s="6">
        <f>$N$3</f>
        <v>8053.5475234270389</v>
      </c>
      <c r="M46" s="6">
        <f t="shared" si="3"/>
        <v>9475.7697456492642</v>
      </c>
      <c r="N46" s="6">
        <f>$N$5</f>
        <v>10720.214190093708</v>
      </c>
      <c r="O46" s="6">
        <f>$N$6</f>
        <v>13386.880856760376</v>
      </c>
    </row>
    <row r="47" spans="1:15" x14ac:dyDescent="0.55000000000000004">
      <c r="A47" s="1" t="s">
        <v>18</v>
      </c>
      <c r="B47" s="1" t="s">
        <v>16</v>
      </c>
      <c r="C47" s="1" t="s">
        <v>30</v>
      </c>
      <c r="D47">
        <v>19609.103078982593</v>
      </c>
      <c r="K47" s="5">
        <v>43261.333333333336</v>
      </c>
      <c r="L47" s="6">
        <f>$O$3</f>
        <v>16053.54752342704</v>
      </c>
      <c r="M47" s="6">
        <f>$O$4</f>
        <v>17475.769745649264</v>
      </c>
      <c r="N47" s="6">
        <f>$O$5</f>
        <v>18720.214190093706</v>
      </c>
      <c r="O47" s="6">
        <f>$O$6</f>
        <v>13386.880856760376</v>
      </c>
    </row>
    <row r="48" spans="1:15" x14ac:dyDescent="0.55000000000000004">
      <c r="A48" s="1" t="s">
        <v>18</v>
      </c>
      <c r="B48" s="1" t="s">
        <v>17</v>
      </c>
      <c r="C48" s="1" t="s">
        <v>29</v>
      </c>
      <c r="D48">
        <v>12497.991967871485</v>
      </c>
      <c r="K48" s="5">
        <v>43262</v>
      </c>
      <c r="L48" s="6">
        <f>$O$3</f>
        <v>16053.54752342704</v>
      </c>
      <c r="M48" s="6">
        <f>$O$4</f>
        <v>17475.769745649264</v>
      </c>
      <c r="N48" s="6">
        <f>$O$5</f>
        <v>18720.214190093706</v>
      </c>
      <c r="O48" s="6">
        <f>$O$6</f>
        <v>13386.880856760376</v>
      </c>
    </row>
    <row r="49" spans="1:15" x14ac:dyDescent="0.55000000000000004">
      <c r="A49" s="1" t="s">
        <v>18</v>
      </c>
      <c r="B49" s="1" t="s">
        <v>17</v>
      </c>
      <c r="C49" s="1" t="s">
        <v>30</v>
      </c>
      <c r="D49">
        <v>20497.991967871487</v>
      </c>
      <c r="K49" s="5">
        <v>43262</v>
      </c>
      <c r="L49" s="6">
        <f>$N$3</f>
        <v>8053.5475234270389</v>
      </c>
      <c r="M49" s="6">
        <f t="shared" ref="M49:M50" si="4">$N$4</f>
        <v>9475.7697456492642</v>
      </c>
      <c r="N49" s="6">
        <f>$N$5</f>
        <v>10720.214190093708</v>
      </c>
      <c r="O49" s="6">
        <f>$N$6</f>
        <v>13386.880856760376</v>
      </c>
    </row>
    <row r="50" spans="1:15" x14ac:dyDescent="0.55000000000000004">
      <c r="A50" s="1" t="s">
        <v>18</v>
      </c>
      <c r="B50" s="1" t="s">
        <v>25</v>
      </c>
      <c r="C50" s="1" t="s">
        <v>29</v>
      </c>
      <c r="D50" t="s">
        <v>48</v>
      </c>
      <c r="K50" s="5">
        <v>43262.333333333336</v>
      </c>
      <c r="L50" s="6">
        <f>$N$3</f>
        <v>8053.5475234270389</v>
      </c>
      <c r="M50" s="6">
        <f t="shared" si="4"/>
        <v>9475.7697456492642</v>
      </c>
      <c r="N50" s="6">
        <f>$N$5</f>
        <v>10720.214190093708</v>
      </c>
      <c r="O50" s="6">
        <f>$N$6</f>
        <v>13386.880856760376</v>
      </c>
    </row>
    <row r="51" spans="1:15" x14ac:dyDescent="0.55000000000000004">
      <c r="A51" s="1" t="s">
        <v>18</v>
      </c>
      <c r="B51" s="1" t="s">
        <v>25</v>
      </c>
      <c r="C51" s="1" t="s">
        <v>30</v>
      </c>
      <c r="D51" t="s">
        <v>48</v>
      </c>
      <c r="K51" s="5">
        <v>43262.333333333336</v>
      </c>
      <c r="L51" s="6">
        <f>$O$3</f>
        <v>16053.54752342704</v>
      </c>
      <c r="M51" s="6">
        <f>$O$4</f>
        <v>17475.769745649264</v>
      </c>
      <c r="N51" s="6">
        <f>$O$5</f>
        <v>18720.214190093706</v>
      </c>
      <c r="O51" s="6">
        <f>$O$6</f>
        <v>13386.880856760376</v>
      </c>
    </row>
    <row r="52" spans="1:15" x14ac:dyDescent="0.55000000000000004">
      <c r="A52" s="1" t="s">
        <v>19</v>
      </c>
      <c r="B52" s="1" t="s">
        <v>7</v>
      </c>
      <c r="C52" s="1" t="s">
        <v>29</v>
      </c>
      <c r="D52">
        <v>9726.9076305220842</v>
      </c>
      <c r="K52" s="5">
        <v>43263</v>
      </c>
      <c r="L52" s="6">
        <f>$O$3</f>
        <v>16053.54752342704</v>
      </c>
      <c r="M52" s="6">
        <f>$O$4</f>
        <v>17475.769745649264</v>
      </c>
      <c r="N52" s="6">
        <f>$O$5</f>
        <v>18720.214190093706</v>
      </c>
      <c r="O52" s="6">
        <f>$O$6</f>
        <v>13386.880856760376</v>
      </c>
    </row>
    <row r="53" spans="1:15" x14ac:dyDescent="0.55000000000000004">
      <c r="A53" s="1" t="s">
        <v>19</v>
      </c>
      <c r="B53" s="1" t="s">
        <v>7</v>
      </c>
      <c r="C53" s="1" t="s">
        <v>30</v>
      </c>
      <c r="D53">
        <v>17726.907630522088</v>
      </c>
      <c r="K53" s="5">
        <v>43263</v>
      </c>
      <c r="L53" s="6">
        <f>$N$3</f>
        <v>8053.5475234270389</v>
      </c>
      <c r="M53" s="6">
        <f t="shared" ref="M53:M54" si="5">$N$4</f>
        <v>9475.7697456492642</v>
      </c>
      <c r="N53" s="6">
        <f>$N$5</f>
        <v>10720.214190093708</v>
      </c>
      <c r="O53" s="6">
        <f>$N$6</f>
        <v>13386.880856760376</v>
      </c>
    </row>
    <row r="54" spans="1:15" x14ac:dyDescent="0.55000000000000004">
      <c r="A54" s="1" t="s">
        <v>19</v>
      </c>
      <c r="B54" s="1" t="s">
        <v>8</v>
      </c>
      <c r="C54" s="1" t="s">
        <v>29</v>
      </c>
      <c r="D54">
        <v>10438.018741633199</v>
      </c>
      <c r="K54" s="5">
        <v>43263.333333333336</v>
      </c>
      <c r="L54" s="6">
        <f>$N$3</f>
        <v>8053.5475234270389</v>
      </c>
      <c r="M54" s="6">
        <f t="shared" si="5"/>
        <v>9475.7697456492642</v>
      </c>
      <c r="N54" s="6">
        <f>$N$5</f>
        <v>10720.214190093708</v>
      </c>
      <c r="O54" s="6">
        <f>$N$6</f>
        <v>13386.880856760376</v>
      </c>
    </row>
    <row r="55" spans="1:15" x14ac:dyDescent="0.55000000000000004">
      <c r="A55" s="1" t="s">
        <v>19</v>
      </c>
      <c r="B55" s="1" t="s">
        <v>8</v>
      </c>
      <c r="C55" s="1" t="s">
        <v>30</v>
      </c>
      <c r="D55">
        <v>18438.018741633201</v>
      </c>
      <c r="K55" s="5">
        <v>43263.333333333336</v>
      </c>
      <c r="L55" s="6">
        <f>$O$3</f>
        <v>16053.54752342704</v>
      </c>
      <c r="M55" s="6">
        <f>$O$4</f>
        <v>17475.769745649264</v>
      </c>
      <c r="N55" s="6">
        <f>$O$5</f>
        <v>18720.214190093706</v>
      </c>
      <c r="O55" s="6">
        <f>$O$6</f>
        <v>13386.880856760376</v>
      </c>
    </row>
    <row r="56" spans="1:15" x14ac:dyDescent="0.55000000000000004">
      <c r="A56" s="1" t="s">
        <v>19</v>
      </c>
      <c r="B56" s="1" t="s">
        <v>9</v>
      </c>
      <c r="C56" s="1" t="s">
        <v>29</v>
      </c>
      <c r="D56">
        <v>10793.574297188756</v>
      </c>
      <c r="K56" s="5">
        <v>43264</v>
      </c>
      <c r="L56" s="6">
        <f>$O$3</f>
        <v>16053.54752342704</v>
      </c>
      <c r="M56" s="6">
        <f>$O$4</f>
        <v>17475.769745649264</v>
      </c>
      <c r="N56" s="6">
        <f>$O$5</f>
        <v>18720.214190093706</v>
      </c>
      <c r="O56" s="6">
        <f>$O$6</f>
        <v>13386.880856760376</v>
      </c>
    </row>
    <row r="57" spans="1:15" x14ac:dyDescent="0.55000000000000004">
      <c r="A57" s="1" t="s">
        <v>19</v>
      </c>
      <c r="B57" s="1" t="s">
        <v>9</v>
      </c>
      <c r="C57" s="1" t="s">
        <v>30</v>
      </c>
      <c r="D57">
        <v>18793.574297188756</v>
      </c>
      <c r="K57" s="5">
        <v>43264</v>
      </c>
      <c r="L57" s="6">
        <f>$N$3</f>
        <v>8053.5475234270389</v>
      </c>
      <c r="M57" s="6">
        <f t="shared" ref="M57:M66" si="6">$N$4</f>
        <v>9475.7697456492642</v>
      </c>
      <c r="N57" s="6">
        <f>$N$5</f>
        <v>10720.214190093708</v>
      </c>
      <c r="O57" s="6">
        <f>$N$6</f>
        <v>13386.880856760376</v>
      </c>
    </row>
    <row r="58" spans="1:15" x14ac:dyDescent="0.55000000000000004">
      <c r="A58" s="1" t="s">
        <v>19</v>
      </c>
      <c r="B58" s="1" t="s">
        <v>10</v>
      </c>
      <c r="C58" s="1" t="s">
        <v>29</v>
      </c>
      <c r="D58">
        <v>10971.352074966533</v>
      </c>
      <c r="K58" s="5">
        <v>43264.333333333336</v>
      </c>
      <c r="L58" s="6">
        <f>$N$3</f>
        <v>8053.5475234270389</v>
      </c>
      <c r="M58" s="6">
        <f t="shared" si="6"/>
        <v>9475.7697456492642</v>
      </c>
      <c r="N58" s="6">
        <f>$N$5</f>
        <v>10720.214190093708</v>
      </c>
      <c r="O58" s="6">
        <f>$N$6</f>
        <v>13386.880856760376</v>
      </c>
    </row>
    <row r="59" spans="1:15" x14ac:dyDescent="0.55000000000000004">
      <c r="A59" s="1" t="s">
        <v>19</v>
      </c>
      <c r="B59" s="1" t="s">
        <v>10</v>
      </c>
      <c r="C59" s="1" t="s">
        <v>30</v>
      </c>
      <c r="D59">
        <v>18971.352074966533</v>
      </c>
      <c r="K59" s="5">
        <v>43264.333333333336</v>
      </c>
      <c r="L59" s="6">
        <f>$O$3</f>
        <v>16053.54752342704</v>
      </c>
      <c r="M59" s="6">
        <f t="shared" si="6"/>
        <v>9475.7697456492642</v>
      </c>
      <c r="N59" s="6">
        <f t="shared" ref="N59:N69" si="7">$N$5</f>
        <v>10720.214190093708</v>
      </c>
      <c r="O59" s="6">
        <f>$O$6</f>
        <v>13386.880856760376</v>
      </c>
    </row>
    <row r="60" spans="1:15" x14ac:dyDescent="0.55000000000000004">
      <c r="A60" s="1" t="s">
        <v>19</v>
      </c>
      <c r="B60" s="1" t="s">
        <v>11</v>
      </c>
      <c r="C60" s="1" t="s">
        <v>29</v>
      </c>
      <c r="D60">
        <v>11149.12985274431</v>
      </c>
      <c r="K60" s="5">
        <v>43265</v>
      </c>
      <c r="L60" s="6">
        <f>$O$3</f>
        <v>16053.54752342704</v>
      </c>
      <c r="M60" s="6">
        <f t="shared" si="6"/>
        <v>9475.7697456492642</v>
      </c>
      <c r="N60" s="6">
        <f t="shared" si="7"/>
        <v>10720.214190093708</v>
      </c>
      <c r="O60" s="6">
        <f>$O$6</f>
        <v>13386.880856760376</v>
      </c>
    </row>
    <row r="61" spans="1:15" x14ac:dyDescent="0.55000000000000004">
      <c r="A61" s="1" t="s">
        <v>19</v>
      </c>
      <c r="B61" s="1" t="s">
        <v>11</v>
      </c>
      <c r="C61" s="1" t="s">
        <v>30</v>
      </c>
      <c r="D61">
        <v>19149.12985274431</v>
      </c>
      <c r="K61" s="5">
        <v>43265</v>
      </c>
      <c r="L61" s="6">
        <f>$N$3</f>
        <v>8053.5475234270389</v>
      </c>
      <c r="M61" s="6">
        <f t="shared" si="6"/>
        <v>9475.7697456492642</v>
      </c>
      <c r="N61" s="6">
        <f t="shared" si="7"/>
        <v>10720.214190093708</v>
      </c>
      <c r="O61" s="6">
        <f>$N$6</f>
        <v>13386.880856760376</v>
      </c>
    </row>
    <row r="62" spans="1:15" x14ac:dyDescent="0.55000000000000004">
      <c r="A62" s="1" t="s">
        <v>19</v>
      </c>
      <c r="B62" s="1" t="s">
        <v>12</v>
      </c>
      <c r="C62" s="1" t="s">
        <v>29</v>
      </c>
      <c r="D62">
        <v>11326.907630522088</v>
      </c>
      <c r="K62" s="5">
        <v>43265.333333333336</v>
      </c>
      <c r="L62" s="6">
        <f>$N$3</f>
        <v>8053.5475234270389</v>
      </c>
      <c r="M62" s="6">
        <f t="shared" si="6"/>
        <v>9475.7697456492642</v>
      </c>
      <c r="N62" s="6">
        <f t="shared" si="7"/>
        <v>10720.214190093708</v>
      </c>
      <c r="O62" s="6">
        <f>$N$6</f>
        <v>13386.880856760376</v>
      </c>
    </row>
    <row r="63" spans="1:15" x14ac:dyDescent="0.55000000000000004">
      <c r="A63" s="1" t="s">
        <v>19</v>
      </c>
      <c r="B63" s="1" t="s">
        <v>12</v>
      </c>
      <c r="C63" s="1" t="s">
        <v>30</v>
      </c>
      <c r="D63">
        <v>19326.907630522088</v>
      </c>
      <c r="K63" s="5">
        <v>43265.333333333336</v>
      </c>
      <c r="L63" s="6">
        <f>$O$3</f>
        <v>16053.54752342704</v>
      </c>
      <c r="M63" s="6">
        <f t="shared" si="6"/>
        <v>9475.7697456492642</v>
      </c>
      <c r="N63" s="6">
        <f t="shared" si="7"/>
        <v>10720.214190093708</v>
      </c>
      <c r="O63" s="6">
        <f>$O$6</f>
        <v>13386.880856760376</v>
      </c>
    </row>
    <row r="64" spans="1:15" x14ac:dyDescent="0.55000000000000004">
      <c r="A64" s="1" t="s">
        <v>19</v>
      </c>
      <c r="B64" s="1" t="s">
        <v>13</v>
      </c>
      <c r="C64" s="1" t="s">
        <v>29</v>
      </c>
      <c r="D64">
        <v>11504.685408299865</v>
      </c>
      <c r="K64" s="5">
        <v>43266</v>
      </c>
      <c r="L64" s="6">
        <f>$O$3</f>
        <v>16053.54752342704</v>
      </c>
      <c r="M64" s="6">
        <f t="shared" si="6"/>
        <v>9475.7697456492642</v>
      </c>
      <c r="N64" s="6">
        <f t="shared" si="7"/>
        <v>10720.214190093708</v>
      </c>
      <c r="O64" s="6">
        <f>$O$6</f>
        <v>13386.880856760376</v>
      </c>
    </row>
    <row r="65" spans="1:15" x14ac:dyDescent="0.55000000000000004">
      <c r="A65" s="1" t="s">
        <v>19</v>
      </c>
      <c r="B65" s="1" t="s">
        <v>13</v>
      </c>
      <c r="C65" s="1" t="s">
        <v>30</v>
      </c>
      <c r="D65">
        <v>19504.685408299865</v>
      </c>
      <c r="K65" s="5">
        <v>43266</v>
      </c>
      <c r="L65" s="6">
        <f>$N$3</f>
        <v>8053.5475234270389</v>
      </c>
      <c r="M65" s="6">
        <f t="shared" si="6"/>
        <v>9475.7697456492642</v>
      </c>
      <c r="N65" s="6">
        <f>$N$5</f>
        <v>10720.214190093708</v>
      </c>
      <c r="O65" s="6">
        <f>$N$6</f>
        <v>13386.880856760376</v>
      </c>
    </row>
    <row r="66" spans="1:15" x14ac:dyDescent="0.55000000000000004">
      <c r="A66" s="1" t="s">
        <v>19</v>
      </c>
      <c r="B66" s="1" t="s">
        <v>14</v>
      </c>
      <c r="C66" s="1" t="s">
        <v>29</v>
      </c>
      <c r="D66">
        <v>11860.240963855422</v>
      </c>
      <c r="K66" s="5">
        <v>43266.333333333336</v>
      </c>
      <c r="L66" s="6">
        <f>$N$3</f>
        <v>8053.5475234270389</v>
      </c>
      <c r="M66" s="6">
        <f t="shared" si="6"/>
        <v>9475.7697456492642</v>
      </c>
      <c r="N66" s="6">
        <f>$N$5</f>
        <v>10720.214190093708</v>
      </c>
      <c r="O66" s="6">
        <f>$N$6</f>
        <v>13386.880856760376</v>
      </c>
    </row>
    <row r="67" spans="1:15" x14ac:dyDescent="0.55000000000000004">
      <c r="A67" s="1" t="s">
        <v>19</v>
      </c>
      <c r="B67" s="1" t="s">
        <v>14</v>
      </c>
      <c r="C67" s="1" t="s">
        <v>30</v>
      </c>
      <c r="D67">
        <v>19860.24096385542</v>
      </c>
      <c r="K67" s="5">
        <v>43266.333333333336</v>
      </c>
      <c r="L67" s="6">
        <f>$O$3</f>
        <v>16053.54752342704</v>
      </c>
      <c r="M67" s="6">
        <f>$O$4</f>
        <v>17475.769745649264</v>
      </c>
      <c r="N67" s="6">
        <f>$O$5</f>
        <v>18720.214190093706</v>
      </c>
      <c r="O67" s="6">
        <f>$O$6</f>
        <v>13386.880856760376</v>
      </c>
    </row>
    <row r="68" spans="1:15" x14ac:dyDescent="0.55000000000000004">
      <c r="A68" s="1" t="s">
        <v>19</v>
      </c>
      <c r="B68" s="1" t="s">
        <v>15</v>
      </c>
      <c r="C68" s="1" t="s">
        <v>29</v>
      </c>
      <c r="D68">
        <v>12393.574297188756</v>
      </c>
      <c r="K68" s="5">
        <v>43267</v>
      </c>
      <c r="L68" s="6">
        <f>$O$3</f>
        <v>16053.54752342704</v>
      </c>
      <c r="M68" s="6">
        <f>$O$4</f>
        <v>17475.769745649264</v>
      </c>
      <c r="N68" s="6">
        <f>$O$5</f>
        <v>18720.214190093706</v>
      </c>
      <c r="O68" s="6">
        <f>$O$6</f>
        <v>13386.880856760376</v>
      </c>
    </row>
    <row r="69" spans="1:15" x14ac:dyDescent="0.55000000000000004">
      <c r="A69" s="1" t="s">
        <v>19</v>
      </c>
      <c r="B69" s="1" t="s">
        <v>15</v>
      </c>
      <c r="C69" s="1" t="s">
        <v>30</v>
      </c>
      <c r="D69">
        <v>20393.574297188756</v>
      </c>
      <c r="K69" s="5">
        <v>43267</v>
      </c>
      <c r="L69" s="6">
        <f>$N$3</f>
        <v>8053.5475234270389</v>
      </c>
      <c r="M69" s="6">
        <f t="shared" ref="M69:M70" si="8">$N$4</f>
        <v>9475.7697456492642</v>
      </c>
      <c r="N69" s="6">
        <f t="shared" si="7"/>
        <v>10720.214190093708</v>
      </c>
      <c r="O69" s="6">
        <f>$N$6</f>
        <v>13386.880856760376</v>
      </c>
    </row>
    <row r="70" spans="1:15" x14ac:dyDescent="0.55000000000000004">
      <c r="A70" s="1" t="s">
        <v>19</v>
      </c>
      <c r="B70" s="1" t="s">
        <v>16</v>
      </c>
      <c r="C70" s="1" t="s">
        <v>29</v>
      </c>
      <c r="D70">
        <v>13282.463186077639</v>
      </c>
      <c r="K70" s="5">
        <v>43267.333333333336</v>
      </c>
      <c r="L70" s="6">
        <f>$N$3</f>
        <v>8053.5475234270389</v>
      </c>
      <c r="M70" s="6">
        <f t="shared" si="8"/>
        <v>9475.7697456492642</v>
      </c>
      <c r="N70" s="6">
        <f>$N$5</f>
        <v>10720.214190093708</v>
      </c>
      <c r="O70" s="6">
        <f>$N$6</f>
        <v>13386.880856760376</v>
      </c>
    </row>
    <row r="71" spans="1:15" x14ac:dyDescent="0.55000000000000004">
      <c r="A71" s="1" t="s">
        <v>19</v>
      </c>
      <c r="B71" s="1" t="s">
        <v>16</v>
      </c>
      <c r="C71" s="1" t="s">
        <v>30</v>
      </c>
      <c r="D71">
        <v>21282.463186077639</v>
      </c>
      <c r="K71" s="5">
        <v>43267.333333333336</v>
      </c>
      <c r="L71" s="6">
        <f>$O$3</f>
        <v>16053.54752342704</v>
      </c>
      <c r="M71" s="6">
        <f>$O$4</f>
        <v>17475.769745649264</v>
      </c>
      <c r="N71" s="6">
        <f>$O$5</f>
        <v>18720.214190093706</v>
      </c>
      <c r="O71" s="6">
        <f>$O$6</f>
        <v>13386.880856760376</v>
      </c>
    </row>
    <row r="72" spans="1:15" x14ac:dyDescent="0.55000000000000004">
      <c r="A72" s="1" t="s">
        <v>19</v>
      </c>
      <c r="B72" s="1" t="s">
        <v>17</v>
      </c>
      <c r="C72" s="1" t="s">
        <v>29</v>
      </c>
      <c r="D72">
        <v>14171.352074966533</v>
      </c>
      <c r="K72" s="5">
        <v>43268</v>
      </c>
      <c r="L72" s="6">
        <f>$O$3</f>
        <v>16053.54752342704</v>
      </c>
      <c r="M72" s="6">
        <f>$O$4</f>
        <v>17475.769745649264</v>
      </c>
      <c r="N72" s="6">
        <f>$O$5</f>
        <v>18720.214190093706</v>
      </c>
      <c r="O72" s="6">
        <f>$O$6</f>
        <v>13386.880856760376</v>
      </c>
    </row>
    <row r="73" spans="1:15" x14ac:dyDescent="0.55000000000000004">
      <c r="A73" s="1" t="s">
        <v>19</v>
      </c>
      <c r="B73" s="1" t="s">
        <v>17</v>
      </c>
      <c r="C73" s="1" t="s">
        <v>30</v>
      </c>
      <c r="D73">
        <v>22171.352074966533</v>
      </c>
      <c r="K73" s="5">
        <v>43268</v>
      </c>
      <c r="L73" s="6">
        <f>$N$3</f>
        <v>8053.5475234270389</v>
      </c>
      <c r="M73" s="6">
        <f t="shared" ref="M73:M74" si="9">$N$4</f>
        <v>9475.7697456492642</v>
      </c>
      <c r="N73" s="6">
        <f>$N$5</f>
        <v>10720.214190093708</v>
      </c>
      <c r="O73" s="6">
        <f>$N$6</f>
        <v>13386.880856760376</v>
      </c>
    </row>
    <row r="74" spans="1:15" x14ac:dyDescent="0.55000000000000004">
      <c r="A74" s="1" t="s">
        <v>19</v>
      </c>
      <c r="B74" s="1" t="s">
        <v>25</v>
      </c>
      <c r="C74" s="1" t="s">
        <v>29</v>
      </c>
      <c r="D74" t="s">
        <v>48</v>
      </c>
      <c r="K74" s="5">
        <v>43268.333333333336</v>
      </c>
      <c r="L74" s="6">
        <f>$N$3</f>
        <v>8053.5475234270389</v>
      </c>
      <c r="M74" s="6">
        <f t="shared" si="9"/>
        <v>9475.7697456492642</v>
      </c>
      <c r="N74" s="6">
        <f>$N$5</f>
        <v>10720.214190093708</v>
      </c>
      <c r="O74" s="6">
        <f>$N$6</f>
        <v>13386.880856760376</v>
      </c>
    </row>
    <row r="75" spans="1:15" x14ac:dyDescent="0.55000000000000004">
      <c r="A75" s="1" t="s">
        <v>19</v>
      </c>
      <c r="B75" s="1" t="s">
        <v>25</v>
      </c>
      <c r="C75" s="1" t="s">
        <v>30</v>
      </c>
      <c r="D75" t="s">
        <v>48</v>
      </c>
      <c r="K75" s="5">
        <v>43268.333333333336</v>
      </c>
      <c r="L75" s="6">
        <f>$O$3</f>
        <v>16053.54752342704</v>
      </c>
      <c r="M75" s="6">
        <f>$O$4</f>
        <v>17475.769745649264</v>
      </c>
      <c r="N75" s="6">
        <f>$O$5</f>
        <v>18720.214190093706</v>
      </c>
      <c r="O75" s="6">
        <f>$O$6</f>
        <v>13386.880856760376</v>
      </c>
    </row>
    <row r="76" spans="1:15" x14ac:dyDescent="0.55000000000000004">
      <c r="A76" s="1" t="s">
        <v>20</v>
      </c>
      <c r="B76" s="1" t="s">
        <v>7</v>
      </c>
      <c r="C76" s="1" t="s">
        <v>29</v>
      </c>
      <c r="D76">
        <v>11400.26773761713</v>
      </c>
      <c r="K76" s="5">
        <v>43269</v>
      </c>
      <c r="L76" s="6">
        <f>$O$3</f>
        <v>16053.54752342704</v>
      </c>
      <c r="M76" s="6">
        <f>$O$4</f>
        <v>17475.769745649264</v>
      </c>
      <c r="N76" s="6">
        <f>$O$5</f>
        <v>18720.214190093706</v>
      </c>
      <c r="O76" s="6">
        <f>$O$6</f>
        <v>13386.880856760376</v>
      </c>
    </row>
    <row r="77" spans="1:15" x14ac:dyDescent="0.55000000000000004">
      <c r="A77" s="1" t="s">
        <v>20</v>
      </c>
      <c r="B77" s="1" t="s">
        <v>7</v>
      </c>
      <c r="C77" s="1" t="s">
        <v>30</v>
      </c>
      <c r="D77">
        <v>19400.267737617134</v>
      </c>
      <c r="K77" s="5">
        <v>43269</v>
      </c>
      <c r="L77" s="6">
        <f>$N$3</f>
        <v>8053.5475234270389</v>
      </c>
      <c r="M77" s="6">
        <f t="shared" ref="M77:M78" si="10">$N$4</f>
        <v>9475.7697456492642</v>
      </c>
      <c r="N77" s="6">
        <f>$N$5</f>
        <v>10720.214190093708</v>
      </c>
      <c r="O77" s="6">
        <f>$N$6</f>
        <v>13386.880856760376</v>
      </c>
    </row>
    <row r="78" spans="1:15" x14ac:dyDescent="0.55000000000000004">
      <c r="A78" s="1" t="s">
        <v>20</v>
      </c>
      <c r="B78" s="1" t="s">
        <v>8</v>
      </c>
      <c r="C78" s="1" t="s">
        <v>29</v>
      </c>
      <c r="D78">
        <v>12111.378848728245</v>
      </c>
      <c r="K78" s="5">
        <v>43269.333333333336</v>
      </c>
      <c r="L78" s="6">
        <f>$N$3</f>
        <v>8053.5475234270389</v>
      </c>
      <c r="M78" s="6">
        <f t="shared" si="10"/>
        <v>9475.7697456492642</v>
      </c>
      <c r="N78" s="6">
        <f>$N$5</f>
        <v>10720.214190093708</v>
      </c>
      <c r="O78" s="6">
        <f>$N$6</f>
        <v>13386.880856760376</v>
      </c>
    </row>
    <row r="79" spans="1:15" x14ac:dyDescent="0.55000000000000004">
      <c r="A79" s="1" t="s">
        <v>20</v>
      </c>
      <c r="B79" s="1" t="s">
        <v>8</v>
      </c>
      <c r="C79" s="1" t="s">
        <v>30</v>
      </c>
      <c r="D79">
        <v>20111.378848728247</v>
      </c>
      <c r="K79" s="5">
        <v>43269.333333333336</v>
      </c>
      <c r="L79" s="6">
        <f>$O$3</f>
        <v>16053.54752342704</v>
      </c>
      <c r="M79" s="6">
        <f>$O$4</f>
        <v>17475.769745649264</v>
      </c>
      <c r="N79" s="6">
        <f>$O$5</f>
        <v>18720.214190093706</v>
      </c>
      <c r="O79" s="6">
        <f>$O$6</f>
        <v>13386.880856760376</v>
      </c>
    </row>
    <row r="80" spans="1:15" x14ac:dyDescent="0.55000000000000004">
      <c r="A80" s="1" t="s">
        <v>20</v>
      </c>
      <c r="B80" s="1" t="s">
        <v>9</v>
      </c>
      <c r="C80" s="1" t="s">
        <v>29</v>
      </c>
      <c r="D80">
        <v>12466.934404283802</v>
      </c>
      <c r="K80" s="5">
        <v>43270</v>
      </c>
      <c r="L80" s="6">
        <f>$O$3</f>
        <v>16053.54752342704</v>
      </c>
      <c r="M80" s="6">
        <f>$O$4</f>
        <v>17475.769745649264</v>
      </c>
      <c r="N80" s="6">
        <f>$O$5</f>
        <v>18720.214190093706</v>
      </c>
      <c r="O80" s="6">
        <f>$O$6</f>
        <v>13386.880856760376</v>
      </c>
    </row>
    <row r="81" spans="1:15" x14ac:dyDescent="0.55000000000000004">
      <c r="A81" s="1" t="s">
        <v>20</v>
      </c>
      <c r="B81" s="1" t="s">
        <v>9</v>
      </c>
      <c r="C81" s="1" t="s">
        <v>30</v>
      </c>
      <c r="D81">
        <v>20466.934404283802</v>
      </c>
      <c r="K81" s="5">
        <v>43270</v>
      </c>
      <c r="L81" s="6">
        <f>$N$3</f>
        <v>8053.5475234270389</v>
      </c>
      <c r="M81" s="6">
        <f t="shared" ref="M81:M82" si="11">$N$4</f>
        <v>9475.7697456492642</v>
      </c>
      <c r="N81" s="6">
        <f>$N$5</f>
        <v>10720.214190093708</v>
      </c>
      <c r="O81" s="6">
        <f>$N$6</f>
        <v>13386.880856760376</v>
      </c>
    </row>
    <row r="82" spans="1:15" x14ac:dyDescent="0.55000000000000004">
      <c r="A82" s="1" t="s">
        <v>20</v>
      </c>
      <c r="B82" s="1" t="s">
        <v>10</v>
      </c>
      <c r="C82" s="1" t="s">
        <v>29</v>
      </c>
      <c r="D82">
        <v>12644.712182061579</v>
      </c>
      <c r="K82" s="5">
        <v>43270.333333333336</v>
      </c>
      <c r="L82" s="6">
        <f>$N$3</f>
        <v>8053.5475234270389</v>
      </c>
      <c r="M82" s="6">
        <f t="shared" si="11"/>
        <v>9475.7697456492642</v>
      </c>
      <c r="N82" s="6">
        <f>$N$5</f>
        <v>10720.214190093708</v>
      </c>
      <c r="O82" s="6">
        <f>$N$6</f>
        <v>13386.880856760376</v>
      </c>
    </row>
    <row r="83" spans="1:15" x14ac:dyDescent="0.55000000000000004">
      <c r="A83" s="1" t="s">
        <v>20</v>
      </c>
      <c r="B83" s="1" t="s">
        <v>10</v>
      </c>
      <c r="C83" s="1" t="s">
        <v>30</v>
      </c>
      <c r="D83">
        <v>20644.712182061579</v>
      </c>
      <c r="K83" s="5">
        <v>43270.333333333336</v>
      </c>
      <c r="L83" s="6">
        <f>$O$3</f>
        <v>16053.54752342704</v>
      </c>
      <c r="M83" s="6">
        <f>$O$4</f>
        <v>17475.769745649264</v>
      </c>
      <c r="N83" s="6">
        <f>$O$5</f>
        <v>18720.214190093706</v>
      </c>
      <c r="O83" s="6">
        <f>$O$6</f>
        <v>13386.880856760376</v>
      </c>
    </row>
    <row r="84" spans="1:15" x14ac:dyDescent="0.55000000000000004">
      <c r="A84" s="1" t="s">
        <v>20</v>
      </c>
      <c r="B84" s="1" t="s">
        <v>11</v>
      </c>
      <c r="C84" s="1" t="s">
        <v>29</v>
      </c>
      <c r="D84">
        <v>12822.489959839357</v>
      </c>
      <c r="K84" s="5">
        <v>43271</v>
      </c>
      <c r="L84" s="6">
        <f>$O$3</f>
        <v>16053.54752342704</v>
      </c>
      <c r="M84" s="6">
        <f>$O$4</f>
        <v>17475.769745649264</v>
      </c>
      <c r="N84" s="6">
        <f>$O$5</f>
        <v>18720.214190093706</v>
      </c>
      <c r="O84" s="6">
        <f>$O$6</f>
        <v>13386.880856760376</v>
      </c>
    </row>
    <row r="85" spans="1:15" x14ac:dyDescent="0.55000000000000004">
      <c r="A85" s="1" t="s">
        <v>20</v>
      </c>
      <c r="B85" s="1" t="s">
        <v>11</v>
      </c>
      <c r="C85" s="1" t="s">
        <v>30</v>
      </c>
      <c r="D85">
        <v>20822.489959839357</v>
      </c>
      <c r="K85" s="5">
        <v>43271</v>
      </c>
      <c r="L85" s="6">
        <f>$N$3</f>
        <v>8053.5475234270389</v>
      </c>
      <c r="M85" s="6">
        <f t="shared" ref="M85:M94" si="12">$N$4</f>
        <v>9475.7697456492642</v>
      </c>
      <c r="N85" s="6">
        <f>$N$5</f>
        <v>10720.214190093708</v>
      </c>
      <c r="O85" s="6">
        <f>$N$6</f>
        <v>13386.880856760376</v>
      </c>
    </row>
    <row r="86" spans="1:15" x14ac:dyDescent="0.55000000000000004">
      <c r="A86" s="1" t="s">
        <v>20</v>
      </c>
      <c r="B86" s="1" t="s">
        <v>12</v>
      </c>
      <c r="C86" s="1" t="s">
        <v>29</v>
      </c>
      <c r="D86">
        <v>13000.267737617136</v>
      </c>
      <c r="K86" s="5">
        <v>43271.333333333336</v>
      </c>
      <c r="L86" s="6">
        <f>$N$3</f>
        <v>8053.5475234270389</v>
      </c>
      <c r="M86" s="6">
        <f t="shared" si="12"/>
        <v>9475.7697456492642</v>
      </c>
      <c r="N86" s="6">
        <f>$N$5</f>
        <v>10720.214190093708</v>
      </c>
      <c r="O86" s="6">
        <f>$N$6</f>
        <v>13386.880856760376</v>
      </c>
    </row>
    <row r="87" spans="1:15" x14ac:dyDescent="0.55000000000000004">
      <c r="A87" s="1" t="s">
        <v>20</v>
      </c>
      <c r="B87" s="1" t="s">
        <v>12</v>
      </c>
      <c r="C87" s="1" t="s">
        <v>30</v>
      </c>
      <c r="D87">
        <v>21000.267737617134</v>
      </c>
      <c r="K87" s="5">
        <v>43271.333333333336</v>
      </c>
      <c r="L87" s="6">
        <f>$O$3</f>
        <v>16053.54752342704</v>
      </c>
      <c r="M87" s="6">
        <f t="shared" si="12"/>
        <v>9475.7697456492642</v>
      </c>
      <c r="N87" s="6">
        <f t="shared" ref="N87:N128" si="13">$N$5</f>
        <v>10720.214190093708</v>
      </c>
      <c r="O87" s="6">
        <f>$O$6</f>
        <v>13386.880856760376</v>
      </c>
    </row>
    <row r="88" spans="1:15" x14ac:dyDescent="0.55000000000000004">
      <c r="A88" s="1" t="s">
        <v>20</v>
      </c>
      <c r="B88" s="1" t="s">
        <v>13</v>
      </c>
      <c r="C88" s="1" t="s">
        <v>29</v>
      </c>
      <c r="D88">
        <v>13178.045515394913</v>
      </c>
      <c r="K88" s="5">
        <v>43272</v>
      </c>
      <c r="L88" s="6">
        <f>$O$3</f>
        <v>16053.54752342704</v>
      </c>
      <c r="M88" s="6">
        <f t="shared" si="12"/>
        <v>9475.7697456492642</v>
      </c>
      <c r="N88" s="6">
        <f t="shared" si="13"/>
        <v>10720.214190093708</v>
      </c>
      <c r="O88" s="6">
        <f>$O$6</f>
        <v>13386.880856760376</v>
      </c>
    </row>
    <row r="89" spans="1:15" x14ac:dyDescent="0.55000000000000004">
      <c r="A89" s="1" t="s">
        <v>20</v>
      </c>
      <c r="B89" s="1" t="s">
        <v>13</v>
      </c>
      <c r="C89" s="1" t="s">
        <v>30</v>
      </c>
      <c r="D89">
        <v>21178.045515394915</v>
      </c>
      <c r="K89" s="5">
        <v>43272</v>
      </c>
      <c r="L89" s="6">
        <f>$N$3</f>
        <v>8053.5475234270389</v>
      </c>
      <c r="M89" s="6">
        <f t="shared" si="12"/>
        <v>9475.7697456492642</v>
      </c>
      <c r="N89" s="6">
        <f t="shared" si="13"/>
        <v>10720.214190093708</v>
      </c>
      <c r="O89" s="6">
        <f>$N$6</f>
        <v>13386.880856760376</v>
      </c>
    </row>
    <row r="90" spans="1:15" x14ac:dyDescent="0.55000000000000004">
      <c r="A90" s="1" t="s">
        <v>20</v>
      </c>
      <c r="B90" s="1" t="s">
        <v>14</v>
      </c>
      <c r="C90" s="1" t="s">
        <v>29</v>
      </c>
      <c r="D90">
        <v>13533.60107095047</v>
      </c>
      <c r="K90" s="5">
        <v>43272.333333333336</v>
      </c>
      <c r="L90" s="6">
        <f>$N$3</f>
        <v>8053.5475234270389</v>
      </c>
      <c r="M90" s="6">
        <f t="shared" si="12"/>
        <v>9475.7697456492642</v>
      </c>
      <c r="N90" s="6">
        <f t="shared" si="13"/>
        <v>10720.214190093708</v>
      </c>
      <c r="O90" s="6">
        <f>$N$6</f>
        <v>13386.880856760376</v>
      </c>
    </row>
    <row r="91" spans="1:15" x14ac:dyDescent="0.55000000000000004">
      <c r="A91" s="1" t="s">
        <v>20</v>
      </c>
      <c r="B91" s="1" t="s">
        <v>14</v>
      </c>
      <c r="C91" s="1" t="s">
        <v>30</v>
      </c>
      <c r="D91">
        <v>21533.601070950466</v>
      </c>
      <c r="K91" s="5">
        <v>43272.333333333336</v>
      </c>
      <c r="L91" s="6">
        <f>$O$3</f>
        <v>16053.54752342704</v>
      </c>
      <c r="M91" s="6">
        <f t="shared" si="12"/>
        <v>9475.7697456492642</v>
      </c>
      <c r="N91" s="6">
        <f t="shared" si="13"/>
        <v>10720.214190093708</v>
      </c>
      <c r="O91" s="6">
        <f>$O$6</f>
        <v>13386.880856760376</v>
      </c>
    </row>
    <row r="92" spans="1:15" x14ac:dyDescent="0.55000000000000004">
      <c r="A92" s="1" t="s">
        <v>20</v>
      </c>
      <c r="B92" s="1" t="s">
        <v>15</v>
      </c>
      <c r="C92" s="1" t="s">
        <v>29</v>
      </c>
      <c r="D92">
        <v>14066.934404283802</v>
      </c>
      <c r="K92" s="5">
        <v>43273</v>
      </c>
      <c r="L92" s="6">
        <f>$O$3</f>
        <v>16053.54752342704</v>
      </c>
      <c r="M92" s="6">
        <f t="shared" si="12"/>
        <v>9475.7697456492642</v>
      </c>
      <c r="N92" s="6">
        <f t="shared" si="13"/>
        <v>10720.214190093708</v>
      </c>
      <c r="O92" s="6">
        <f>$O$6</f>
        <v>13386.880856760376</v>
      </c>
    </row>
    <row r="93" spans="1:15" x14ac:dyDescent="0.55000000000000004">
      <c r="A93" s="1" t="s">
        <v>20</v>
      </c>
      <c r="B93" s="1" t="s">
        <v>15</v>
      </c>
      <c r="C93" s="1" t="s">
        <v>30</v>
      </c>
      <c r="D93">
        <v>22066.934404283802</v>
      </c>
      <c r="K93" s="5">
        <v>43273</v>
      </c>
      <c r="L93" s="6">
        <f>$N$3</f>
        <v>8053.5475234270389</v>
      </c>
      <c r="M93" s="6">
        <f t="shared" si="12"/>
        <v>9475.7697456492642</v>
      </c>
      <c r="N93" s="6">
        <f t="shared" si="13"/>
        <v>10720.214190093708</v>
      </c>
      <c r="O93" s="6">
        <f>$N$6</f>
        <v>13386.880856760376</v>
      </c>
    </row>
    <row r="94" spans="1:15" x14ac:dyDescent="0.55000000000000004">
      <c r="A94" s="1" t="s">
        <v>20</v>
      </c>
      <c r="B94" s="1" t="s">
        <v>16</v>
      </c>
      <c r="C94" s="1" t="s">
        <v>29</v>
      </c>
      <c r="D94">
        <v>14955.823293172685</v>
      </c>
      <c r="K94" s="5">
        <v>43273.333333333336</v>
      </c>
      <c r="L94" s="6">
        <f>$N$3</f>
        <v>8053.5475234270389</v>
      </c>
      <c r="M94" s="6">
        <f t="shared" si="12"/>
        <v>9475.7697456492642</v>
      </c>
      <c r="N94" s="6">
        <f t="shared" si="13"/>
        <v>10720.214190093708</v>
      </c>
      <c r="O94" s="6">
        <f>$N$6</f>
        <v>13386.880856760376</v>
      </c>
    </row>
    <row r="95" spans="1:15" x14ac:dyDescent="0.55000000000000004">
      <c r="A95" s="1" t="s">
        <v>20</v>
      </c>
      <c r="B95" s="1" t="s">
        <v>16</v>
      </c>
      <c r="C95" s="1" t="s">
        <v>30</v>
      </c>
      <c r="D95">
        <v>22955.823293172685</v>
      </c>
      <c r="K95" s="5">
        <v>43273.333333333336</v>
      </c>
      <c r="L95" s="6">
        <f>$O$3</f>
        <v>16053.54752342704</v>
      </c>
      <c r="M95" s="6">
        <f>$O$4</f>
        <v>17475.769745649264</v>
      </c>
      <c r="N95" s="6">
        <f t="shared" si="13"/>
        <v>10720.214190093708</v>
      </c>
      <c r="O95" s="6">
        <f>$O$6</f>
        <v>13386.880856760376</v>
      </c>
    </row>
    <row r="96" spans="1:15" x14ac:dyDescent="0.55000000000000004">
      <c r="A96" s="1" t="s">
        <v>20</v>
      </c>
      <c r="B96" s="1" t="s">
        <v>17</v>
      </c>
      <c r="C96" s="1" t="s">
        <v>29</v>
      </c>
      <c r="D96">
        <v>15844.712182061579</v>
      </c>
      <c r="K96" s="5">
        <v>43274</v>
      </c>
      <c r="L96" s="6">
        <f>$O$3</f>
        <v>16053.54752342704</v>
      </c>
      <c r="M96" s="6">
        <f>$O$4</f>
        <v>17475.769745649264</v>
      </c>
      <c r="N96" s="6">
        <f t="shared" si="13"/>
        <v>10720.214190093708</v>
      </c>
      <c r="O96" s="6">
        <f>$O$6</f>
        <v>13386.880856760376</v>
      </c>
    </row>
    <row r="97" spans="1:15" x14ac:dyDescent="0.55000000000000004">
      <c r="A97" s="1" t="s">
        <v>20</v>
      </c>
      <c r="B97" s="1" t="s">
        <v>17</v>
      </c>
      <c r="C97" s="1" t="s">
        <v>30</v>
      </c>
      <c r="D97">
        <v>23844.712182061579</v>
      </c>
      <c r="K97" s="5">
        <v>43274</v>
      </c>
      <c r="L97" s="6">
        <f>$N$3</f>
        <v>8053.5475234270389</v>
      </c>
      <c r="M97" s="6">
        <f t="shared" ref="M97:M98" si="14">$N$4</f>
        <v>9475.7697456492642</v>
      </c>
      <c r="N97" s="6">
        <f t="shared" si="13"/>
        <v>10720.214190093708</v>
      </c>
      <c r="O97" s="6">
        <f>$N$6</f>
        <v>13386.880856760376</v>
      </c>
    </row>
    <row r="98" spans="1:15" x14ac:dyDescent="0.55000000000000004">
      <c r="A98" s="1" t="s">
        <v>20</v>
      </c>
      <c r="B98" s="1" t="s">
        <v>25</v>
      </c>
      <c r="C98" s="1" t="s">
        <v>29</v>
      </c>
      <c r="D98" t="s">
        <v>48</v>
      </c>
      <c r="K98" s="5">
        <v>43274.333333333336</v>
      </c>
      <c r="L98" s="6">
        <f>$N$3</f>
        <v>8053.5475234270389</v>
      </c>
      <c r="M98" s="6">
        <f t="shared" si="14"/>
        <v>9475.7697456492642</v>
      </c>
      <c r="N98" s="6">
        <f t="shared" si="13"/>
        <v>10720.214190093708</v>
      </c>
      <c r="O98" s="6">
        <f>$N$6</f>
        <v>13386.880856760376</v>
      </c>
    </row>
    <row r="99" spans="1:15" x14ac:dyDescent="0.55000000000000004">
      <c r="A99" s="1" t="s">
        <v>20</v>
      </c>
      <c r="B99" s="1" t="s">
        <v>25</v>
      </c>
      <c r="C99" s="1" t="s">
        <v>30</v>
      </c>
      <c r="D99" t="s">
        <v>48</v>
      </c>
      <c r="K99" s="5">
        <v>43274.333333333336</v>
      </c>
      <c r="L99" s="6">
        <f>$O$3</f>
        <v>16053.54752342704</v>
      </c>
      <c r="M99" s="6">
        <f>$O$4</f>
        <v>17475.769745649264</v>
      </c>
      <c r="N99" s="6">
        <f t="shared" si="13"/>
        <v>10720.214190093708</v>
      </c>
      <c r="O99" s="6">
        <f>$O$6</f>
        <v>13386.880856760376</v>
      </c>
    </row>
    <row r="100" spans="1:15" x14ac:dyDescent="0.55000000000000004">
      <c r="A100" s="1" t="s">
        <v>21</v>
      </c>
      <c r="B100" s="1" t="s">
        <v>7</v>
      </c>
      <c r="C100" s="1" t="s">
        <v>29</v>
      </c>
      <c r="D100">
        <v>13073.62784471218</v>
      </c>
      <c r="K100" s="5">
        <v>43275</v>
      </c>
      <c r="L100" s="6">
        <f>$O$3</f>
        <v>16053.54752342704</v>
      </c>
      <c r="M100" s="6">
        <f>$O$4</f>
        <v>17475.769745649264</v>
      </c>
      <c r="N100" s="6">
        <f t="shared" si="13"/>
        <v>10720.214190093708</v>
      </c>
      <c r="O100" s="6">
        <f>$O$6</f>
        <v>13386.880856760376</v>
      </c>
    </row>
    <row r="101" spans="1:15" x14ac:dyDescent="0.55000000000000004">
      <c r="A101" s="1" t="s">
        <v>21</v>
      </c>
      <c r="B101" s="1" t="s">
        <v>7</v>
      </c>
      <c r="C101" s="1" t="s">
        <v>30</v>
      </c>
      <c r="D101">
        <v>21073.62784471218</v>
      </c>
      <c r="K101" s="5">
        <v>43275</v>
      </c>
      <c r="L101" s="6">
        <f>$N$3</f>
        <v>8053.5475234270389</v>
      </c>
      <c r="M101" s="6">
        <f t="shared" ref="M101:M102" si="15">$N$4</f>
        <v>9475.7697456492642</v>
      </c>
      <c r="N101" s="6">
        <f t="shared" si="13"/>
        <v>10720.214190093708</v>
      </c>
      <c r="O101" s="6">
        <f>$N$6</f>
        <v>13386.880856760376</v>
      </c>
    </row>
    <row r="102" spans="1:15" x14ac:dyDescent="0.55000000000000004">
      <c r="A102" s="1" t="s">
        <v>21</v>
      </c>
      <c r="B102" s="1" t="s">
        <v>8</v>
      </c>
      <c r="C102" s="1" t="s">
        <v>29</v>
      </c>
      <c r="D102">
        <v>13784.738955823294</v>
      </c>
      <c r="K102" s="5">
        <v>43275.333333333336</v>
      </c>
      <c r="L102" s="6">
        <f>$N$3</f>
        <v>8053.5475234270389</v>
      </c>
      <c r="M102" s="6">
        <f t="shared" si="15"/>
        <v>9475.7697456492642</v>
      </c>
      <c r="N102" s="6">
        <f t="shared" si="13"/>
        <v>10720.214190093708</v>
      </c>
      <c r="O102" s="6">
        <f>$N$6</f>
        <v>13386.880856760376</v>
      </c>
    </row>
    <row r="103" spans="1:15" x14ac:dyDescent="0.55000000000000004">
      <c r="A103" s="1" t="s">
        <v>21</v>
      </c>
      <c r="B103" s="1" t="s">
        <v>8</v>
      </c>
      <c r="C103" s="1" t="s">
        <v>30</v>
      </c>
      <c r="D103">
        <v>21784.738955823297</v>
      </c>
      <c r="K103" s="5">
        <v>43275.333333333336</v>
      </c>
      <c r="L103" s="6">
        <f>$O$3</f>
        <v>16053.54752342704</v>
      </c>
      <c r="M103" s="6">
        <f>$O$4</f>
        <v>17475.769745649264</v>
      </c>
      <c r="N103" s="6">
        <f t="shared" si="13"/>
        <v>10720.214190093708</v>
      </c>
      <c r="O103" s="6">
        <f>$O$6</f>
        <v>13386.880856760376</v>
      </c>
    </row>
    <row r="104" spans="1:15" x14ac:dyDescent="0.55000000000000004">
      <c r="A104" s="1" t="s">
        <v>21</v>
      </c>
      <c r="B104" s="1" t="s">
        <v>9</v>
      </c>
      <c r="C104" s="1" t="s">
        <v>29</v>
      </c>
      <c r="D104">
        <v>14140.294511378848</v>
      </c>
      <c r="K104" s="5">
        <v>43276</v>
      </c>
      <c r="L104" s="6">
        <f>$O$3</f>
        <v>16053.54752342704</v>
      </c>
      <c r="M104" s="6">
        <f>$O$4</f>
        <v>17475.769745649264</v>
      </c>
      <c r="N104" s="6">
        <f t="shared" si="13"/>
        <v>10720.214190093708</v>
      </c>
      <c r="O104" s="6">
        <f>$O$6</f>
        <v>13386.880856760376</v>
      </c>
    </row>
    <row r="105" spans="1:15" x14ac:dyDescent="0.55000000000000004">
      <c r="A105" s="1" t="s">
        <v>21</v>
      </c>
      <c r="B105" s="1" t="s">
        <v>9</v>
      </c>
      <c r="C105" s="1" t="s">
        <v>30</v>
      </c>
      <c r="D105">
        <v>22140.294511378848</v>
      </c>
      <c r="K105" s="5">
        <v>43276</v>
      </c>
      <c r="L105" s="6">
        <f>$N$3</f>
        <v>8053.5475234270389</v>
      </c>
      <c r="M105" s="6">
        <f t="shared" ref="M105:M106" si="16">$N$4</f>
        <v>9475.7697456492642</v>
      </c>
      <c r="N105" s="6">
        <f t="shared" si="13"/>
        <v>10720.214190093708</v>
      </c>
      <c r="O105" s="6">
        <f>$N$6</f>
        <v>13386.880856760376</v>
      </c>
    </row>
    <row r="106" spans="1:15" x14ac:dyDescent="0.55000000000000004">
      <c r="A106" s="1" t="s">
        <v>21</v>
      </c>
      <c r="B106" s="1" t="s">
        <v>10</v>
      </c>
      <c r="C106" s="1" t="s">
        <v>29</v>
      </c>
      <c r="D106">
        <v>14318.072289156626</v>
      </c>
      <c r="K106" s="5">
        <v>43276.333333333336</v>
      </c>
      <c r="L106" s="6">
        <f>$N$3</f>
        <v>8053.5475234270389</v>
      </c>
      <c r="M106" s="6">
        <f t="shared" si="16"/>
        <v>9475.7697456492642</v>
      </c>
      <c r="N106" s="6">
        <f t="shared" si="13"/>
        <v>10720.214190093708</v>
      </c>
      <c r="O106" s="6">
        <f>$N$6</f>
        <v>13386.880856760376</v>
      </c>
    </row>
    <row r="107" spans="1:15" x14ac:dyDescent="0.55000000000000004">
      <c r="A107" s="1" t="s">
        <v>21</v>
      </c>
      <c r="B107" s="1" t="s">
        <v>10</v>
      </c>
      <c r="C107" s="1" t="s">
        <v>30</v>
      </c>
      <c r="D107">
        <v>22318.072289156626</v>
      </c>
      <c r="K107" s="5">
        <v>43276.333333333336</v>
      </c>
      <c r="L107" s="6">
        <f>$O$3</f>
        <v>16053.54752342704</v>
      </c>
      <c r="M107" s="6">
        <f>$O$4</f>
        <v>17475.769745649264</v>
      </c>
      <c r="N107" s="6">
        <f t="shared" si="13"/>
        <v>10720.214190093708</v>
      </c>
      <c r="O107" s="6">
        <f>$O$6</f>
        <v>13386.880856760376</v>
      </c>
    </row>
    <row r="108" spans="1:15" x14ac:dyDescent="0.55000000000000004">
      <c r="A108" s="1" t="s">
        <v>21</v>
      </c>
      <c r="B108" s="1" t="s">
        <v>11</v>
      </c>
      <c r="C108" s="1" t="s">
        <v>29</v>
      </c>
      <c r="D108">
        <v>14495.850066934405</v>
      </c>
      <c r="K108" s="5">
        <v>43277</v>
      </c>
      <c r="L108" s="6">
        <f>$O$3</f>
        <v>16053.54752342704</v>
      </c>
      <c r="M108" s="6">
        <f>$O$4</f>
        <v>17475.769745649264</v>
      </c>
      <c r="N108" s="6">
        <f t="shared" si="13"/>
        <v>10720.214190093708</v>
      </c>
      <c r="O108" s="6">
        <f>$O$6</f>
        <v>13386.880856760376</v>
      </c>
    </row>
    <row r="109" spans="1:15" x14ac:dyDescent="0.55000000000000004">
      <c r="A109" s="1" t="s">
        <v>21</v>
      </c>
      <c r="B109" s="1" t="s">
        <v>11</v>
      </c>
      <c r="C109" s="1" t="s">
        <v>30</v>
      </c>
      <c r="D109">
        <v>22495.850066934407</v>
      </c>
      <c r="K109" s="5">
        <v>43277</v>
      </c>
      <c r="L109" s="6">
        <f>$N$3</f>
        <v>8053.5475234270389</v>
      </c>
      <c r="M109" s="6">
        <f t="shared" ref="M109:M110" si="17">$N$4</f>
        <v>9475.7697456492642</v>
      </c>
      <c r="N109" s="6">
        <f t="shared" si="13"/>
        <v>10720.214190093708</v>
      </c>
      <c r="O109" s="6">
        <f>$N$6</f>
        <v>13386.880856760376</v>
      </c>
    </row>
    <row r="110" spans="1:15" x14ac:dyDescent="0.55000000000000004">
      <c r="A110" s="1" t="s">
        <v>21</v>
      </c>
      <c r="B110" s="1" t="s">
        <v>12</v>
      </c>
      <c r="C110" s="1" t="s">
        <v>29</v>
      </c>
      <c r="D110">
        <v>14673.627844712182</v>
      </c>
      <c r="K110" s="5">
        <v>43277.333333333336</v>
      </c>
      <c r="L110" s="6">
        <f>$N$3</f>
        <v>8053.5475234270389</v>
      </c>
      <c r="M110" s="6">
        <f t="shared" si="17"/>
        <v>9475.7697456492642</v>
      </c>
      <c r="N110" s="6">
        <f t="shared" si="13"/>
        <v>10720.214190093708</v>
      </c>
      <c r="O110" s="6">
        <f>$N$6</f>
        <v>13386.880856760376</v>
      </c>
    </row>
    <row r="111" spans="1:15" x14ac:dyDescent="0.55000000000000004">
      <c r="A111" s="1" t="s">
        <v>21</v>
      </c>
      <c r="B111" s="1" t="s">
        <v>12</v>
      </c>
      <c r="C111" s="1" t="s">
        <v>30</v>
      </c>
      <c r="D111">
        <v>22673.62784471218</v>
      </c>
      <c r="K111" s="5">
        <v>43277.333333333336</v>
      </c>
      <c r="L111" s="6">
        <f>$O$3</f>
        <v>16053.54752342704</v>
      </c>
      <c r="M111" s="6">
        <f>$O$4</f>
        <v>17475.769745649264</v>
      </c>
      <c r="N111" s="6">
        <f t="shared" si="13"/>
        <v>10720.214190093708</v>
      </c>
      <c r="O111" s="6">
        <f>$O$6</f>
        <v>13386.880856760376</v>
      </c>
    </row>
    <row r="112" spans="1:15" x14ac:dyDescent="0.55000000000000004">
      <c r="A112" s="1" t="s">
        <v>21</v>
      </c>
      <c r="B112" s="1" t="s">
        <v>13</v>
      </c>
      <c r="C112" s="1" t="s">
        <v>29</v>
      </c>
      <c r="D112">
        <v>14851.40562248996</v>
      </c>
      <c r="K112" s="5">
        <v>43278</v>
      </c>
      <c r="L112" s="6">
        <f>$O$3</f>
        <v>16053.54752342704</v>
      </c>
      <c r="M112" s="6">
        <f>$O$4</f>
        <v>17475.769745649264</v>
      </c>
      <c r="N112" s="6">
        <f t="shared" si="13"/>
        <v>10720.214190093708</v>
      </c>
      <c r="O112" s="6">
        <f>$O$6</f>
        <v>13386.880856760376</v>
      </c>
    </row>
    <row r="113" spans="1:15" x14ac:dyDescent="0.55000000000000004">
      <c r="A113" s="1" t="s">
        <v>21</v>
      </c>
      <c r="B113" s="1" t="s">
        <v>13</v>
      </c>
      <c r="C113" s="1" t="s">
        <v>30</v>
      </c>
      <c r="D113">
        <v>22851.405622489961</v>
      </c>
      <c r="K113" s="5">
        <v>43278</v>
      </c>
      <c r="L113" s="6">
        <f>$N$3</f>
        <v>8053.5475234270389</v>
      </c>
      <c r="M113" s="6">
        <f t="shared" ref="M113:M122" si="18">$N$4</f>
        <v>9475.7697456492642</v>
      </c>
      <c r="N113" s="6">
        <f t="shared" si="13"/>
        <v>10720.214190093708</v>
      </c>
      <c r="O113" s="6">
        <f>$N$6</f>
        <v>13386.880856760376</v>
      </c>
    </row>
    <row r="114" spans="1:15" x14ac:dyDescent="0.55000000000000004">
      <c r="A114" s="1" t="s">
        <v>21</v>
      </c>
      <c r="B114" s="1" t="s">
        <v>14</v>
      </c>
      <c r="C114" s="1" t="s">
        <v>29</v>
      </c>
      <c r="D114">
        <v>15206.961178045516</v>
      </c>
      <c r="K114" s="5">
        <v>43278.333333333336</v>
      </c>
      <c r="L114" s="6">
        <f>$N$3</f>
        <v>8053.5475234270389</v>
      </c>
      <c r="M114" s="6">
        <f t="shared" si="18"/>
        <v>9475.7697456492642</v>
      </c>
      <c r="N114" s="6">
        <f t="shared" si="13"/>
        <v>10720.214190093708</v>
      </c>
      <c r="O114" s="6">
        <f>$N$6</f>
        <v>13386.880856760376</v>
      </c>
    </row>
    <row r="115" spans="1:15" x14ac:dyDescent="0.55000000000000004">
      <c r="A115" s="1" t="s">
        <v>21</v>
      </c>
      <c r="B115" s="1" t="s">
        <v>14</v>
      </c>
      <c r="C115" s="1" t="s">
        <v>30</v>
      </c>
      <c r="D115">
        <v>23206.961178045516</v>
      </c>
      <c r="K115" s="5">
        <v>43278.333333333336</v>
      </c>
      <c r="L115" s="6">
        <f>$O$3</f>
        <v>16053.54752342704</v>
      </c>
      <c r="M115" s="6">
        <f t="shared" si="18"/>
        <v>9475.7697456492642</v>
      </c>
      <c r="N115" s="6">
        <f t="shared" si="13"/>
        <v>10720.214190093708</v>
      </c>
      <c r="O115" s="6">
        <f>$O$6</f>
        <v>13386.880856760376</v>
      </c>
    </row>
    <row r="116" spans="1:15" x14ac:dyDescent="0.55000000000000004">
      <c r="A116" s="1" t="s">
        <v>21</v>
      </c>
      <c r="B116" s="1" t="s">
        <v>15</v>
      </c>
      <c r="C116" s="1" t="s">
        <v>29</v>
      </c>
      <c r="D116">
        <v>15740.294511378848</v>
      </c>
      <c r="K116" s="5">
        <v>43279</v>
      </c>
      <c r="L116" s="6">
        <f>$O$3</f>
        <v>16053.54752342704</v>
      </c>
      <c r="M116" s="6">
        <f t="shared" si="18"/>
        <v>9475.7697456492642</v>
      </c>
      <c r="N116" s="6">
        <f t="shared" si="13"/>
        <v>10720.214190093708</v>
      </c>
      <c r="O116" s="6">
        <f>$O$6</f>
        <v>13386.880856760376</v>
      </c>
    </row>
    <row r="117" spans="1:15" x14ac:dyDescent="0.55000000000000004">
      <c r="A117" s="1" t="s">
        <v>21</v>
      </c>
      <c r="B117" s="1" t="s">
        <v>15</v>
      </c>
      <c r="C117" s="1" t="s">
        <v>30</v>
      </c>
      <c r="D117">
        <v>23740.294511378848</v>
      </c>
      <c r="K117" s="5">
        <v>43279</v>
      </c>
      <c r="L117" s="6">
        <f>$N$3</f>
        <v>8053.5475234270389</v>
      </c>
      <c r="M117" s="6">
        <f t="shared" si="18"/>
        <v>9475.7697456492642</v>
      </c>
      <c r="N117" s="6">
        <f t="shared" si="13"/>
        <v>10720.214190093708</v>
      </c>
      <c r="O117" s="6">
        <f>$N$6</f>
        <v>13386.880856760376</v>
      </c>
    </row>
    <row r="118" spans="1:15" x14ac:dyDescent="0.55000000000000004">
      <c r="A118" s="1" t="s">
        <v>21</v>
      </c>
      <c r="B118" s="1" t="s">
        <v>16</v>
      </c>
      <c r="C118" s="1" t="s">
        <v>29</v>
      </c>
      <c r="D118">
        <v>16629.183400267735</v>
      </c>
      <c r="K118" s="5">
        <v>43279.333333333336</v>
      </c>
      <c r="L118" s="6">
        <f>$N$3</f>
        <v>8053.5475234270389</v>
      </c>
      <c r="M118" s="6">
        <f t="shared" si="18"/>
        <v>9475.7697456492642</v>
      </c>
      <c r="N118" s="6">
        <f t="shared" si="13"/>
        <v>10720.214190093708</v>
      </c>
      <c r="O118" s="6">
        <f>$N$6</f>
        <v>13386.880856760376</v>
      </c>
    </row>
    <row r="119" spans="1:15" x14ac:dyDescent="0.55000000000000004">
      <c r="A119" s="1" t="s">
        <v>21</v>
      </c>
      <c r="B119" s="1" t="s">
        <v>16</v>
      </c>
      <c r="C119" s="1" t="s">
        <v>30</v>
      </c>
      <c r="D119">
        <v>24629.183400267735</v>
      </c>
      <c r="K119" s="5">
        <v>43279.333333333336</v>
      </c>
      <c r="L119" s="6">
        <f>$O$3</f>
        <v>16053.54752342704</v>
      </c>
      <c r="M119" s="6">
        <f t="shared" si="18"/>
        <v>9475.7697456492642</v>
      </c>
      <c r="N119" s="6">
        <f t="shared" si="13"/>
        <v>10720.214190093708</v>
      </c>
      <c r="O119" s="6">
        <f>$O$6</f>
        <v>13386.880856760376</v>
      </c>
    </row>
    <row r="120" spans="1:15" x14ac:dyDescent="0.55000000000000004">
      <c r="A120" s="1" t="s">
        <v>21</v>
      </c>
      <c r="B120" s="1" t="s">
        <v>17</v>
      </c>
      <c r="C120" s="1" t="s">
        <v>29</v>
      </c>
      <c r="D120">
        <v>17518.072289156626</v>
      </c>
      <c r="K120" s="5">
        <v>43280</v>
      </c>
      <c r="L120" s="6">
        <f>$O$3</f>
        <v>16053.54752342704</v>
      </c>
      <c r="M120" s="6">
        <f t="shared" si="18"/>
        <v>9475.7697456492642</v>
      </c>
      <c r="N120" s="6">
        <f t="shared" si="13"/>
        <v>10720.214190093708</v>
      </c>
      <c r="O120" s="6">
        <f>$O$6</f>
        <v>13386.880856760376</v>
      </c>
    </row>
    <row r="121" spans="1:15" x14ac:dyDescent="0.55000000000000004">
      <c r="A121" s="1" t="s">
        <v>21</v>
      </c>
      <c r="B121" s="1" t="s">
        <v>17</v>
      </c>
      <c r="C121" s="1" t="s">
        <v>30</v>
      </c>
      <c r="D121">
        <v>25518.072289156626</v>
      </c>
      <c r="K121" s="5">
        <v>43280</v>
      </c>
      <c r="L121" s="6">
        <f>$N$3</f>
        <v>8053.5475234270389</v>
      </c>
      <c r="M121" s="6">
        <f t="shared" si="18"/>
        <v>9475.7697456492642</v>
      </c>
      <c r="N121" s="6">
        <f t="shared" si="13"/>
        <v>10720.214190093708</v>
      </c>
      <c r="O121" s="6">
        <f>$N$6</f>
        <v>13386.880856760376</v>
      </c>
    </row>
    <row r="122" spans="1:15" x14ac:dyDescent="0.55000000000000004">
      <c r="A122" s="1" t="s">
        <v>21</v>
      </c>
      <c r="B122" s="1" t="s">
        <v>25</v>
      </c>
      <c r="C122" s="1" t="s">
        <v>29</v>
      </c>
      <c r="D122" t="s">
        <v>48</v>
      </c>
      <c r="K122" s="5">
        <v>43280.333333333336</v>
      </c>
      <c r="L122" s="6">
        <f>$N$3</f>
        <v>8053.5475234270389</v>
      </c>
      <c r="M122" s="6">
        <f t="shared" si="18"/>
        <v>9475.7697456492642</v>
      </c>
      <c r="N122" s="6">
        <f t="shared" si="13"/>
        <v>10720.214190093708</v>
      </c>
      <c r="O122" s="6">
        <f>$N$6</f>
        <v>13386.880856760376</v>
      </c>
    </row>
    <row r="123" spans="1:15" x14ac:dyDescent="0.55000000000000004">
      <c r="A123" s="1" t="s">
        <v>21</v>
      </c>
      <c r="B123" s="1" t="s">
        <v>25</v>
      </c>
      <c r="C123" s="1" t="s">
        <v>30</v>
      </c>
      <c r="D123" t="s">
        <v>48</v>
      </c>
      <c r="K123" s="5">
        <v>43280.333333333336</v>
      </c>
      <c r="L123" s="6">
        <f>$O$3</f>
        <v>16053.54752342704</v>
      </c>
      <c r="M123" s="6">
        <f>$O$4</f>
        <v>17475.769745649264</v>
      </c>
      <c r="N123" s="6">
        <f t="shared" si="13"/>
        <v>10720.214190093708</v>
      </c>
      <c r="O123" s="6">
        <f>$O$6</f>
        <v>13386.880856760376</v>
      </c>
    </row>
    <row r="124" spans="1:15" x14ac:dyDescent="0.55000000000000004">
      <c r="K124" s="5">
        <v>43281</v>
      </c>
      <c r="L124" s="6">
        <f>$O$3</f>
        <v>16053.54752342704</v>
      </c>
      <c r="M124" s="6">
        <f>$O$4</f>
        <v>17475.769745649264</v>
      </c>
      <c r="N124" s="6">
        <f t="shared" si="13"/>
        <v>10720.214190093708</v>
      </c>
      <c r="O124" s="6">
        <f>$O$6</f>
        <v>13386.880856760376</v>
      </c>
    </row>
    <row r="125" spans="1:15" x14ac:dyDescent="0.55000000000000004">
      <c r="K125" s="5">
        <v>43281</v>
      </c>
      <c r="L125" s="6">
        <f>$N$3</f>
        <v>8053.5475234270389</v>
      </c>
      <c r="M125" s="6">
        <f t="shared" ref="M125:M126" si="19">$N$4</f>
        <v>9475.7697456492642</v>
      </c>
      <c r="N125" s="6">
        <f t="shared" si="13"/>
        <v>10720.214190093708</v>
      </c>
      <c r="O125" s="6">
        <f>$N$6</f>
        <v>13386.880856760376</v>
      </c>
    </row>
    <row r="126" spans="1:15" x14ac:dyDescent="0.55000000000000004">
      <c r="K126" s="5">
        <v>43281.333333333336</v>
      </c>
      <c r="L126" s="6">
        <f>$N$3</f>
        <v>8053.5475234270389</v>
      </c>
      <c r="M126" s="6">
        <f t="shared" si="19"/>
        <v>9475.7697456492642</v>
      </c>
      <c r="N126" s="6">
        <f t="shared" si="13"/>
        <v>10720.214190093708</v>
      </c>
      <c r="O126" s="6">
        <f>$N$6</f>
        <v>13386.880856760376</v>
      </c>
    </row>
    <row r="127" spans="1:15" x14ac:dyDescent="0.55000000000000004">
      <c r="K127" s="5">
        <v>43281.333333333336</v>
      </c>
      <c r="L127" s="6">
        <f>$O$3</f>
        <v>16053.54752342704</v>
      </c>
      <c r="M127" s="6">
        <f>$O$4</f>
        <v>17475.769745649264</v>
      </c>
      <c r="N127" s="6">
        <f t="shared" si="13"/>
        <v>10720.214190093708</v>
      </c>
      <c r="O127" s="6">
        <f>$O$6</f>
        <v>13386.880856760376</v>
      </c>
    </row>
    <row r="128" spans="1:15" x14ac:dyDescent="0.55000000000000004">
      <c r="K128" s="5">
        <v>43282</v>
      </c>
      <c r="L128" s="6">
        <f>$O$3</f>
        <v>16053.54752342704</v>
      </c>
      <c r="M128" s="6">
        <f>$O$4</f>
        <v>17475.769745649264</v>
      </c>
      <c r="N128" s="6">
        <f t="shared" si="13"/>
        <v>10720.214190093708</v>
      </c>
      <c r="O128" s="6">
        <f>$O$6</f>
        <v>13386.880856760376</v>
      </c>
    </row>
    <row r="129" spans="13:13" x14ac:dyDescent="0.55000000000000004">
      <c r="M129" s="6"/>
    </row>
    <row r="130" spans="13:13" x14ac:dyDescent="0.55000000000000004">
      <c r="M130" s="6"/>
    </row>
  </sheetData>
  <autoFilter ref="A3:D123" xr:uid="{28049D67-1DB2-4896-96D7-0A81ADD7044F}"/>
  <mergeCells count="1">
    <mergeCell ref="L1:S1"/>
  </mergeCells>
  <hyperlinks>
    <hyperlink ref="A1" location="'Table of Contents'!A1" display="TOC" xr:uid="{AEBD0EA1-D12E-4485-8CB0-C8D26460A34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A418-076E-4F92-B9D8-748D8BDB87E0}">
  <dimension ref="A1:C63"/>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44</v>
      </c>
      <c r="B2" s="1" t="s">
        <v>1</v>
      </c>
      <c r="C2" s="1" t="s">
        <v>45</v>
      </c>
    </row>
    <row r="3" spans="1:3" x14ac:dyDescent="0.55000000000000004">
      <c r="A3" s="1" t="s">
        <v>3</v>
      </c>
      <c r="B3" s="1" t="s">
        <v>4</v>
      </c>
      <c r="C3" s="1" t="s">
        <v>5</v>
      </c>
    </row>
    <row r="4" spans="1:3" x14ac:dyDescent="0.55000000000000004">
      <c r="A4" s="1" t="s">
        <v>6</v>
      </c>
      <c r="B4" s="1" t="s">
        <v>7</v>
      </c>
      <c r="C4">
        <v>12791578.776000001</v>
      </c>
    </row>
    <row r="5" spans="1:3" x14ac:dyDescent="0.55000000000000004">
      <c r="A5" s="1" t="s">
        <v>6</v>
      </c>
      <c r="B5" s="1" t="s">
        <v>8</v>
      </c>
      <c r="C5">
        <v>12791578.776000001</v>
      </c>
    </row>
    <row r="6" spans="1:3" x14ac:dyDescent="0.55000000000000004">
      <c r="A6" s="1" t="s">
        <v>6</v>
      </c>
      <c r="B6" s="1" t="s">
        <v>9</v>
      </c>
      <c r="C6">
        <v>12791578.776000001</v>
      </c>
    </row>
    <row r="7" spans="1:3" x14ac:dyDescent="0.55000000000000004">
      <c r="A7" s="1" t="s">
        <v>6</v>
      </c>
      <c r="B7" s="1" t="s">
        <v>10</v>
      </c>
      <c r="C7">
        <v>12791578.776000001</v>
      </c>
    </row>
    <row r="8" spans="1:3" x14ac:dyDescent="0.55000000000000004">
      <c r="A8" s="1" t="s">
        <v>6</v>
      </c>
      <c r="B8" s="1" t="s">
        <v>11</v>
      </c>
      <c r="C8">
        <v>12791578.776000001</v>
      </c>
    </row>
    <row r="9" spans="1:3" x14ac:dyDescent="0.55000000000000004">
      <c r="A9" s="1" t="s">
        <v>6</v>
      </c>
      <c r="B9" s="1" t="s">
        <v>12</v>
      </c>
      <c r="C9">
        <v>12791578.776000001</v>
      </c>
    </row>
    <row r="10" spans="1:3" x14ac:dyDescent="0.55000000000000004">
      <c r="A10" s="1" t="s">
        <v>6</v>
      </c>
      <c r="B10" s="1" t="s">
        <v>13</v>
      </c>
      <c r="C10">
        <v>12791578.776000001</v>
      </c>
    </row>
    <row r="11" spans="1:3" x14ac:dyDescent="0.55000000000000004">
      <c r="A11" s="1" t="s">
        <v>6</v>
      </c>
      <c r="B11" s="1" t="s">
        <v>14</v>
      </c>
      <c r="C11">
        <v>12791578.776000001</v>
      </c>
    </row>
    <row r="12" spans="1:3" x14ac:dyDescent="0.55000000000000004">
      <c r="A12" s="1" t="s">
        <v>6</v>
      </c>
      <c r="B12" s="1" t="s">
        <v>15</v>
      </c>
      <c r="C12">
        <v>12791578.776000001</v>
      </c>
    </row>
    <row r="13" spans="1:3" x14ac:dyDescent="0.55000000000000004">
      <c r="A13" s="1" t="s">
        <v>6</v>
      </c>
      <c r="B13" s="1" t="s">
        <v>16</v>
      </c>
      <c r="C13">
        <v>12791578.776000001</v>
      </c>
    </row>
    <row r="14" spans="1:3" x14ac:dyDescent="0.55000000000000004">
      <c r="A14" s="1" t="s">
        <v>6</v>
      </c>
      <c r="B14" s="1" t="s">
        <v>17</v>
      </c>
      <c r="C14">
        <v>12791578.776000001</v>
      </c>
    </row>
    <row r="15" spans="1:3" x14ac:dyDescent="0.55000000000000004">
      <c r="A15" s="1" t="s">
        <v>6</v>
      </c>
      <c r="B15" s="1" t="s">
        <v>25</v>
      </c>
      <c r="C15">
        <v>12791578.776000001</v>
      </c>
    </row>
    <row r="16" spans="1:3" x14ac:dyDescent="0.55000000000000004">
      <c r="A16" s="1" t="s">
        <v>18</v>
      </c>
      <c r="B16" s="1" t="s">
        <v>7</v>
      </c>
      <c r="C16">
        <v>12691578.776000001</v>
      </c>
    </row>
    <row r="17" spans="1:3" x14ac:dyDescent="0.55000000000000004">
      <c r="A17" s="1" t="s">
        <v>18</v>
      </c>
      <c r="B17" s="1" t="s">
        <v>8</v>
      </c>
      <c r="C17">
        <v>12691578.776000001</v>
      </c>
    </row>
    <row r="18" spans="1:3" x14ac:dyDescent="0.55000000000000004">
      <c r="A18" s="1" t="s">
        <v>18</v>
      </c>
      <c r="B18" s="1" t="s">
        <v>9</v>
      </c>
      <c r="C18">
        <v>12691578.776000001</v>
      </c>
    </row>
    <row r="19" spans="1:3" x14ac:dyDescent="0.55000000000000004">
      <c r="A19" s="1" t="s">
        <v>18</v>
      </c>
      <c r="B19" s="1" t="s">
        <v>10</v>
      </c>
      <c r="C19">
        <v>12691578.776000001</v>
      </c>
    </row>
    <row r="20" spans="1:3" x14ac:dyDescent="0.55000000000000004">
      <c r="A20" s="1" t="s">
        <v>18</v>
      </c>
      <c r="B20" s="1" t="s">
        <v>11</v>
      </c>
      <c r="C20">
        <v>12691578.776000001</v>
      </c>
    </row>
    <row r="21" spans="1:3" x14ac:dyDescent="0.55000000000000004">
      <c r="A21" s="1" t="s">
        <v>18</v>
      </c>
      <c r="B21" s="1" t="s">
        <v>12</v>
      </c>
      <c r="C21">
        <v>12691578.776000001</v>
      </c>
    </row>
    <row r="22" spans="1:3" x14ac:dyDescent="0.55000000000000004">
      <c r="A22" s="1" t="s">
        <v>18</v>
      </c>
      <c r="B22" s="1" t="s">
        <v>13</v>
      </c>
      <c r="C22">
        <v>12691578.776000001</v>
      </c>
    </row>
    <row r="23" spans="1:3" x14ac:dyDescent="0.55000000000000004">
      <c r="A23" s="1" t="s">
        <v>18</v>
      </c>
      <c r="B23" s="1" t="s">
        <v>14</v>
      </c>
      <c r="C23">
        <v>12691578.776000001</v>
      </c>
    </row>
    <row r="24" spans="1:3" x14ac:dyDescent="0.55000000000000004">
      <c r="A24" s="1" t="s">
        <v>18</v>
      </c>
      <c r="B24" s="1" t="s">
        <v>15</v>
      </c>
      <c r="C24">
        <v>12691578.776000001</v>
      </c>
    </row>
    <row r="25" spans="1:3" x14ac:dyDescent="0.55000000000000004">
      <c r="A25" s="1" t="s">
        <v>18</v>
      </c>
      <c r="B25" s="1" t="s">
        <v>16</v>
      </c>
      <c r="C25">
        <v>12691578.776000001</v>
      </c>
    </row>
    <row r="26" spans="1:3" x14ac:dyDescent="0.55000000000000004">
      <c r="A26" s="1" t="s">
        <v>18</v>
      </c>
      <c r="B26" s="1" t="s">
        <v>17</v>
      </c>
      <c r="C26">
        <v>12691578.776000001</v>
      </c>
    </row>
    <row r="27" spans="1:3" x14ac:dyDescent="0.55000000000000004">
      <c r="A27" s="1" t="s">
        <v>18</v>
      </c>
      <c r="B27" s="1" t="s">
        <v>25</v>
      </c>
      <c r="C27">
        <v>12691578.776000001</v>
      </c>
    </row>
    <row r="28" spans="1:3" x14ac:dyDescent="0.55000000000000004">
      <c r="A28" s="1" t="s">
        <v>19</v>
      </c>
      <c r="B28" s="1" t="s">
        <v>7</v>
      </c>
      <c r="C28">
        <v>12591578.776000001</v>
      </c>
    </row>
    <row r="29" spans="1:3" x14ac:dyDescent="0.55000000000000004">
      <c r="A29" s="1" t="s">
        <v>19</v>
      </c>
      <c r="B29" s="1" t="s">
        <v>8</v>
      </c>
      <c r="C29">
        <v>12591578.776000001</v>
      </c>
    </row>
    <row r="30" spans="1:3" x14ac:dyDescent="0.55000000000000004">
      <c r="A30" s="1" t="s">
        <v>19</v>
      </c>
      <c r="B30" s="1" t="s">
        <v>9</v>
      </c>
      <c r="C30">
        <v>12591578.776000001</v>
      </c>
    </row>
    <row r="31" spans="1:3" x14ac:dyDescent="0.55000000000000004">
      <c r="A31" s="1" t="s">
        <v>19</v>
      </c>
      <c r="B31" s="1" t="s">
        <v>10</v>
      </c>
      <c r="C31">
        <v>12591578.776000001</v>
      </c>
    </row>
    <row r="32" spans="1:3" x14ac:dyDescent="0.55000000000000004">
      <c r="A32" s="1" t="s">
        <v>19</v>
      </c>
      <c r="B32" s="1" t="s">
        <v>11</v>
      </c>
      <c r="C32">
        <v>12591578.776000001</v>
      </c>
    </row>
    <row r="33" spans="1:3" x14ac:dyDescent="0.55000000000000004">
      <c r="A33" s="1" t="s">
        <v>19</v>
      </c>
      <c r="B33" s="1" t="s">
        <v>12</v>
      </c>
      <c r="C33">
        <v>12591578.776000001</v>
      </c>
    </row>
    <row r="34" spans="1:3" x14ac:dyDescent="0.55000000000000004">
      <c r="A34" s="1" t="s">
        <v>19</v>
      </c>
      <c r="B34" s="1" t="s">
        <v>13</v>
      </c>
      <c r="C34">
        <v>12591578.776000001</v>
      </c>
    </row>
    <row r="35" spans="1:3" x14ac:dyDescent="0.55000000000000004">
      <c r="A35" s="1" t="s">
        <v>19</v>
      </c>
      <c r="B35" s="1" t="s">
        <v>14</v>
      </c>
      <c r="C35">
        <v>12591578.776000001</v>
      </c>
    </row>
    <row r="36" spans="1:3" x14ac:dyDescent="0.55000000000000004">
      <c r="A36" s="1" t="s">
        <v>19</v>
      </c>
      <c r="B36" s="1" t="s">
        <v>15</v>
      </c>
      <c r="C36">
        <v>12591578.776000001</v>
      </c>
    </row>
    <row r="37" spans="1:3" x14ac:dyDescent="0.55000000000000004">
      <c r="A37" s="1" t="s">
        <v>19</v>
      </c>
      <c r="B37" s="1" t="s">
        <v>16</v>
      </c>
      <c r="C37">
        <v>12591578.776000001</v>
      </c>
    </row>
    <row r="38" spans="1:3" x14ac:dyDescent="0.55000000000000004">
      <c r="A38" s="1" t="s">
        <v>19</v>
      </c>
      <c r="B38" s="1" t="s">
        <v>17</v>
      </c>
      <c r="C38">
        <v>12591578.776000001</v>
      </c>
    </row>
    <row r="39" spans="1:3" x14ac:dyDescent="0.55000000000000004">
      <c r="A39" s="1" t="s">
        <v>19</v>
      </c>
      <c r="B39" s="1" t="s">
        <v>25</v>
      </c>
      <c r="C39">
        <v>12591578.776000001</v>
      </c>
    </row>
    <row r="40" spans="1:3" x14ac:dyDescent="0.55000000000000004">
      <c r="A40" s="1" t="s">
        <v>20</v>
      </c>
      <c r="B40" s="1" t="s">
        <v>7</v>
      </c>
      <c r="C40">
        <v>12491578.776000001</v>
      </c>
    </row>
    <row r="41" spans="1:3" x14ac:dyDescent="0.55000000000000004">
      <c r="A41" s="1" t="s">
        <v>20</v>
      </c>
      <c r="B41" s="1" t="s">
        <v>8</v>
      </c>
      <c r="C41">
        <v>12491578.776000001</v>
      </c>
    </row>
    <row r="42" spans="1:3" x14ac:dyDescent="0.55000000000000004">
      <c r="A42" s="1" t="s">
        <v>20</v>
      </c>
      <c r="B42" s="1" t="s">
        <v>9</v>
      </c>
      <c r="C42">
        <v>12491578.776000001</v>
      </c>
    </row>
    <row r="43" spans="1:3" x14ac:dyDescent="0.55000000000000004">
      <c r="A43" s="1" t="s">
        <v>20</v>
      </c>
      <c r="B43" s="1" t="s">
        <v>10</v>
      </c>
      <c r="C43">
        <v>12491578.776000001</v>
      </c>
    </row>
    <row r="44" spans="1:3" x14ac:dyDescent="0.55000000000000004">
      <c r="A44" s="1" t="s">
        <v>20</v>
      </c>
      <c r="B44" s="1" t="s">
        <v>11</v>
      </c>
      <c r="C44">
        <v>12491578.776000001</v>
      </c>
    </row>
    <row r="45" spans="1:3" x14ac:dyDescent="0.55000000000000004">
      <c r="A45" s="1" t="s">
        <v>20</v>
      </c>
      <c r="B45" s="1" t="s">
        <v>12</v>
      </c>
      <c r="C45">
        <v>12491578.776000001</v>
      </c>
    </row>
    <row r="46" spans="1:3" x14ac:dyDescent="0.55000000000000004">
      <c r="A46" s="1" t="s">
        <v>20</v>
      </c>
      <c r="B46" s="1" t="s">
        <v>13</v>
      </c>
      <c r="C46">
        <v>12491578.776000001</v>
      </c>
    </row>
    <row r="47" spans="1:3" x14ac:dyDescent="0.55000000000000004">
      <c r="A47" s="1" t="s">
        <v>20</v>
      </c>
      <c r="B47" s="1" t="s">
        <v>14</v>
      </c>
      <c r="C47">
        <v>12491578.776000001</v>
      </c>
    </row>
    <row r="48" spans="1:3" x14ac:dyDescent="0.55000000000000004">
      <c r="A48" s="1" t="s">
        <v>20</v>
      </c>
      <c r="B48" s="1" t="s">
        <v>15</v>
      </c>
      <c r="C48">
        <v>12491578.776000001</v>
      </c>
    </row>
    <row r="49" spans="1:3" x14ac:dyDescent="0.55000000000000004">
      <c r="A49" s="1" t="s">
        <v>20</v>
      </c>
      <c r="B49" s="1" t="s">
        <v>16</v>
      </c>
      <c r="C49">
        <v>12491578.776000001</v>
      </c>
    </row>
    <row r="50" spans="1:3" x14ac:dyDescent="0.55000000000000004">
      <c r="A50" s="1" t="s">
        <v>20</v>
      </c>
      <c r="B50" s="1" t="s">
        <v>17</v>
      </c>
      <c r="C50">
        <v>12491578.776000001</v>
      </c>
    </row>
    <row r="51" spans="1:3" x14ac:dyDescent="0.55000000000000004">
      <c r="A51" s="1" t="s">
        <v>20</v>
      </c>
      <c r="B51" s="1" t="s">
        <v>25</v>
      </c>
      <c r="C51">
        <v>12491578.776000001</v>
      </c>
    </row>
    <row r="52" spans="1:3" x14ac:dyDescent="0.55000000000000004">
      <c r="A52" s="1" t="s">
        <v>21</v>
      </c>
      <c r="B52" s="1" t="s">
        <v>7</v>
      </c>
      <c r="C52">
        <v>12391578.776000001</v>
      </c>
    </row>
    <row r="53" spans="1:3" x14ac:dyDescent="0.55000000000000004">
      <c r="A53" s="1" t="s">
        <v>21</v>
      </c>
      <c r="B53" s="1" t="s">
        <v>8</v>
      </c>
      <c r="C53">
        <v>12391578.776000001</v>
      </c>
    </row>
    <row r="54" spans="1:3" x14ac:dyDescent="0.55000000000000004">
      <c r="A54" s="1" t="s">
        <v>21</v>
      </c>
      <c r="B54" s="1" t="s">
        <v>9</v>
      </c>
      <c r="C54">
        <v>12391578.776000001</v>
      </c>
    </row>
    <row r="55" spans="1:3" x14ac:dyDescent="0.55000000000000004">
      <c r="A55" s="1" t="s">
        <v>21</v>
      </c>
      <c r="B55" s="1" t="s">
        <v>10</v>
      </c>
      <c r="C55">
        <v>12391578.776000001</v>
      </c>
    </row>
    <row r="56" spans="1:3" x14ac:dyDescent="0.55000000000000004">
      <c r="A56" s="1" t="s">
        <v>21</v>
      </c>
      <c r="B56" s="1" t="s">
        <v>11</v>
      </c>
      <c r="C56">
        <v>12391578.776000001</v>
      </c>
    </row>
    <row r="57" spans="1:3" x14ac:dyDescent="0.55000000000000004">
      <c r="A57" s="1" t="s">
        <v>21</v>
      </c>
      <c r="B57" s="1" t="s">
        <v>12</v>
      </c>
      <c r="C57">
        <v>12391578.776000001</v>
      </c>
    </row>
    <row r="58" spans="1:3" x14ac:dyDescent="0.55000000000000004">
      <c r="A58" s="1" t="s">
        <v>21</v>
      </c>
      <c r="B58" s="1" t="s">
        <v>13</v>
      </c>
      <c r="C58">
        <v>12391578.776000001</v>
      </c>
    </row>
    <row r="59" spans="1:3" x14ac:dyDescent="0.55000000000000004">
      <c r="A59" s="1" t="s">
        <v>21</v>
      </c>
      <c r="B59" s="1" t="s">
        <v>14</v>
      </c>
      <c r="C59">
        <v>12391578.776000001</v>
      </c>
    </row>
    <row r="60" spans="1:3" x14ac:dyDescent="0.55000000000000004">
      <c r="A60" s="1" t="s">
        <v>21</v>
      </c>
      <c r="B60" s="1" t="s">
        <v>15</v>
      </c>
      <c r="C60">
        <v>12391578.776000001</v>
      </c>
    </row>
    <row r="61" spans="1:3" x14ac:dyDescent="0.55000000000000004">
      <c r="A61" s="1" t="s">
        <v>21</v>
      </c>
      <c r="B61" s="1" t="s">
        <v>16</v>
      </c>
      <c r="C61">
        <v>12391578.776000001</v>
      </c>
    </row>
    <row r="62" spans="1:3" x14ac:dyDescent="0.55000000000000004">
      <c r="A62" s="1" t="s">
        <v>21</v>
      </c>
      <c r="B62" s="1" t="s">
        <v>17</v>
      </c>
      <c r="C62">
        <v>12391578.776000001</v>
      </c>
    </row>
    <row r="63" spans="1:3" x14ac:dyDescent="0.55000000000000004">
      <c r="A63" s="1" t="s">
        <v>21</v>
      </c>
      <c r="B63" s="1" t="s">
        <v>25</v>
      </c>
      <c r="C63">
        <v>12391578.776000001</v>
      </c>
    </row>
  </sheetData>
  <autoFilter ref="A3:C63" xr:uid="{082D503D-39B7-45BB-BB65-FEA7ABFA8757}"/>
  <hyperlinks>
    <hyperlink ref="A1" location="'Table of Contents'!A1" display="TOC" xr:uid="{EF0CEB17-416B-49B2-BD7B-0AEC372E916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0317-D507-4179-ADE9-689A63F63353}">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36</v>
      </c>
      <c r="B2" s="1" t="s">
        <v>37</v>
      </c>
      <c r="C2" s="1" t="s">
        <v>38</v>
      </c>
    </row>
    <row r="3" spans="1:5" x14ac:dyDescent="0.55000000000000004">
      <c r="A3" s="1" t="s">
        <v>28</v>
      </c>
      <c r="B3" s="1" t="s">
        <v>39</v>
      </c>
      <c r="C3" s="1" t="s">
        <v>5</v>
      </c>
      <c r="D3" s="1" t="s">
        <v>40</v>
      </c>
      <c r="E3" s="1" t="s">
        <v>41</v>
      </c>
    </row>
    <row r="4" spans="1:5" x14ac:dyDescent="0.55000000000000004">
      <c r="A4" s="1" t="s">
        <v>29</v>
      </c>
      <c r="B4" t="s">
        <v>42</v>
      </c>
      <c r="C4">
        <v>5470.548862115128</v>
      </c>
      <c r="D4" t="s">
        <v>43</v>
      </c>
      <c r="E4">
        <v>0</v>
      </c>
    </row>
    <row r="5" spans="1:5" x14ac:dyDescent="0.55000000000000004">
      <c r="A5" s="1" t="s">
        <v>30</v>
      </c>
      <c r="B5" t="s">
        <v>42</v>
      </c>
      <c r="C5">
        <v>10941.097724230256</v>
      </c>
      <c r="D5" t="s">
        <v>43</v>
      </c>
      <c r="E5">
        <v>0</v>
      </c>
    </row>
  </sheetData>
  <autoFilter ref="A3:E5" xr:uid="{19C4A9B2-5CED-4302-B9A4-F3028F096585}"/>
  <hyperlinks>
    <hyperlink ref="A1" location="'Table of Contents'!A1" display="TOC" xr:uid="{F1FB07D3-275B-4848-914D-6FA256B2B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DAE3A-725F-43E0-9631-B84F9647C6FB}">
  <dimension ref="A1:C8"/>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3</v>
      </c>
      <c r="B2" s="1" t="s">
        <v>33</v>
      </c>
      <c r="C2" s="1" t="s">
        <v>34</v>
      </c>
    </row>
    <row r="3" spans="1:3" x14ac:dyDescent="0.55000000000000004">
      <c r="A3" s="1" t="s">
        <v>35</v>
      </c>
    </row>
    <row r="4" spans="1:3" x14ac:dyDescent="0.55000000000000004">
      <c r="A4" s="1" t="s">
        <v>6</v>
      </c>
    </row>
    <row r="5" spans="1:3" x14ac:dyDescent="0.55000000000000004">
      <c r="A5" s="1" t="s">
        <v>18</v>
      </c>
    </row>
    <row r="6" spans="1:3" x14ac:dyDescent="0.55000000000000004">
      <c r="A6" s="1" t="s">
        <v>19</v>
      </c>
    </row>
    <row r="7" spans="1:3" x14ac:dyDescent="0.55000000000000004">
      <c r="A7" s="1" t="s">
        <v>20</v>
      </c>
    </row>
    <row r="8" spans="1:3" x14ac:dyDescent="0.55000000000000004">
      <c r="A8" s="1" t="s">
        <v>21</v>
      </c>
    </row>
  </sheetData>
  <autoFilter ref="A3:A8" xr:uid="{B8B7E036-1ABA-4D67-AB5F-40BD5D637F34}"/>
  <hyperlinks>
    <hyperlink ref="A1" location="'Table of Contents'!A1" display="TOC" xr:uid="{FA819023-9363-41AB-ABAC-80DADA6420A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32059-3A13-4323-9EC0-F3AB8421F19C}">
  <dimension ref="A1:C8"/>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31</v>
      </c>
      <c r="B2" s="1" t="s">
        <v>1</v>
      </c>
      <c r="C2" s="1" t="s">
        <v>32</v>
      </c>
    </row>
    <row r="3" spans="1:3" x14ac:dyDescent="0.55000000000000004">
      <c r="A3" s="1" t="s">
        <v>3</v>
      </c>
      <c r="B3" s="1" t="s">
        <v>5</v>
      </c>
    </row>
    <row r="4" spans="1:3" x14ac:dyDescent="0.55000000000000004">
      <c r="A4" s="1" t="s">
        <v>6</v>
      </c>
      <c r="B4">
        <v>700000</v>
      </c>
    </row>
    <row r="5" spans="1:3" x14ac:dyDescent="0.55000000000000004">
      <c r="A5" s="1" t="s">
        <v>18</v>
      </c>
      <c r="B5">
        <v>800000</v>
      </c>
    </row>
    <row r="6" spans="1:3" x14ac:dyDescent="0.55000000000000004">
      <c r="A6" s="1" t="s">
        <v>19</v>
      </c>
      <c r="B6">
        <v>900000</v>
      </c>
    </row>
    <row r="7" spans="1:3" x14ac:dyDescent="0.55000000000000004">
      <c r="A7" s="1" t="s">
        <v>20</v>
      </c>
      <c r="B7">
        <v>1000000</v>
      </c>
    </row>
    <row r="8" spans="1:3" x14ac:dyDescent="0.55000000000000004">
      <c r="A8" s="1" t="s">
        <v>21</v>
      </c>
      <c r="B8">
        <v>1100000</v>
      </c>
    </row>
  </sheetData>
  <autoFilter ref="A3:B8" xr:uid="{9E878A1D-9235-4045-BC97-55A4630B1706}"/>
  <hyperlinks>
    <hyperlink ref="A1" location="'Table of Contents'!A1" display="TOC" xr:uid="{ED14BC54-D82E-4D99-834C-0D9C5E7CAD0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2B2C-7AD0-465E-B391-1B3FA5180375}">
  <dimension ref="A1:C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26</v>
      </c>
      <c r="B2" s="1" t="s">
        <v>1</v>
      </c>
      <c r="C2" s="1" t="s">
        <v>27</v>
      </c>
    </row>
    <row r="3" spans="1:3" x14ac:dyDescent="0.55000000000000004">
      <c r="A3" s="1" t="s">
        <v>28</v>
      </c>
      <c r="B3" s="1" t="s">
        <v>5</v>
      </c>
    </row>
    <row r="4" spans="1:3" x14ac:dyDescent="0.55000000000000004">
      <c r="A4" s="1" t="s">
        <v>29</v>
      </c>
      <c r="B4">
        <v>37.700000000000003</v>
      </c>
    </row>
    <row r="5" spans="1:3" x14ac:dyDescent="0.55000000000000004">
      <c r="A5" s="1" t="s">
        <v>30</v>
      </c>
      <c r="B5">
        <v>37.700000000000003</v>
      </c>
    </row>
  </sheetData>
  <autoFilter ref="A3:B5" xr:uid="{104C3754-641E-4F54-97F1-B6A1F64A006D}"/>
  <hyperlinks>
    <hyperlink ref="A1" location="'Table of Contents'!A1" display="TOC" xr:uid="{678449AA-339E-493D-8E3D-833D445D776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9D03-1208-4E88-B0CB-4DCFB07BDA06}">
  <dimension ref="A1:C58"/>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23</v>
      </c>
      <c r="B2" s="1" t="s">
        <v>1</v>
      </c>
      <c r="C2" s="1" t="s">
        <v>24</v>
      </c>
    </row>
    <row r="3" spans="1:3" x14ac:dyDescent="0.55000000000000004">
      <c r="A3" s="1" t="s">
        <v>3</v>
      </c>
      <c r="B3" s="1" t="s">
        <v>4</v>
      </c>
      <c r="C3" s="1" t="s">
        <v>5</v>
      </c>
    </row>
    <row r="4" spans="1:3" x14ac:dyDescent="0.55000000000000004">
      <c r="A4" s="1" t="s">
        <v>6</v>
      </c>
      <c r="B4" s="1" t="s">
        <v>8</v>
      </c>
      <c r="C4">
        <v>28531.200000000001</v>
      </c>
    </row>
    <row r="5" spans="1:3" x14ac:dyDescent="0.55000000000000004">
      <c r="A5" s="1" t="s">
        <v>6</v>
      </c>
      <c r="B5" s="1" t="s">
        <v>9</v>
      </c>
      <c r="C5">
        <v>42796.800000000003</v>
      </c>
    </row>
    <row r="6" spans="1:3" x14ac:dyDescent="0.55000000000000004">
      <c r="A6" s="1" t="s">
        <v>6</v>
      </c>
      <c r="B6" s="1" t="s">
        <v>10</v>
      </c>
      <c r="C6">
        <v>49929.599999999999</v>
      </c>
    </row>
    <row r="7" spans="1:3" x14ac:dyDescent="0.55000000000000004">
      <c r="A7" s="1" t="s">
        <v>6</v>
      </c>
      <c r="B7" s="1" t="s">
        <v>11</v>
      </c>
      <c r="C7">
        <v>57062.400000000001</v>
      </c>
    </row>
    <row r="8" spans="1:3" x14ac:dyDescent="0.55000000000000004">
      <c r="A8" s="1" t="s">
        <v>6</v>
      </c>
      <c r="B8" s="1" t="s">
        <v>12</v>
      </c>
      <c r="C8">
        <v>64195.200000000004</v>
      </c>
    </row>
    <row r="9" spans="1:3" x14ac:dyDescent="0.55000000000000004">
      <c r="A9" s="1" t="s">
        <v>6</v>
      </c>
      <c r="B9" s="1" t="s">
        <v>13</v>
      </c>
      <c r="C9">
        <v>72736.417670682742</v>
      </c>
    </row>
    <row r="10" spans="1:3" x14ac:dyDescent="0.55000000000000004">
      <c r="A10" s="1" t="s">
        <v>6</v>
      </c>
      <c r="B10" s="1" t="s">
        <v>14</v>
      </c>
      <c r="C10">
        <v>91087.861204819274</v>
      </c>
    </row>
    <row r="11" spans="1:3" x14ac:dyDescent="0.55000000000000004">
      <c r="A11" s="1" t="s">
        <v>6</v>
      </c>
      <c r="B11" s="1" t="s">
        <v>15</v>
      </c>
      <c r="C11">
        <v>120992.62650602411</v>
      </c>
    </row>
    <row r="12" spans="1:3" x14ac:dyDescent="0.55000000000000004">
      <c r="A12" s="1" t="s">
        <v>6</v>
      </c>
      <c r="B12" s="1" t="s">
        <v>16</v>
      </c>
      <c r="C12">
        <v>177174.16867469877</v>
      </c>
    </row>
    <row r="13" spans="1:3" x14ac:dyDescent="0.55000000000000004">
      <c r="A13" s="1" t="s">
        <v>6</v>
      </c>
      <c r="B13" s="1" t="s">
        <v>17</v>
      </c>
      <c r="C13">
        <v>241281.04417670684</v>
      </c>
    </row>
    <row r="14" spans="1:3" x14ac:dyDescent="0.55000000000000004">
      <c r="A14" s="1" t="s">
        <v>6</v>
      </c>
      <c r="B14" s="1" t="s">
        <v>25</v>
      </c>
      <c r="C14">
        <v>313313.2530120482</v>
      </c>
    </row>
    <row r="15" spans="1:3" x14ac:dyDescent="0.55000000000000004">
      <c r="A15" s="1" t="s">
        <v>18</v>
      </c>
      <c r="B15" s="1" t="s">
        <v>8</v>
      </c>
      <c r="C15">
        <v>31258.278554216871</v>
      </c>
    </row>
    <row r="16" spans="1:3" x14ac:dyDescent="0.55000000000000004">
      <c r="A16" s="1" t="s">
        <v>18</v>
      </c>
      <c r="B16" s="1" t="s">
        <v>9</v>
      </c>
      <c r="C16">
        <v>48789.497831325309</v>
      </c>
    </row>
    <row r="17" spans="1:3" x14ac:dyDescent="0.55000000000000004">
      <c r="A17" s="1" t="s">
        <v>18</v>
      </c>
      <c r="B17" s="1" t="s">
        <v>10</v>
      </c>
      <c r="C17">
        <v>58030.627469879517</v>
      </c>
    </row>
    <row r="18" spans="1:3" x14ac:dyDescent="0.55000000000000004">
      <c r="A18" s="1" t="s">
        <v>18</v>
      </c>
      <c r="B18" s="1" t="s">
        <v>11</v>
      </c>
      <c r="C18">
        <v>67588.770441767076</v>
      </c>
    </row>
    <row r="19" spans="1:3" x14ac:dyDescent="0.55000000000000004">
      <c r="A19" s="1" t="s">
        <v>18</v>
      </c>
      <c r="B19" s="1" t="s">
        <v>12</v>
      </c>
      <c r="C19">
        <v>77463.926746987956</v>
      </c>
    </row>
    <row r="20" spans="1:3" x14ac:dyDescent="0.55000000000000004">
      <c r="A20" s="1" t="s">
        <v>18</v>
      </c>
      <c r="B20" s="1" t="s">
        <v>13</v>
      </c>
      <c r="C20">
        <v>87656.096385542172</v>
      </c>
    </row>
    <row r="21" spans="1:3" x14ac:dyDescent="0.55000000000000004">
      <c r="A21" s="1" t="s">
        <v>18</v>
      </c>
      <c r="B21" s="1" t="s">
        <v>14</v>
      </c>
      <c r="C21">
        <v>108991.47566265063</v>
      </c>
    </row>
    <row r="22" spans="1:3" x14ac:dyDescent="0.55000000000000004">
      <c r="A22" s="1" t="s">
        <v>18</v>
      </c>
      <c r="B22" s="1" t="s">
        <v>15</v>
      </c>
      <c r="C22">
        <v>143372.14457831328</v>
      </c>
    </row>
    <row r="23" spans="1:3" x14ac:dyDescent="0.55000000000000004">
      <c r="A23" s="1" t="s">
        <v>18</v>
      </c>
      <c r="B23" s="1" t="s">
        <v>16</v>
      </c>
      <c r="C23">
        <v>207013.52610441769</v>
      </c>
    </row>
    <row r="24" spans="1:3" x14ac:dyDescent="0.55000000000000004">
      <c r="A24" s="1" t="s">
        <v>18</v>
      </c>
      <c r="B24" s="1" t="s">
        <v>17</v>
      </c>
      <c r="C24">
        <v>278580.24096385541</v>
      </c>
    </row>
    <row r="25" spans="1:3" x14ac:dyDescent="0.55000000000000004">
      <c r="A25" s="1" t="s">
        <v>18</v>
      </c>
      <c r="B25" s="1" t="s">
        <v>25</v>
      </c>
      <c r="C25">
        <v>358072.28915662656</v>
      </c>
    </row>
    <row r="26" spans="1:3" x14ac:dyDescent="0.55000000000000004">
      <c r="A26" s="1" t="s">
        <v>19</v>
      </c>
      <c r="B26" s="1" t="s">
        <v>8</v>
      </c>
      <c r="C26">
        <v>37226.150040160646</v>
      </c>
    </row>
    <row r="27" spans="1:3" x14ac:dyDescent="0.55000000000000004">
      <c r="A27" s="1" t="s">
        <v>19</v>
      </c>
      <c r="B27" s="1" t="s">
        <v>9</v>
      </c>
      <c r="C27">
        <v>57741.305060240978</v>
      </c>
    </row>
    <row r="28" spans="1:3" x14ac:dyDescent="0.55000000000000004">
      <c r="A28" s="1" t="s">
        <v>19</v>
      </c>
      <c r="B28" s="1" t="s">
        <v>10</v>
      </c>
      <c r="C28">
        <v>68474.402570281134</v>
      </c>
    </row>
    <row r="29" spans="1:3" x14ac:dyDescent="0.55000000000000004">
      <c r="A29" s="1" t="s">
        <v>19</v>
      </c>
      <c r="B29" s="1" t="s">
        <v>11</v>
      </c>
      <c r="C29">
        <v>79524.513413654611</v>
      </c>
    </row>
    <row r="30" spans="1:3" x14ac:dyDescent="0.55000000000000004">
      <c r="A30" s="1" t="s">
        <v>19</v>
      </c>
      <c r="B30" s="1" t="s">
        <v>12</v>
      </c>
      <c r="C30">
        <v>90891.637590361453</v>
      </c>
    </row>
    <row r="31" spans="1:3" x14ac:dyDescent="0.55000000000000004">
      <c r="A31" s="1" t="s">
        <v>19</v>
      </c>
      <c r="B31" s="1" t="s">
        <v>13</v>
      </c>
      <c r="C31">
        <v>102575.77510040163</v>
      </c>
    </row>
    <row r="32" spans="1:3" x14ac:dyDescent="0.55000000000000004">
      <c r="A32" s="1" t="s">
        <v>19</v>
      </c>
      <c r="B32" s="1" t="s">
        <v>14</v>
      </c>
      <c r="C32">
        <v>126895.09012048189</v>
      </c>
    </row>
    <row r="33" spans="1:3" x14ac:dyDescent="0.55000000000000004">
      <c r="A33" s="1" t="s">
        <v>19</v>
      </c>
      <c r="B33" s="1" t="s">
        <v>15</v>
      </c>
      <c r="C33">
        <v>165751.66265060246</v>
      </c>
    </row>
    <row r="34" spans="1:3" x14ac:dyDescent="0.55000000000000004">
      <c r="A34" s="1" t="s">
        <v>19</v>
      </c>
      <c r="B34" s="1" t="s">
        <v>16</v>
      </c>
      <c r="C34">
        <v>236852.88353413652</v>
      </c>
    </row>
    <row r="35" spans="1:3" x14ac:dyDescent="0.55000000000000004">
      <c r="A35" s="1" t="s">
        <v>19</v>
      </c>
      <c r="B35" s="1" t="s">
        <v>17</v>
      </c>
      <c r="C35">
        <v>315879.43775100401</v>
      </c>
    </row>
    <row r="36" spans="1:3" x14ac:dyDescent="0.55000000000000004">
      <c r="A36" s="1" t="s">
        <v>19</v>
      </c>
      <c r="B36" s="1" t="s">
        <v>25</v>
      </c>
      <c r="C36">
        <v>402831.32530120481</v>
      </c>
    </row>
    <row r="37" spans="1:3" x14ac:dyDescent="0.55000000000000004">
      <c r="A37" s="1" t="s">
        <v>20</v>
      </c>
      <c r="B37" s="1" t="s">
        <v>8</v>
      </c>
      <c r="C37">
        <v>43194.021526104421</v>
      </c>
    </row>
    <row r="38" spans="1:3" x14ac:dyDescent="0.55000000000000004">
      <c r="A38" s="1" t="s">
        <v>20</v>
      </c>
      <c r="B38" s="1" t="s">
        <v>9</v>
      </c>
      <c r="C38">
        <v>66693.112289156619</v>
      </c>
    </row>
    <row r="39" spans="1:3" x14ac:dyDescent="0.55000000000000004">
      <c r="A39" s="1" t="s">
        <v>20</v>
      </c>
      <c r="B39" s="1" t="s">
        <v>10</v>
      </c>
      <c r="C39">
        <v>78918.177670682737</v>
      </c>
    </row>
    <row r="40" spans="1:3" x14ac:dyDescent="0.55000000000000004">
      <c r="A40" s="1" t="s">
        <v>20</v>
      </c>
      <c r="B40" s="1" t="s">
        <v>11</v>
      </c>
      <c r="C40">
        <v>91460.256385542176</v>
      </c>
    </row>
    <row r="41" spans="1:3" x14ac:dyDescent="0.55000000000000004">
      <c r="A41" s="1" t="s">
        <v>20</v>
      </c>
      <c r="B41" s="1" t="s">
        <v>12</v>
      </c>
      <c r="C41">
        <v>104319.34843373497</v>
      </c>
    </row>
    <row r="42" spans="1:3" x14ac:dyDescent="0.55000000000000004">
      <c r="A42" s="1" t="s">
        <v>20</v>
      </c>
      <c r="B42" s="1" t="s">
        <v>13</v>
      </c>
      <c r="C42">
        <v>117495.45381526105</v>
      </c>
    </row>
    <row r="43" spans="1:3" x14ac:dyDescent="0.55000000000000004">
      <c r="A43" s="1" t="s">
        <v>20</v>
      </c>
      <c r="B43" s="1" t="s">
        <v>14</v>
      </c>
      <c r="C43">
        <v>144798.70457831331</v>
      </c>
    </row>
    <row r="44" spans="1:3" x14ac:dyDescent="0.55000000000000004">
      <c r="A44" s="1" t="s">
        <v>20</v>
      </c>
      <c r="B44" s="1" t="s">
        <v>15</v>
      </c>
      <c r="C44">
        <v>188131.18072289156</v>
      </c>
    </row>
    <row r="45" spans="1:3" x14ac:dyDescent="0.55000000000000004">
      <c r="A45" s="1" t="s">
        <v>20</v>
      </c>
      <c r="B45" s="1" t="s">
        <v>16</v>
      </c>
      <c r="C45">
        <v>266692.24096385541</v>
      </c>
    </row>
    <row r="46" spans="1:3" x14ac:dyDescent="0.55000000000000004">
      <c r="A46" s="1" t="s">
        <v>20</v>
      </c>
      <c r="B46" s="1" t="s">
        <v>17</v>
      </c>
      <c r="C46">
        <v>353178.6345381526</v>
      </c>
    </row>
    <row r="47" spans="1:3" x14ac:dyDescent="0.55000000000000004">
      <c r="A47" s="1" t="s">
        <v>20</v>
      </c>
      <c r="B47" s="1" t="s">
        <v>25</v>
      </c>
      <c r="C47">
        <v>447590.36144578317</v>
      </c>
    </row>
    <row r="48" spans="1:3" x14ac:dyDescent="0.55000000000000004">
      <c r="A48" s="1" t="s">
        <v>21</v>
      </c>
      <c r="B48" s="1" t="s">
        <v>8</v>
      </c>
      <c r="C48">
        <v>49161.893012048196</v>
      </c>
    </row>
    <row r="49" spans="1:3" x14ac:dyDescent="0.55000000000000004">
      <c r="A49" s="1" t="s">
        <v>21</v>
      </c>
      <c r="B49" s="1" t="s">
        <v>9</v>
      </c>
      <c r="C49">
        <v>75644.919518072304</v>
      </c>
    </row>
    <row r="50" spans="1:3" x14ac:dyDescent="0.55000000000000004">
      <c r="A50" s="1" t="s">
        <v>21</v>
      </c>
      <c r="B50" s="1" t="s">
        <v>10</v>
      </c>
      <c r="C50">
        <v>89361.952771084339</v>
      </c>
    </row>
    <row r="51" spans="1:3" x14ac:dyDescent="0.55000000000000004">
      <c r="A51" s="1" t="s">
        <v>21</v>
      </c>
      <c r="B51" s="1" t="s">
        <v>11</v>
      </c>
      <c r="C51">
        <v>103395.99935742973</v>
      </c>
    </row>
    <row r="52" spans="1:3" x14ac:dyDescent="0.55000000000000004">
      <c r="A52" s="1" t="s">
        <v>21</v>
      </c>
      <c r="B52" s="1" t="s">
        <v>12</v>
      </c>
      <c r="C52">
        <v>117747.05927710845</v>
      </c>
    </row>
    <row r="53" spans="1:3" x14ac:dyDescent="0.55000000000000004">
      <c r="A53" s="1" t="s">
        <v>21</v>
      </c>
      <c r="B53" s="1" t="s">
        <v>13</v>
      </c>
      <c r="C53">
        <v>132415.13253012049</v>
      </c>
    </row>
    <row r="54" spans="1:3" x14ac:dyDescent="0.55000000000000004">
      <c r="A54" s="1" t="s">
        <v>21</v>
      </c>
      <c r="B54" s="1" t="s">
        <v>14</v>
      </c>
      <c r="C54">
        <v>162702.31903614459</v>
      </c>
    </row>
    <row r="55" spans="1:3" x14ac:dyDescent="0.55000000000000004">
      <c r="A55" s="1" t="s">
        <v>21</v>
      </c>
      <c r="B55" s="1" t="s">
        <v>15</v>
      </c>
      <c r="C55">
        <v>210510.69879518074</v>
      </c>
    </row>
    <row r="56" spans="1:3" x14ac:dyDescent="0.55000000000000004">
      <c r="A56" s="1" t="s">
        <v>21</v>
      </c>
      <c r="B56" s="1" t="s">
        <v>16</v>
      </c>
      <c r="C56">
        <v>296531.59839357436</v>
      </c>
    </row>
    <row r="57" spans="1:3" x14ac:dyDescent="0.55000000000000004">
      <c r="A57" s="1" t="s">
        <v>21</v>
      </c>
      <c r="B57" s="1" t="s">
        <v>17</v>
      </c>
      <c r="C57">
        <v>390477.8313253012</v>
      </c>
    </row>
    <row r="58" spans="1:3" x14ac:dyDescent="0.55000000000000004">
      <c r="A58" s="1" t="s">
        <v>21</v>
      </c>
      <c r="B58" s="1" t="s">
        <v>25</v>
      </c>
      <c r="C58">
        <v>492349.39759036154</v>
      </c>
    </row>
  </sheetData>
  <autoFilter ref="A3:C58" xr:uid="{65173C52-8CFB-4B01-BFE8-3DD1E917774E}"/>
  <hyperlinks>
    <hyperlink ref="A1" location="'Table of Contents'!A1" display="TOC" xr:uid="{602E3FB5-C24A-4D0D-A5DE-B687B08C469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B46D-1A6A-4A69-8DCE-C77CDB8B5E81}">
  <dimension ref="A1:C58"/>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0</v>
      </c>
      <c r="B2" s="1" t="s">
        <v>1</v>
      </c>
      <c r="C2" s="1" t="s">
        <v>2</v>
      </c>
    </row>
    <row r="3" spans="1:3" x14ac:dyDescent="0.55000000000000004">
      <c r="A3" s="1" t="s">
        <v>3</v>
      </c>
      <c r="B3" s="1" t="s">
        <v>4</v>
      </c>
      <c r="C3" s="1" t="s">
        <v>5</v>
      </c>
    </row>
    <row r="4" spans="1:3" x14ac:dyDescent="0.55000000000000004">
      <c r="A4" s="1" t="s">
        <v>6</v>
      </c>
      <c r="B4" s="1" t="s">
        <v>7</v>
      </c>
      <c r="C4">
        <v>313313.2530120482</v>
      </c>
    </row>
    <row r="5" spans="1:3" x14ac:dyDescent="0.55000000000000004">
      <c r="A5" s="1" t="s">
        <v>6</v>
      </c>
      <c r="B5" s="1" t="s">
        <v>8</v>
      </c>
      <c r="C5">
        <v>284782.05301204824</v>
      </c>
    </row>
    <row r="6" spans="1:3" x14ac:dyDescent="0.55000000000000004">
      <c r="A6" s="1" t="s">
        <v>6</v>
      </c>
      <c r="B6" s="1" t="s">
        <v>9</v>
      </c>
      <c r="C6">
        <v>270516.45301204827</v>
      </c>
    </row>
    <row r="7" spans="1:3" x14ac:dyDescent="0.55000000000000004">
      <c r="A7" s="1" t="s">
        <v>6</v>
      </c>
      <c r="B7" s="1" t="s">
        <v>10</v>
      </c>
      <c r="C7">
        <v>263383.65301204822</v>
      </c>
    </row>
    <row r="8" spans="1:3" x14ac:dyDescent="0.55000000000000004">
      <c r="A8" s="1" t="s">
        <v>6</v>
      </c>
      <c r="B8" s="1" t="s">
        <v>11</v>
      </c>
      <c r="C8">
        <v>256250.85301204823</v>
      </c>
    </row>
    <row r="9" spans="1:3" x14ac:dyDescent="0.55000000000000004">
      <c r="A9" s="1" t="s">
        <v>6</v>
      </c>
      <c r="B9" s="1" t="s">
        <v>12</v>
      </c>
      <c r="C9">
        <v>249118.05301204816</v>
      </c>
    </row>
    <row r="10" spans="1:3" x14ac:dyDescent="0.55000000000000004">
      <c r="A10" s="1" t="s">
        <v>6</v>
      </c>
      <c r="B10" s="1" t="s">
        <v>13</v>
      </c>
      <c r="C10">
        <v>240576.83534136551</v>
      </c>
    </row>
    <row r="11" spans="1:3" x14ac:dyDescent="0.55000000000000004">
      <c r="A11" s="1" t="s">
        <v>6</v>
      </c>
      <c r="B11" s="1" t="s">
        <v>14</v>
      </c>
      <c r="C11">
        <v>222225.39180722894</v>
      </c>
    </row>
    <row r="12" spans="1:3" x14ac:dyDescent="0.55000000000000004">
      <c r="A12" s="1" t="s">
        <v>6</v>
      </c>
      <c r="B12" s="1" t="s">
        <v>15</v>
      </c>
      <c r="C12">
        <v>192320.6265060241</v>
      </c>
    </row>
    <row r="13" spans="1:3" x14ac:dyDescent="0.55000000000000004">
      <c r="A13" s="1" t="s">
        <v>6</v>
      </c>
      <c r="B13" s="1" t="s">
        <v>16</v>
      </c>
      <c r="C13">
        <v>136139.0843373494</v>
      </c>
    </row>
    <row r="14" spans="1:3" x14ac:dyDescent="0.55000000000000004">
      <c r="A14" s="1" t="s">
        <v>6</v>
      </c>
      <c r="B14" s="1" t="s">
        <v>17</v>
      </c>
      <c r="C14">
        <v>72032.208835341386</v>
      </c>
    </row>
    <row r="15" spans="1:3" x14ac:dyDescent="0.55000000000000004">
      <c r="A15" s="1" t="s">
        <v>18</v>
      </c>
      <c r="B15" s="1" t="s">
        <v>7</v>
      </c>
      <c r="C15">
        <v>358072.28915662644</v>
      </c>
    </row>
    <row r="16" spans="1:3" x14ac:dyDescent="0.55000000000000004">
      <c r="A16" s="1" t="s">
        <v>18</v>
      </c>
      <c r="B16" s="1" t="s">
        <v>8</v>
      </c>
      <c r="C16">
        <v>326814.01060240966</v>
      </c>
    </row>
    <row r="17" spans="1:3" x14ac:dyDescent="0.55000000000000004">
      <c r="A17" s="1" t="s">
        <v>18</v>
      </c>
      <c r="B17" s="1" t="s">
        <v>9</v>
      </c>
      <c r="C17">
        <v>309282.79132530116</v>
      </c>
    </row>
    <row r="18" spans="1:3" x14ac:dyDescent="0.55000000000000004">
      <c r="A18" s="1" t="s">
        <v>18</v>
      </c>
      <c r="B18" s="1" t="s">
        <v>10</v>
      </c>
      <c r="C18">
        <v>300041.66168674699</v>
      </c>
    </row>
    <row r="19" spans="1:3" x14ac:dyDescent="0.55000000000000004">
      <c r="A19" s="1" t="s">
        <v>18</v>
      </c>
      <c r="B19" s="1" t="s">
        <v>11</v>
      </c>
      <c r="C19">
        <v>290483.51871485944</v>
      </c>
    </row>
    <row r="20" spans="1:3" x14ac:dyDescent="0.55000000000000004">
      <c r="A20" s="1" t="s">
        <v>18</v>
      </c>
      <c r="B20" s="1" t="s">
        <v>12</v>
      </c>
      <c r="C20">
        <v>280608.36240963859</v>
      </c>
    </row>
    <row r="21" spans="1:3" x14ac:dyDescent="0.55000000000000004">
      <c r="A21" s="1" t="s">
        <v>18</v>
      </c>
      <c r="B21" s="1" t="s">
        <v>13</v>
      </c>
      <c r="C21">
        <v>270416.19277108437</v>
      </c>
    </row>
    <row r="22" spans="1:3" x14ac:dyDescent="0.55000000000000004">
      <c r="A22" s="1" t="s">
        <v>18</v>
      </c>
      <c r="B22" s="1" t="s">
        <v>14</v>
      </c>
      <c r="C22">
        <v>249080.81349397593</v>
      </c>
    </row>
    <row r="23" spans="1:3" x14ac:dyDescent="0.55000000000000004">
      <c r="A23" s="1" t="s">
        <v>18</v>
      </c>
      <c r="B23" s="1" t="s">
        <v>15</v>
      </c>
      <c r="C23">
        <v>214700.14457831325</v>
      </c>
    </row>
    <row r="24" spans="1:3" x14ac:dyDescent="0.55000000000000004">
      <c r="A24" s="1" t="s">
        <v>18</v>
      </c>
      <c r="B24" s="1" t="s">
        <v>16</v>
      </c>
      <c r="C24">
        <v>151058.76305220881</v>
      </c>
    </row>
    <row r="25" spans="1:3" x14ac:dyDescent="0.55000000000000004">
      <c r="A25" s="1" t="s">
        <v>18</v>
      </c>
      <c r="B25" s="1" t="s">
        <v>17</v>
      </c>
      <c r="C25">
        <v>79492.048192771093</v>
      </c>
    </row>
    <row r="26" spans="1:3" x14ac:dyDescent="0.55000000000000004">
      <c r="A26" s="1" t="s">
        <v>19</v>
      </c>
      <c r="B26" s="1" t="s">
        <v>7</v>
      </c>
      <c r="C26">
        <v>402831.32530120481</v>
      </c>
    </row>
    <row r="27" spans="1:3" x14ac:dyDescent="0.55000000000000004">
      <c r="A27" s="1" t="s">
        <v>19</v>
      </c>
      <c r="B27" s="1" t="s">
        <v>8</v>
      </c>
      <c r="C27">
        <v>365605.17526104423</v>
      </c>
    </row>
    <row r="28" spans="1:3" x14ac:dyDescent="0.55000000000000004">
      <c r="A28" s="1" t="s">
        <v>19</v>
      </c>
      <c r="B28" s="1" t="s">
        <v>9</v>
      </c>
      <c r="C28">
        <v>345090.0202409639</v>
      </c>
    </row>
    <row r="29" spans="1:3" x14ac:dyDescent="0.55000000000000004">
      <c r="A29" s="1" t="s">
        <v>19</v>
      </c>
      <c r="B29" s="1" t="s">
        <v>10</v>
      </c>
      <c r="C29">
        <v>334356.92273092369</v>
      </c>
    </row>
    <row r="30" spans="1:3" x14ac:dyDescent="0.55000000000000004">
      <c r="A30" s="1" t="s">
        <v>19</v>
      </c>
      <c r="B30" s="1" t="s">
        <v>11</v>
      </c>
      <c r="C30">
        <v>323306.81188755017</v>
      </c>
    </row>
    <row r="31" spans="1:3" x14ac:dyDescent="0.55000000000000004">
      <c r="A31" s="1" t="s">
        <v>19</v>
      </c>
      <c r="B31" s="1" t="s">
        <v>12</v>
      </c>
      <c r="C31">
        <v>311939.68771084334</v>
      </c>
    </row>
    <row r="32" spans="1:3" x14ac:dyDescent="0.55000000000000004">
      <c r="A32" s="1" t="s">
        <v>19</v>
      </c>
      <c r="B32" s="1" t="s">
        <v>13</v>
      </c>
      <c r="C32">
        <v>300255.55020080321</v>
      </c>
    </row>
    <row r="33" spans="1:3" x14ac:dyDescent="0.55000000000000004">
      <c r="A33" s="1" t="s">
        <v>19</v>
      </c>
      <c r="B33" s="1" t="s">
        <v>14</v>
      </c>
      <c r="C33">
        <v>275936.2351807229</v>
      </c>
    </row>
    <row r="34" spans="1:3" x14ac:dyDescent="0.55000000000000004">
      <c r="A34" s="1" t="s">
        <v>19</v>
      </c>
      <c r="B34" s="1" t="s">
        <v>15</v>
      </c>
      <c r="C34">
        <v>237079.66265060243</v>
      </c>
    </row>
    <row r="35" spans="1:3" x14ac:dyDescent="0.55000000000000004">
      <c r="A35" s="1" t="s">
        <v>19</v>
      </c>
      <c r="B35" s="1" t="s">
        <v>16</v>
      </c>
      <c r="C35">
        <v>165978.44176706826</v>
      </c>
    </row>
    <row r="36" spans="1:3" x14ac:dyDescent="0.55000000000000004">
      <c r="A36" s="1" t="s">
        <v>19</v>
      </c>
      <c r="B36" s="1" t="s">
        <v>17</v>
      </c>
      <c r="C36">
        <v>86951.887550200801</v>
      </c>
    </row>
    <row r="37" spans="1:3" x14ac:dyDescent="0.55000000000000004">
      <c r="A37" s="1" t="s">
        <v>20</v>
      </c>
      <c r="B37" s="1" t="s">
        <v>7</v>
      </c>
      <c r="C37">
        <v>447590.36144578311</v>
      </c>
    </row>
    <row r="38" spans="1:3" x14ac:dyDescent="0.55000000000000004">
      <c r="A38" s="1" t="s">
        <v>20</v>
      </c>
      <c r="B38" s="1" t="s">
        <v>8</v>
      </c>
      <c r="C38">
        <v>404396.33991967875</v>
      </c>
    </row>
    <row r="39" spans="1:3" x14ac:dyDescent="0.55000000000000004">
      <c r="A39" s="1" t="s">
        <v>20</v>
      </c>
      <c r="B39" s="1" t="s">
        <v>9</v>
      </c>
      <c r="C39">
        <v>380897.24915662652</v>
      </c>
    </row>
    <row r="40" spans="1:3" x14ac:dyDescent="0.55000000000000004">
      <c r="A40" s="1" t="s">
        <v>20</v>
      </c>
      <c r="B40" s="1" t="s">
        <v>10</v>
      </c>
      <c r="C40">
        <v>368672.18377510039</v>
      </c>
    </row>
    <row r="41" spans="1:3" x14ac:dyDescent="0.55000000000000004">
      <c r="A41" s="1" t="s">
        <v>20</v>
      </c>
      <c r="B41" s="1" t="s">
        <v>11</v>
      </c>
      <c r="C41">
        <v>356130.10506024095</v>
      </c>
    </row>
    <row r="42" spans="1:3" x14ac:dyDescent="0.55000000000000004">
      <c r="A42" s="1" t="s">
        <v>20</v>
      </c>
      <c r="B42" s="1" t="s">
        <v>12</v>
      </c>
      <c r="C42">
        <v>343271.01301204821</v>
      </c>
    </row>
    <row r="43" spans="1:3" x14ac:dyDescent="0.55000000000000004">
      <c r="A43" s="1" t="s">
        <v>20</v>
      </c>
      <c r="B43" s="1" t="s">
        <v>13</v>
      </c>
      <c r="C43">
        <v>330094.90763052215</v>
      </c>
    </row>
    <row r="44" spans="1:3" x14ac:dyDescent="0.55000000000000004">
      <c r="A44" s="1" t="s">
        <v>20</v>
      </c>
      <c r="B44" s="1" t="s">
        <v>14</v>
      </c>
      <c r="C44">
        <v>302791.65686746984</v>
      </c>
    </row>
    <row r="45" spans="1:3" x14ac:dyDescent="0.55000000000000004">
      <c r="A45" s="1" t="s">
        <v>20</v>
      </c>
      <c r="B45" s="1" t="s">
        <v>15</v>
      </c>
      <c r="C45">
        <v>259459.18072289159</v>
      </c>
    </row>
    <row r="46" spans="1:3" x14ac:dyDescent="0.55000000000000004">
      <c r="A46" s="1" t="s">
        <v>20</v>
      </c>
      <c r="B46" s="1" t="s">
        <v>16</v>
      </c>
      <c r="C46">
        <v>180898.1204819277</v>
      </c>
    </row>
    <row r="47" spans="1:3" x14ac:dyDescent="0.55000000000000004">
      <c r="A47" s="1" t="s">
        <v>20</v>
      </c>
      <c r="B47" s="1" t="s">
        <v>17</v>
      </c>
      <c r="C47">
        <v>94411.726907630524</v>
      </c>
    </row>
    <row r="48" spans="1:3" x14ac:dyDescent="0.55000000000000004">
      <c r="A48" s="1" t="s">
        <v>21</v>
      </c>
      <c r="B48" s="1" t="s">
        <v>7</v>
      </c>
      <c r="C48">
        <v>492349.39759036142</v>
      </c>
    </row>
    <row r="49" spans="1:3" x14ac:dyDescent="0.55000000000000004">
      <c r="A49" s="1" t="s">
        <v>21</v>
      </c>
      <c r="B49" s="1" t="s">
        <v>8</v>
      </c>
      <c r="C49">
        <v>443187.50457831332</v>
      </c>
    </row>
    <row r="50" spans="1:3" x14ac:dyDescent="0.55000000000000004">
      <c r="A50" s="1" t="s">
        <v>21</v>
      </c>
      <c r="B50" s="1" t="s">
        <v>9</v>
      </c>
      <c r="C50">
        <v>416704.47807228914</v>
      </c>
    </row>
    <row r="51" spans="1:3" x14ac:dyDescent="0.55000000000000004">
      <c r="A51" s="1" t="s">
        <v>21</v>
      </c>
      <c r="B51" s="1" t="s">
        <v>10</v>
      </c>
      <c r="C51">
        <v>402987.44481927709</v>
      </c>
    </row>
    <row r="52" spans="1:3" x14ac:dyDescent="0.55000000000000004">
      <c r="A52" s="1" t="s">
        <v>21</v>
      </c>
      <c r="B52" s="1" t="s">
        <v>11</v>
      </c>
      <c r="C52">
        <v>388953.3982329318</v>
      </c>
    </row>
    <row r="53" spans="1:3" x14ac:dyDescent="0.55000000000000004">
      <c r="A53" s="1" t="s">
        <v>21</v>
      </c>
      <c r="B53" s="1" t="s">
        <v>12</v>
      </c>
      <c r="C53">
        <v>374602.33831325301</v>
      </c>
    </row>
    <row r="54" spans="1:3" x14ac:dyDescent="0.55000000000000004">
      <c r="A54" s="1" t="s">
        <v>21</v>
      </c>
      <c r="B54" s="1" t="s">
        <v>13</v>
      </c>
      <c r="C54">
        <v>359934.26506024098</v>
      </c>
    </row>
    <row r="55" spans="1:3" x14ac:dyDescent="0.55000000000000004">
      <c r="A55" s="1" t="s">
        <v>21</v>
      </c>
      <c r="B55" s="1" t="s">
        <v>14</v>
      </c>
      <c r="C55">
        <v>329647.07855421689</v>
      </c>
    </row>
    <row r="56" spans="1:3" x14ac:dyDescent="0.55000000000000004">
      <c r="A56" s="1" t="s">
        <v>21</v>
      </c>
      <c r="B56" s="1" t="s">
        <v>15</v>
      </c>
      <c r="C56">
        <v>281838.69879518077</v>
      </c>
    </row>
    <row r="57" spans="1:3" x14ac:dyDescent="0.55000000000000004">
      <c r="A57" s="1" t="s">
        <v>21</v>
      </c>
      <c r="B57" s="1" t="s">
        <v>16</v>
      </c>
      <c r="C57">
        <v>195817.79919678718</v>
      </c>
    </row>
    <row r="58" spans="1:3" x14ac:dyDescent="0.55000000000000004">
      <c r="A58" s="1" t="s">
        <v>21</v>
      </c>
      <c r="B58" s="1" t="s">
        <v>17</v>
      </c>
      <c r="C58">
        <v>101871.56626506025</v>
      </c>
    </row>
  </sheetData>
  <autoFilter ref="A3:C58" xr:uid="{C1A1928E-6027-4790-A7AC-67769A2F54C2}"/>
  <hyperlinks>
    <hyperlink ref="A1" location="'Table of Contents'!A1" display="TOC" xr:uid="{EA67C3B1-DF97-49F0-B756-BC6C5E403CE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51F-1C50-43E5-8579-2D630716AD5C}">
  <dimension ref="A1:C1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4</v>
      </c>
      <c r="B2" s="1" t="s">
        <v>33</v>
      </c>
      <c r="C2" s="1" t="s">
        <v>121</v>
      </c>
    </row>
    <row r="3" spans="1:3" x14ac:dyDescent="0.55000000000000004">
      <c r="A3" s="1" t="s">
        <v>35</v>
      </c>
    </row>
    <row r="4" spans="1:3" x14ac:dyDescent="0.55000000000000004">
      <c r="A4" s="1" t="s">
        <v>7</v>
      </c>
    </row>
    <row r="5" spans="1:3" x14ac:dyDescent="0.55000000000000004">
      <c r="A5" s="1" t="s">
        <v>8</v>
      </c>
    </row>
    <row r="6" spans="1:3" x14ac:dyDescent="0.55000000000000004">
      <c r="A6" s="1" t="s">
        <v>9</v>
      </c>
    </row>
    <row r="7" spans="1:3" x14ac:dyDescent="0.55000000000000004">
      <c r="A7" s="1" t="s">
        <v>10</v>
      </c>
    </row>
    <row r="8" spans="1:3" x14ac:dyDescent="0.55000000000000004">
      <c r="A8" s="1" t="s">
        <v>11</v>
      </c>
    </row>
    <row r="9" spans="1:3" x14ac:dyDescent="0.55000000000000004">
      <c r="A9" s="1" t="s">
        <v>12</v>
      </c>
    </row>
    <row r="10" spans="1:3" x14ac:dyDescent="0.55000000000000004">
      <c r="A10" s="1" t="s">
        <v>13</v>
      </c>
    </row>
    <row r="11" spans="1:3" x14ac:dyDescent="0.55000000000000004">
      <c r="A11" s="1" t="s">
        <v>14</v>
      </c>
    </row>
    <row r="12" spans="1:3" x14ac:dyDescent="0.55000000000000004">
      <c r="A12" s="1" t="s">
        <v>15</v>
      </c>
    </row>
    <row r="13" spans="1:3" x14ac:dyDescent="0.55000000000000004">
      <c r="A13" s="1" t="s">
        <v>16</v>
      </c>
    </row>
    <row r="14" spans="1:3" x14ac:dyDescent="0.55000000000000004">
      <c r="A14" s="1" t="s">
        <v>17</v>
      </c>
    </row>
    <row r="15" spans="1:3" x14ac:dyDescent="0.55000000000000004">
      <c r="A15" s="1" t="s">
        <v>25</v>
      </c>
    </row>
  </sheetData>
  <autoFilter ref="A3:A15" xr:uid="{9934E43F-D161-42A3-8E43-6EE18131CCD0}"/>
  <hyperlinks>
    <hyperlink ref="A1" location="'Table of Contents'!A1" display="TOC" xr:uid="{8A68C7BF-EC20-4A05-A5B3-A2861F51166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C074-10A1-486C-9C18-3FD6EB423621}">
  <dimension ref="A1:C33"/>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68</v>
      </c>
      <c r="B2" s="1" t="s">
        <v>33</v>
      </c>
      <c r="C2" s="1" t="s">
        <v>120</v>
      </c>
    </row>
    <row r="3" spans="1:3" x14ac:dyDescent="0.55000000000000004">
      <c r="A3" s="1" t="s">
        <v>68</v>
      </c>
    </row>
    <row r="4" spans="1:3" x14ac:dyDescent="0.55000000000000004">
      <c r="A4" s="1" t="s">
        <v>69</v>
      </c>
    </row>
    <row r="5" spans="1:3" x14ac:dyDescent="0.55000000000000004">
      <c r="A5" s="1" t="s">
        <v>70</v>
      </c>
    </row>
    <row r="6" spans="1:3" x14ac:dyDescent="0.55000000000000004">
      <c r="A6" s="1" t="s">
        <v>71</v>
      </c>
    </row>
    <row r="7" spans="1:3" x14ac:dyDescent="0.55000000000000004">
      <c r="A7" s="1" t="s">
        <v>72</v>
      </c>
    </row>
    <row r="8" spans="1:3" x14ac:dyDescent="0.55000000000000004">
      <c r="A8" s="1" t="s">
        <v>73</v>
      </c>
    </row>
    <row r="9" spans="1:3" x14ac:dyDescent="0.55000000000000004">
      <c r="A9" s="1" t="s">
        <v>74</v>
      </c>
    </row>
    <row r="10" spans="1:3" x14ac:dyDescent="0.55000000000000004">
      <c r="A10" s="1" t="s">
        <v>75</v>
      </c>
    </row>
    <row r="11" spans="1:3" x14ac:dyDescent="0.55000000000000004">
      <c r="A11" s="1" t="s">
        <v>76</v>
      </c>
    </row>
    <row r="12" spans="1:3" x14ac:dyDescent="0.55000000000000004">
      <c r="A12" s="1" t="s">
        <v>77</v>
      </c>
    </row>
    <row r="13" spans="1:3" x14ac:dyDescent="0.55000000000000004">
      <c r="A13" s="1" t="s">
        <v>78</v>
      </c>
    </row>
    <row r="14" spans="1:3" x14ac:dyDescent="0.55000000000000004">
      <c r="A14" s="1" t="s">
        <v>79</v>
      </c>
    </row>
    <row r="15" spans="1:3" x14ac:dyDescent="0.55000000000000004">
      <c r="A15" s="1" t="s">
        <v>80</v>
      </c>
    </row>
    <row r="16" spans="1:3" x14ac:dyDescent="0.55000000000000004">
      <c r="A16" s="1" t="s">
        <v>81</v>
      </c>
    </row>
    <row r="17" spans="1:1" x14ac:dyDescent="0.55000000000000004">
      <c r="A17" s="1" t="s">
        <v>82</v>
      </c>
    </row>
    <row r="18" spans="1:1" x14ac:dyDescent="0.55000000000000004">
      <c r="A18" s="1" t="s">
        <v>83</v>
      </c>
    </row>
    <row r="19" spans="1:1" x14ac:dyDescent="0.55000000000000004">
      <c r="A19" s="1" t="s">
        <v>84</v>
      </c>
    </row>
    <row r="20" spans="1:1" x14ac:dyDescent="0.55000000000000004">
      <c r="A20" s="1" t="s">
        <v>85</v>
      </c>
    </row>
    <row r="21" spans="1:1" x14ac:dyDescent="0.55000000000000004">
      <c r="A21" s="1" t="s">
        <v>86</v>
      </c>
    </row>
    <row r="22" spans="1:1" x14ac:dyDescent="0.55000000000000004">
      <c r="A22" s="1" t="s">
        <v>87</v>
      </c>
    </row>
    <row r="23" spans="1:1" x14ac:dyDescent="0.55000000000000004">
      <c r="A23" s="1" t="s">
        <v>88</v>
      </c>
    </row>
    <row r="24" spans="1:1" x14ac:dyDescent="0.55000000000000004">
      <c r="A24" s="1" t="s">
        <v>89</v>
      </c>
    </row>
    <row r="25" spans="1:1" x14ac:dyDescent="0.55000000000000004">
      <c r="A25" s="1" t="s">
        <v>90</v>
      </c>
    </row>
    <row r="26" spans="1:1" x14ac:dyDescent="0.55000000000000004">
      <c r="A26" s="1" t="s">
        <v>91</v>
      </c>
    </row>
    <row r="27" spans="1:1" x14ac:dyDescent="0.55000000000000004">
      <c r="A27" s="1" t="s">
        <v>92</v>
      </c>
    </row>
    <row r="28" spans="1:1" x14ac:dyDescent="0.55000000000000004">
      <c r="A28" s="1" t="s">
        <v>93</v>
      </c>
    </row>
    <row r="29" spans="1:1" x14ac:dyDescent="0.55000000000000004">
      <c r="A29" s="1" t="s">
        <v>94</v>
      </c>
    </row>
    <row r="30" spans="1:1" x14ac:dyDescent="0.55000000000000004">
      <c r="A30" s="1" t="s">
        <v>95</v>
      </c>
    </row>
    <row r="31" spans="1:1" x14ac:dyDescent="0.55000000000000004">
      <c r="A31" s="1" t="s">
        <v>96</v>
      </c>
    </row>
    <row r="32" spans="1:1" x14ac:dyDescent="0.55000000000000004">
      <c r="A32" s="1" t="s">
        <v>97</v>
      </c>
    </row>
    <row r="33" spans="1:1" x14ac:dyDescent="0.55000000000000004">
      <c r="A33" s="1" t="s">
        <v>98</v>
      </c>
    </row>
  </sheetData>
  <autoFilter ref="A3:A33" xr:uid="{9E4E9414-78E4-445F-98FD-27A6BCA0850F}"/>
  <hyperlinks>
    <hyperlink ref="A1" location="'Table of Contents'!A1" display="TOC" xr:uid="{87123A68-2BFB-4B51-AB83-76764E2549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ED012-C37A-4032-A7E9-90E30288182A}">
  <dimension ref="A1:C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118</v>
      </c>
      <c r="B2" s="1" t="s">
        <v>1</v>
      </c>
      <c r="C2" s="1" t="s">
        <v>119</v>
      </c>
    </row>
    <row r="3" spans="1:3" x14ac:dyDescent="0.55000000000000004">
      <c r="A3" s="1" t="s">
        <v>28</v>
      </c>
      <c r="B3" s="1" t="s">
        <v>5</v>
      </c>
    </row>
    <row r="4" spans="1:3" x14ac:dyDescent="0.55000000000000004">
      <c r="A4" s="1" t="s">
        <v>29</v>
      </c>
      <c r="B4">
        <v>8</v>
      </c>
    </row>
    <row r="5" spans="1:3" x14ac:dyDescent="0.55000000000000004">
      <c r="A5" s="1" t="s">
        <v>30</v>
      </c>
      <c r="B5">
        <v>16</v>
      </c>
    </row>
  </sheetData>
  <autoFilter ref="A3:B5" xr:uid="{60207197-FF15-4DDC-87DB-9CD40DAFC804}"/>
  <hyperlinks>
    <hyperlink ref="A1" location="'Table of Contents'!A1" display="TOC" xr:uid="{9A616F3E-74BA-48D6-9270-A0ACE5C45C2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9ACD1-D8D8-4794-84E6-6B32AE00AED8}">
  <dimension ref="A1:C5"/>
  <sheetViews>
    <sheetView workbookViewId="0"/>
  </sheetViews>
  <sheetFormatPr defaultRowHeight="14.4" x14ac:dyDescent="0.55000000000000004"/>
  <cols>
    <col min="1" max="3" width="15.578125" customWidth="1"/>
  </cols>
  <sheetData>
    <row r="1" spans="1:3" x14ac:dyDescent="0.55000000000000004">
      <c r="A1" s="2" t="s">
        <v>22</v>
      </c>
    </row>
    <row r="2" spans="1:3" x14ac:dyDescent="0.55000000000000004">
      <c r="A2" s="1" t="s">
        <v>116</v>
      </c>
      <c r="B2" s="1" t="s">
        <v>1</v>
      </c>
      <c r="C2" s="1" t="s">
        <v>117</v>
      </c>
    </row>
    <row r="3" spans="1:3" x14ac:dyDescent="0.55000000000000004">
      <c r="A3" s="1" t="s">
        <v>28</v>
      </c>
      <c r="B3" s="1" t="s">
        <v>5</v>
      </c>
    </row>
    <row r="4" spans="1:3" x14ac:dyDescent="0.55000000000000004">
      <c r="A4" s="1" t="s">
        <v>29</v>
      </c>
      <c r="B4">
        <v>37.700000000000003</v>
      </c>
    </row>
    <row r="5" spans="1:3" x14ac:dyDescent="0.55000000000000004">
      <c r="A5" s="1" t="s">
        <v>30</v>
      </c>
      <c r="B5">
        <v>63.52</v>
      </c>
    </row>
  </sheetData>
  <autoFilter ref="A3:B5" xr:uid="{0C9C8CB4-A50E-4074-9B01-94C801698354}"/>
  <hyperlinks>
    <hyperlink ref="A1" location="'Table of Contents'!A1" display="TOC" xr:uid="{096A2334-0065-4BE7-9D8D-7C14B19247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B55C-6001-4BE9-B386-5E562F0256F5}">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114</v>
      </c>
      <c r="B2" s="1" t="s">
        <v>37</v>
      </c>
      <c r="C2" s="1" t="s">
        <v>115</v>
      </c>
    </row>
    <row r="3" spans="1:5" x14ac:dyDescent="0.55000000000000004">
      <c r="A3" s="1" t="s">
        <v>28</v>
      </c>
      <c r="B3" s="1" t="s">
        <v>39</v>
      </c>
      <c r="C3" s="1" t="s">
        <v>5</v>
      </c>
      <c r="D3" s="1" t="s">
        <v>40</v>
      </c>
      <c r="E3" s="1" t="s">
        <v>41</v>
      </c>
    </row>
    <row r="4" spans="1:5" x14ac:dyDescent="0.55000000000000004">
      <c r="A4" s="1" t="s">
        <v>29</v>
      </c>
      <c r="B4" t="s">
        <v>42</v>
      </c>
      <c r="C4">
        <v>5470.548862115128</v>
      </c>
      <c r="D4" t="s">
        <v>43</v>
      </c>
      <c r="E4">
        <v>0</v>
      </c>
    </row>
    <row r="5" spans="1:5" x14ac:dyDescent="0.55000000000000004">
      <c r="A5" s="1" t="s">
        <v>30</v>
      </c>
      <c r="B5" t="s">
        <v>42</v>
      </c>
      <c r="C5">
        <v>4755.2000000000007</v>
      </c>
      <c r="D5" t="s">
        <v>43</v>
      </c>
      <c r="E5">
        <v>0</v>
      </c>
    </row>
  </sheetData>
  <autoFilter ref="A3:E5" xr:uid="{C636A88D-D1F1-4EF0-A0B6-598ED2582158}"/>
  <hyperlinks>
    <hyperlink ref="A1" location="'Table of Contents'!A1" display="TOC" xr:uid="{81045D2F-E2E7-40E2-8D6B-7793D49BBB7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DF21D-F557-4A94-B927-953BCA0D2502}">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112</v>
      </c>
      <c r="B2" s="1" t="s">
        <v>102</v>
      </c>
      <c r="C2" s="1" t="s">
        <v>113</v>
      </c>
    </row>
    <row r="3" spans="1:5" x14ac:dyDescent="0.55000000000000004">
      <c r="A3" s="1" t="s">
        <v>28</v>
      </c>
      <c r="B3" s="1" t="s">
        <v>39</v>
      </c>
      <c r="C3" s="1" t="s">
        <v>5</v>
      </c>
      <c r="D3" s="1" t="s">
        <v>40</v>
      </c>
      <c r="E3" s="1" t="s">
        <v>41</v>
      </c>
    </row>
    <row r="4" spans="1:5" x14ac:dyDescent="0.55000000000000004">
      <c r="A4" s="1" t="s">
        <v>29</v>
      </c>
      <c r="B4">
        <v>0</v>
      </c>
      <c r="C4">
        <v>0</v>
      </c>
      <c r="D4">
        <v>0</v>
      </c>
      <c r="E4" t="s">
        <v>48</v>
      </c>
    </row>
    <row r="5" spans="1:5" x14ac:dyDescent="0.55000000000000004">
      <c r="A5" s="1" t="s">
        <v>30</v>
      </c>
      <c r="B5">
        <v>0</v>
      </c>
      <c r="C5">
        <v>0</v>
      </c>
      <c r="D5">
        <v>0</v>
      </c>
      <c r="E5" t="s">
        <v>48</v>
      </c>
    </row>
  </sheetData>
  <autoFilter ref="A3:E5" xr:uid="{2C3ADB9B-C773-4B83-96A3-926852187A59}"/>
  <hyperlinks>
    <hyperlink ref="A1" location="'Table of Contents'!A1" display="TOC" xr:uid="{580FFB30-E348-4E46-A7EF-EE9766345B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F4819-D93A-41DC-8840-89D475DE6A8C}">
  <dimension ref="A1:E5"/>
  <sheetViews>
    <sheetView workbookViewId="0"/>
  </sheetViews>
  <sheetFormatPr defaultRowHeight="14.4" x14ac:dyDescent="0.55000000000000004"/>
  <cols>
    <col min="1" max="5" width="15.578125" customWidth="1"/>
  </cols>
  <sheetData>
    <row r="1" spans="1:5" x14ac:dyDescent="0.55000000000000004">
      <c r="A1" s="2" t="s">
        <v>22</v>
      </c>
    </row>
    <row r="2" spans="1:5" x14ac:dyDescent="0.55000000000000004">
      <c r="A2" s="1" t="s">
        <v>110</v>
      </c>
      <c r="B2" s="1" t="s">
        <v>102</v>
      </c>
      <c r="C2" s="1" t="s">
        <v>111</v>
      </c>
    </row>
    <row r="3" spans="1:5" x14ac:dyDescent="0.55000000000000004">
      <c r="A3" s="1" t="s">
        <v>28</v>
      </c>
      <c r="B3" s="1" t="s">
        <v>39</v>
      </c>
      <c r="C3" s="1" t="s">
        <v>5</v>
      </c>
      <c r="D3" s="1" t="s">
        <v>40</v>
      </c>
      <c r="E3" s="1" t="s">
        <v>41</v>
      </c>
    </row>
    <row r="4" spans="1:5" x14ac:dyDescent="0.55000000000000004">
      <c r="A4" s="1" t="s">
        <v>29</v>
      </c>
      <c r="B4" t="s">
        <v>42</v>
      </c>
      <c r="C4">
        <v>5470.548862115128</v>
      </c>
      <c r="D4">
        <v>10560</v>
      </c>
      <c r="E4">
        <v>0</v>
      </c>
    </row>
    <row r="5" spans="1:5" x14ac:dyDescent="0.55000000000000004">
      <c r="A5" s="1" t="s">
        <v>30</v>
      </c>
      <c r="B5" t="s">
        <v>42</v>
      </c>
      <c r="C5">
        <v>4755.2000000000007</v>
      </c>
      <c r="D5">
        <v>21120</v>
      </c>
      <c r="E5">
        <v>0</v>
      </c>
    </row>
  </sheetData>
  <autoFilter ref="A3:E5" xr:uid="{1E1EF1AE-D25D-4CC5-972F-8EA36AA7DD49}"/>
  <hyperlinks>
    <hyperlink ref="A1" location="'Table of Contents'!A1" display="TOC" xr:uid="{780DA7BF-12FC-49AE-912B-7B39EB0094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Table of Contents</vt:lpstr>
      <vt:lpstr>Scalar</vt:lpstr>
      <vt:lpstr>case</vt:lpstr>
      <vt:lpstr>d</vt:lpstr>
      <vt:lpstr>Duration</vt:lpstr>
      <vt:lpstr>EnergyRate</vt:lpstr>
      <vt:lpstr>Energy_Gen</vt:lpstr>
      <vt:lpstr>EQ10_EnergyGen</vt:lpstr>
      <vt:lpstr>EQ11_EnergyGen_Max</vt:lpstr>
      <vt:lpstr>EQ4__MaxR</vt:lpstr>
      <vt:lpstr>EQ5__MinR</vt:lpstr>
      <vt:lpstr>EQ6_Rampup_rate</vt:lpstr>
      <vt:lpstr>EQ9_SteadyEnergy</vt:lpstr>
      <vt:lpstr>FStore</vt:lpstr>
      <vt:lpstr>Inflow</vt:lpstr>
      <vt:lpstr>Mar_Ramp</vt:lpstr>
      <vt:lpstr>ModelResults</vt:lpstr>
      <vt:lpstr>modpar</vt:lpstr>
      <vt:lpstr>Num_steady</vt:lpstr>
      <vt:lpstr>p</vt:lpstr>
      <vt:lpstr>RStore_steady</vt:lpstr>
      <vt:lpstr>RStore_unsteady</vt:lpstr>
      <vt:lpstr>Sstore</vt:lpstr>
      <vt:lpstr>SteadyEn_Gen</vt:lpstr>
      <vt:lpstr>tot_vol</vt:lpstr>
      <vt:lpstr>Vol_monthlyrelease</vt:lpstr>
      <vt:lpstr>weekendRate</vt:lpstr>
      <vt:lpstr>XStore_steady</vt:lpstr>
      <vt:lpstr>XStore_unsteady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2020-10-13T23:35:20Z</dcterms:created>
  <dcterms:modified xsi:type="dcterms:W3CDTF">2020-10-15T03:38:42Z</dcterms:modified>
</cp:coreProperties>
</file>