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rakesh_pandey_utas_edu_au/Documents/Desktop/Teaching/BEA213/"/>
    </mc:Choice>
  </mc:AlternateContent>
  <xr:revisionPtr revIDLastSave="24" documentId="8_{96186B35-B6D6-46A4-87F9-67ECCE455BB1}" xr6:coauthVersionLast="47" xr6:coauthVersionMax="47" xr10:uidLastSave="{B0CB287A-BCCA-4BFE-ACC5-444F0E43AF90}"/>
  <bookViews>
    <workbookView xWindow="2868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Data!$A$3:$N$68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0" i="1" l="1"/>
  <c r="N70" i="1" s="1"/>
  <c r="N69" i="1"/>
  <c r="M69" i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4" i="1"/>
  <c r="N4" i="1" s="1"/>
  <c r="N12" i="1"/>
  <c r="N36" i="1"/>
  <c r="N48" i="1"/>
  <c r="N60" i="1"/>
</calcChain>
</file>

<file path=xl/sharedStrings.xml><?xml version="1.0" encoding="utf-8"?>
<sst xmlns="http://schemas.openxmlformats.org/spreadsheetml/2006/main" count="418" uniqueCount="114">
  <si>
    <t>Order Details for December 2014</t>
  </si>
  <si>
    <t>Order ID</t>
  </si>
  <si>
    <t>Order Date</t>
  </si>
  <si>
    <t>Due date</t>
  </si>
  <si>
    <t>Customer ID</t>
  </si>
  <si>
    <t>Customer Name</t>
  </si>
  <si>
    <t>Address</t>
  </si>
  <si>
    <t>City</t>
  </si>
  <si>
    <t>Salesperson</t>
  </si>
  <si>
    <t>Product Name</t>
  </si>
  <si>
    <t>Category</t>
  </si>
  <si>
    <t>Unit Price</t>
  </si>
  <si>
    <t>Quantity</t>
  </si>
  <si>
    <t>Revenue</t>
  </si>
  <si>
    <t>Cost</t>
  </si>
  <si>
    <t>Today is</t>
  </si>
  <si>
    <t>Company AA</t>
  </si>
  <si>
    <t>789 27th Street</t>
  </si>
  <si>
    <t>Las Vegas</t>
  </si>
  <si>
    <t>Mariya Sergienko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</si>
  <si>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</si>
  <si>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</si>
  <si>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</si>
  <si>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</si>
  <si>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</si>
  <si>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</si>
  <si>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</si>
  <si>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Andrew Cencini</t>
  </si>
  <si>
    <t>Dried Pears</t>
  </si>
  <si>
    <t>Dried Apples</t>
  </si>
  <si>
    <t>Company L</t>
  </si>
  <si>
    <t>123 12th Street</t>
  </si>
  <si>
    <t>Chai</t>
  </si>
  <si>
    <t>Coffee</t>
  </si>
  <si>
    <t>Company H</t>
  </si>
  <si>
    <t>123 8th Street</t>
  </si>
  <si>
    <t>Portland</t>
  </si>
  <si>
    <t>Nancy Freehafer</t>
  </si>
  <si>
    <t>Chocolate Biscuits Mix</t>
  </si>
  <si>
    <t>Baked Goods &amp; Mixes</t>
  </si>
  <si>
    <t>Company CC</t>
  </si>
  <si>
    <t>789 29th Street</t>
  </si>
  <si>
    <t>Denver</t>
  </si>
  <si>
    <t>Jan Kotas</t>
  </si>
  <si>
    <t>Chocolate</t>
  </si>
  <si>
    <t>Candy</t>
  </si>
  <si>
    <t>Company C</t>
  </si>
  <si>
    <t>123 3rd Street</t>
  </si>
  <si>
    <t>Los Angelas</t>
  </si>
  <si>
    <t>Clam Chowder</t>
  </si>
  <si>
    <t>Soups</t>
  </si>
  <si>
    <t>Company F</t>
  </si>
  <si>
    <t>123 6th Street</t>
  </si>
  <si>
    <t>Milwaukee</t>
  </si>
  <si>
    <t>Michael Neipper</t>
  </si>
  <si>
    <t>Curry Sauce</t>
  </si>
  <si>
    <t>Sauces</t>
  </si>
  <si>
    <t>Company BB</t>
  </si>
  <si>
    <t>789 28th Street</t>
  </si>
  <si>
    <t>Memphis</t>
  </si>
  <si>
    <t>Anne Larsen</t>
  </si>
  <si>
    <t>Company J</t>
  </si>
  <si>
    <t>123 10th Street</t>
  </si>
  <si>
    <t>Chicago</t>
  </si>
  <si>
    <t>Laura Giussani</t>
  </si>
  <si>
    <t>Green Tea</t>
  </si>
  <si>
    <t>Company G</t>
  </si>
  <si>
    <t>123 7th Street</t>
  </si>
  <si>
    <t>Boise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</si>
  <si>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</si>
  <si>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</si>
  <si>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</si>
  <si>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</si>
  <si>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</si>
  <si>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</si>
  <si>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</si>
  <si>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Company A</t>
  </si>
  <si>
    <t>123 1st Street</t>
  </si>
  <si>
    <t>Seattle</t>
  </si>
  <si>
    <t>Crab Meat</t>
  </si>
  <si>
    <t>Canned Meat</t>
  </si>
  <si>
    <t>Company I</t>
  </si>
  <si>
    <t>123 9th Street</t>
  </si>
  <si>
    <t>Salt Lake City</t>
  </si>
  <si>
    <t>Robert Zare</t>
  </si>
  <si>
    <t>Ravioli</t>
  </si>
  <si>
    <t>Pasta</t>
  </si>
  <si>
    <t>Mozzarella</t>
  </si>
  <si>
    <t>Dairy Products</t>
  </si>
  <si>
    <t>Company Y</t>
  </si>
  <si>
    <t>789 25th Street</t>
  </si>
  <si>
    <t>Scones</t>
  </si>
  <si>
    <t>Company Z</t>
  </si>
  <si>
    <t>789 26th Street</t>
  </si>
  <si>
    <t>Olive Oil</t>
  </si>
  <si>
    <t>Oil</t>
  </si>
  <si>
    <t>Marmalade</t>
  </si>
  <si>
    <t>Long Grain Rice</t>
  </si>
  <si>
    <t>Grains</t>
  </si>
  <si>
    <t>Almonds</t>
  </si>
  <si>
    <t>Syrup</t>
  </si>
  <si>
    <t>Fruit Cocktail</t>
  </si>
  <si>
    <t>Fruit &amp; Veg</t>
  </si>
  <si>
    <t>Gnocchi</t>
  </si>
  <si>
    <t>Company DD</t>
  </si>
  <si>
    <t xml:space="preserve">124 4th street </t>
  </si>
  <si>
    <t xml:space="preserve">London </t>
  </si>
  <si>
    <t xml:space="preserve">Charles Stuart </t>
  </si>
  <si>
    <t xml:space="preserve">Pistachio </t>
  </si>
  <si>
    <t>Company EE</t>
  </si>
  <si>
    <t xml:space="preserve">129 Soha Street </t>
  </si>
  <si>
    <t xml:space="preserve">Tehran </t>
  </si>
  <si>
    <t xml:space="preserve">Mohammed Bilawal </t>
  </si>
  <si>
    <t xml:space="preserve">Pine nuts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</si>
</sst>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2" borderId="0" xfId="0" applyFont="1" applyFill="1"/>
    <xf numFmtId="165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6" fontId="0" fillId="3" borderId="1" xfId="0" applyNumberFormat="1" applyFill="1" applyBorder="1"/>
    <xf numFmtId="166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1" tint="0.249977111117893"/>
  </sheetPr>
  <dimension ref="A1:Q70"/>
  <sheetViews>
    <sheetView tabSelected="1" topLeftCell="A21" zoomScaleNormal="100" workbookViewId="0">
      <selection activeCell="Q70" sqref="Q70"/>
    </sheetView>
  </sheetViews>
  <sheetFormatPr defaultRowHeight="15" x14ac:dyDescent="0.25"/>
  <cols>
    <col min="1" max="1" width="10.5703125" customWidth="1"/>
    <col min="2" max="2" width="10.7109375" bestFit="1" customWidth="1"/>
    <col min="3" max="3" width="10.7109375" customWidth="1"/>
    <col min="4" max="4" width="14.140625" bestFit="1" customWidth="1"/>
    <col min="5" max="5" width="15.42578125" bestFit="1" customWidth="1"/>
    <col min="6" max="6" width="14.28515625" bestFit="1" customWidth="1"/>
    <col min="7" max="7" width="12.5703125" bestFit="1" customWidth="1"/>
    <col min="8" max="8" width="19.7109375" bestFit="1" customWidth="1"/>
    <col min="9" max="9" width="21" bestFit="1" customWidth="1"/>
    <col min="10" max="10" width="25" bestFit="1" customWidth="1"/>
    <col min="11" max="11" width="9.7109375" bestFit="1" customWidth="1"/>
    <col min="12" max="12" width="8.7109375" bestFit="1" customWidth="1"/>
    <col min="13" max="13" width="11.5703125" bestFit="1" customWidth="1"/>
    <col min="14" max="14" width="12.42578125" bestFit="1" customWidth="1"/>
    <col min="15" max="15" width="7.85546875" customWidth="1"/>
    <col min="16" max="16" width="14.140625" customWidth="1"/>
  </cols>
  <sheetData>
    <row r="1" spans="1:17" ht="18.75" x14ac:dyDescent="0.3">
      <c r="A1" s="1" t="s">
        <v>0</v>
      </c>
    </row>
    <row r="3" spans="1:1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t="s">
        <v>15</v>
      </c>
      <c r="P3" s="6">
        <v>46021</v>
      </c>
      <c r="Q3" s="5"/>
    </row>
    <row r="4" spans="1:17" x14ac:dyDescent="0.25">
      <c r="A4">
        <v>1368</v>
      </c>
      <c r="B4" s="7">
        <v>45889</v>
      </c>
      <c r="C4" s="6">
        <v>45964</v>
      </c>
      <c r="D4">
        <v>27</v>
      </c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s="4">
        <v>14</v>
      </c>
      <c r="L4">
        <v>19</v>
      </c>
      <c r="M4" s="4">
        <f>L4*K4</f>
        <v>266</v>
      </c>
      <c r="N4" s="3">
        <f>M4*65%</f>
        <v>172.9</v>
      </c>
    </row>
    <row r="5" spans="1:17" x14ac:dyDescent="0.25">
      <c r="A5">
        <v>1369</v>
      </c>
      <c r="B5" s="7">
        <v>45890</v>
      </c>
      <c r="C5" s="6">
        <v>45965</v>
      </c>
      <c r="D5">
        <v>27</v>
      </c>
      <c r="E5" t="s">
        <v>16</v>
      </c>
      <c r="F5" t="s">
        <v>17</v>
      </c>
      <c r="G5" t="s">
        <v>18</v>
      </c>
      <c r="H5" t="s">
        <v>19</v>
      </c>
      <c r="I5" t="s">
        <v>22</v>
      </c>
      <c r="J5" t="s">
        <v>23</v>
      </c>
      <c r="K5" s="4">
        <v>3.5</v>
      </c>
      <c r="L5">
        <v>60</v>
      </c>
      <c r="M5" s="4">
        <f t="shared" ref="M5:M68" si="0">L5*K5</f>
        <v>210</v>
      </c>
      <c r="N5" s="3">
        <f t="shared" ref="N5:N68" si="1">M5*65%</f>
        <v>136.5</v>
      </c>
    </row>
    <row r="6" spans="1:17" x14ac:dyDescent="0.25">
      <c r="A6">
        <v>1370</v>
      </c>
      <c r="B6" s="7">
        <v>45891</v>
      </c>
      <c r="C6" s="6">
        <v>45966</v>
      </c>
      <c r="D6">
        <v>4</v>
      </c>
      <c r="E6" t="s">
        <v>24</v>
      </c>
      <c r="F6" t="s">
        <v>25</v>
      </c>
      <c r="G6" t="s">
        <v>26</v>
      </c>
      <c r="H6" t="s">
        <v>27</v>
      </c>
      <c r="I6" t="s">
        <v>28</v>
      </c>
      <c r="J6" t="s">
        <v>23</v>
      </c>
      <c r="K6" s="4">
        <v>30</v>
      </c>
      <c r="L6">
        <v>81</v>
      </c>
      <c r="M6" s="4">
        <f t="shared" si="0"/>
        <v>2430</v>
      </c>
      <c r="N6" s="3">
        <f t="shared" si="1"/>
        <v>1579.5</v>
      </c>
    </row>
    <row r="7" spans="1:17" x14ac:dyDescent="0.25">
      <c r="A7">
        <v>1371</v>
      </c>
      <c r="B7" s="7">
        <v>45892</v>
      </c>
      <c r="C7" s="6">
        <v>45967</v>
      </c>
      <c r="D7">
        <v>4</v>
      </c>
      <c r="E7" t="s">
        <v>24</v>
      </c>
      <c r="F7" t="s">
        <v>25</v>
      </c>
      <c r="G7" t="s">
        <v>26</v>
      </c>
      <c r="H7" t="s">
        <v>27</v>
      </c>
      <c r="I7" t="s">
        <v>29</v>
      </c>
      <c r="J7" t="s">
        <v>23</v>
      </c>
      <c r="K7" s="4">
        <v>53</v>
      </c>
      <c r="L7">
        <v>83</v>
      </c>
      <c r="M7" s="4">
        <f t="shared" si="0"/>
        <v>4399</v>
      </c>
      <c r="N7" s="3">
        <f t="shared" si="1"/>
        <v>2859.35</v>
      </c>
    </row>
    <row r="8" spans="1:17" x14ac:dyDescent="0.25">
      <c r="A8">
        <v>1372</v>
      </c>
      <c r="B8" s="7">
        <v>45893</v>
      </c>
      <c r="C8" s="6">
        <v>45968</v>
      </c>
      <c r="D8">
        <v>4</v>
      </c>
      <c r="E8" t="s">
        <v>24</v>
      </c>
      <c r="F8" t="s">
        <v>25</v>
      </c>
      <c r="G8" t="s">
        <v>26</v>
      </c>
      <c r="H8" t="s">
        <v>27</v>
      </c>
      <c r="I8" t="s">
        <v>22</v>
      </c>
      <c r="J8" t="s">
        <v>23</v>
      </c>
      <c r="K8" s="4">
        <v>3.5</v>
      </c>
      <c r="L8">
        <v>75</v>
      </c>
      <c r="M8" s="4">
        <f t="shared" si="0"/>
        <v>262.5</v>
      </c>
      <c r="N8" s="3">
        <f t="shared" si="1"/>
        <v>170.625</v>
      </c>
    </row>
    <row r="9" spans="1:17" x14ac:dyDescent="0.25">
      <c r="A9">
        <v>1373</v>
      </c>
      <c r="B9" s="7">
        <v>45894</v>
      </c>
      <c r="C9" s="6">
        <v>45969</v>
      </c>
      <c r="D9">
        <v>12</v>
      </c>
      <c r="E9" t="s">
        <v>30</v>
      </c>
      <c r="F9" t="s">
        <v>31</v>
      </c>
      <c r="G9" t="s">
        <v>18</v>
      </c>
      <c r="H9" t="s">
        <v>19</v>
      </c>
      <c r="I9" t="s">
        <v>32</v>
      </c>
      <c r="J9" t="s">
        <v>21</v>
      </c>
      <c r="K9" s="4">
        <v>18</v>
      </c>
      <c r="L9">
        <v>97</v>
      </c>
      <c r="M9" s="4">
        <f t="shared" si="0"/>
        <v>1746</v>
      </c>
      <c r="N9" s="3">
        <f t="shared" si="1"/>
        <v>1134.9000000000001</v>
      </c>
    </row>
    <row r="10" spans="1:17" x14ac:dyDescent="0.25">
      <c r="A10">
        <v>1374</v>
      </c>
      <c r="B10" s="7">
        <v>45895</v>
      </c>
      <c r="C10" s="6">
        <v>45970</v>
      </c>
      <c r="D10">
        <v>12</v>
      </c>
      <c r="E10" t="s">
        <v>30</v>
      </c>
      <c r="F10" t="s">
        <v>31</v>
      </c>
      <c r="G10" t="s">
        <v>18</v>
      </c>
      <c r="H10" t="s">
        <v>19</v>
      </c>
      <c r="I10" t="s">
        <v>33</v>
      </c>
      <c r="J10" t="s">
        <v>21</v>
      </c>
      <c r="K10" s="4">
        <v>46</v>
      </c>
      <c r="L10">
        <v>61</v>
      </c>
      <c r="M10" s="4">
        <f t="shared" si="0"/>
        <v>2806</v>
      </c>
      <c r="N10" s="3">
        <f t="shared" si="1"/>
        <v>1823.9</v>
      </c>
    </row>
    <row r="11" spans="1:17" x14ac:dyDescent="0.25">
      <c r="A11">
        <v>1375</v>
      </c>
      <c r="B11" s="7">
        <v>45896</v>
      </c>
      <c r="C11" s="6">
        <v>45971</v>
      </c>
      <c r="D11">
        <v>8</v>
      </c>
      <c r="E11" t="s">
        <v>34</v>
      </c>
      <c r="F11" t="s">
        <v>35</v>
      </c>
      <c r="G11" t="s">
        <v>36</v>
      </c>
      <c r="H11" t="s">
        <v>37</v>
      </c>
      <c r="I11" t="s">
        <v>38</v>
      </c>
      <c r="J11" t="s">
        <v>39</v>
      </c>
      <c r="K11" s="4">
        <v>9.1999999999999993</v>
      </c>
      <c r="L11">
        <v>28</v>
      </c>
      <c r="M11" s="4">
        <f t="shared" si="0"/>
        <v>257.59999999999997</v>
      </c>
      <c r="N11" s="3">
        <f t="shared" si="1"/>
        <v>167.44</v>
      </c>
    </row>
    <row r="12" spans="1:17" x14ac:dyDescent="0.25">
      <c r="A12">
        <v>1376</v>
      </c>
      <c r="B12" s="7">
        <v>45897</v>
      </c>
      <c r="C12" s="6">
        <v>45972</v>
      </c>
      <c r="D12">
        <v>4</v>
      </c>
      <c r="E12" t="s">
        <v>24</v>
      </c>
      <c r="F12" t="s">
        <v>25</v>
      </c>
      <c r="G12" t="s">
        <v>26</v>
      </c>
      <c r="H12" t="s">
        <v>27</v>
      </c>
      <c r="I12" t="s">
        <v>38</v>
      </c>
      <c r="J12" t="s">
        <v>39</v>
      </c>
      <c r="K12" s="4">
        <v>9.1999999999999993</v>
      </c>
      <c r="L12">
        <v>97</v>
      </c>
      <c r="M12" s="4">
        <f t="shared" si="0"/>
        <v>892.4</v>
      </c>
      <c r="N12" s="3">
        <f t="shared" si="1"/>
        <v>580.06000000000006</v>
      </c>
    </row>
    <row r="13" spans="1:17" x14ac:dyDescent="0.25">
      <c r="A13">
        <v>1377</v>
      </c>
      <c r="B13" s="7">
        <v>45898</v>
      </c>
      <c r="C13" s="6">
        <v>45973</v>
      </c>
      <c r="D13">
        <v>29</v>
      </c>
      <c r="E13" t="s">
        <v>40</v>
      </c>
      <c r="F13" t="s">
        <v>41</v>
      </c>
      <c r="G13" t="s">
        <v>42</v>
      </c>
      <c r="H13" t="s">
        <v>43</v>
      </c>
      <c r="I13" t="s">
        <v>44</v>
      </c>
      <c r="J13" t="s">
        <v>45</v>
      </c>
      <c r="K13" s="4">
        <v>12.75</v>
      </c>
      <c r="L13">
        <v>23</v>
      </c>
      <c r="M13" s="4">
        <f t="shared" si="0"/>
        <v>293.25</v>
      </c>
      <c r="N13" s="3">
        <f t="shared" si="1"/>
        <v>190.61250000000001</v>
      </c>
    </row>
    <row r="14" spans="1:17" x14ac:dyDescent="0.25">
      <c r="A14">
        <v>1378</v>
      </c>
      <c r="B14" s="7">
        <v>45899</v>
      </c>
      <c r="C14" s="6">
        <v>45974</v>
      </c>
      <c r="D14">
        <v>3</v>
      </c>
      <c r="E14" t="s">
        <v>46</v>
      </c>
      <c r="F14" t="s">
        <v>47</v>
      </c>
      <c r="G14" t="s">
        <v>48</v>
      </c>
      <c r="H14" t="s">
        <v>19</v>
      </c>
      <c r="I14" t="s">
        <v>49</v>
      </c>
      <c r="J14" t="s">
        <v>50</v>
      </c>
      <c r="K14" s="4">
        <v>9.65</v>
      </c>
      <c r="L14">
        <v>89</v>
      </c>
      <c r="M14" s="4">
        <f t="shared" si="0"/>
        <v>858.85</v>
      </c>
      <c r="N14" s="3">
        <f t="shared" si="1"/>
        <v>558.25250000000005</v>
      </c>
    </row>
    <row r="15" spans="1:17" x14ac:dyDescent="0.25">
      <c r="A15">
        <v>1379</v>
      </c>
      <c r="B15" s="7">
        <v>45900</v>
      </c>
      <c r="C15" s="6">
        <v>45975</v>
      </c>
      <c r="D15">
        <v>6</v>
      </c>
      <c r="E15" t="s">
        <v>51</v>
      </c>
      <c r="F15" t="s">
        <v>52</v>
      </c>
      <c r="G15" t="s">
        <v>53</v>
      </c>
      <c r="H15" t="s">
        <v>54</v>
      </c>
      <c r="I15" t="s">
        <v>55</v>
      </c>
      <c r="J15" t="s">
        <v>56</v>
      </c>
      <c r="K15" s="4">
        <v>40</v>
      </c>
      <c r="L15">
        <v>25</v>
      </c>
      <c r="M15" s="4">
        <f t="shared" si="0"/>
        <v>1000</v>
      </c>
      <c r="N15" s="3">
        <f t="shared" si="1"/>
        <v>650</v>
      </c>
    </row>
    <row r="16" spans="1:17" x14ac:dyDescent="0.25">
      <c r="A16">
        <v>1380</v>
      </c>
      <c r="B16" s="7">
        <v>45901</v>
      </c>
      <c r="C16" s="6">
        <v>45976</v>
      </c>
      <c r="D16">
        <v>28</v>
      </c>
      <c r="E16" t="s">
        <v>57</v>
      </c>
      <c r="F16" t="s">
        <v>58</v>
      </c>
      <c r="G16" t="s">
        <v>59</v>
      </c>
      <c r="H16" t="s">
        <v>60</v>
      </c>
      <c r="I16" t="s">
        <v>33</v>
      </c>
      <c r="J16" t="s">
        <v>21</v>
      </c>
      <c r="K16" s="4">
        <v>46</v>
      </c>
      <c r="L16">
        <v>19</v>
      </c>
      <c r="M16" s="4">
        <f t="shared" si="0"/>
        <v>874</v>
      </c>
      <c r="N16" s="3">
        <f t="shared" si="1"/>
        <v>568.1</v>
      </c>
    </row>
    <row r="17" spans="1:14" x14ac:dyDescent="0.25">
      <c r="A17">
        <v>1381</v>
      </c>
      <c r="B17" s="7">
        <v>45902</v>
      </c>
      <c r="C17" s="6">
        <v>45977</v>
      </c>
      <c r="D17">
        <v>8</v>
      </c>
      <c r="E17" t="s">
        <v>34</v>
      </c>
      <c r="F17" t="s">
        <v>35</v>
      </c>
      <c r="G17" t="s">
        <v>36</v>
      </c>
      <c r="H17" t="s">
        <v>37</v>
      </c>
      <c r="I17" t="s">
        <v>44</v>
      </c>
      <c r="J17" t="s">
        <v>45</v>
      </c>
      <c r="K17" s="4">
        <v>12.75</v>
      </c>
      <c r="L17">
        <v>36</v>
      </c>
      <c r="M17" s="4">
        <f t="shared" si="0"/>
        <v>459</v>
      </c>
      <c r="N17" s="3">
        <f t="shared" si="1"/>
        <v>298.35000000000002</v>
      </c>
    </row>
    <row r="18" spans="1:14" x14ac:dyDescent="0.25">
      <c r="A18">
        <v>1382</v>
      </c>
      <c r="B18" s="7">
        <v>45903</v>
      </c>
      <c r="C18" s="6">
        <v>45978</v>
      </c>
      <c r="D18">
        <v>10</v>
      </c>
      <c r="E18" t="s">
        <v>61</v>
      </c>
      <c r="F18" t="s">
        <v>62</v>
      </c>
      <c r="G18" t="s">
        <v>63</v>
      </c>
      <c r="H18" t="s">
        <v>64</v>
      </c>
      <c r="I18" t="s">
        <v>65</v>
      </c>
      <c r="J18" t="s">
        <v>21</v>
      </c>
      <c r="K18" s="4">
        <v>2.99</v>
      </c>
      <c r="L18">
        <v>93</v>
      </c>
      <c r="M18" s="4">
        <f t="shared" si="0"/>
        <v>278.07</v>
      </c>
      <c r="N18" s="3">
        <f t="shared" si="1"/>
        <v>180.74549999999999</v>
      </c>
    </row>
    <row r="19" spans="1:14" x14ac:dyDescent="0.25">
      <c r="A19">
        <v>1383</v>
      </c>
      <c r="B19" s="7">
        <v>45904</v>
      </c>
      <c r="C19" s="6">
        <v>45979</v>
      </c>
      <c r="D19">
        <v>7</v>
      </c>
      <c r="E19" t="s">
        <v>66</v>
      </c>
      <c r="F19" t="s">
        <v>67</v>
      </c>
      <c r="G19" t="s">
        <v>68</v>
      </c>
      <c r="H19" t="s">
        <v>37</v>
      </c>
      <c r="I19" t="s">
        <v>33</v>
      </c>
      <c r="J19" t="s">
        <v>21</v>
      </c>
      <c r="K19" s="4">
        <v>46</v>
      </c>
      <c r="L19">
        <v>64</v>
      </c>
      <c r="M19" s="4">
        <f t="shared" si="0"/>
        <v>2944</v>
      </c>
      <c r="N19" s="3">
        <f t="shared" si="1"/>
        <v>1913.6000000000001</v>
      </c>
    </row>
    <row r="20" spans="1:14" x14ac:dyDescent="0.25">
      <c r="A20">
        <v>1384</v>
      </c>
      <c r="B20" s="7">
        <v>45905</v>
      </c>
      <c r="C20" s="6">
        <v>45980</v>
      </c>
      <c r="D20">
        <v>10</v>
      </c>
      <c r="E20" t="s">
        <v>61</v>
      </c>
      <c r="F20" t="s">
        <v>62</v>
      </c>
      <c r="G20" t="s">
        <v>63</v>
      </c>
      <c r="H20" t="s">
        <v>64</v>
      </c>
      <c r="I20" t="s">
        <v>69</v>
      </c>
      <c r="J20" t="s">
        <v>70</v>
      </c>
      <c r="K20" s="4">
        <v>25</v>
      </c>
      <c r="L20">
        <v>84</v>
      </c>
      <c r="M20" s="4">
        <f t="shared" si="0"/>
        <v>2100</v>
      </c>
      <c r="N20" s="3">
        <f t="shared" si="1"/>
        <v>1365</v>
      </c>
    </row>
    <row r="21" spans="1:14" x14ac:dyDescent="0.25">
      <c r="A21">
        <v>1385</v>
      </c>
      <c r="B21" s="7">
        <v>45906</v>
      </c>
      <c r="C21" s="6">
        <v>45981</v>
      </c>
      <c r="D21">
        <v>10</v>
      </c>
      <c r="E21" t="s">
        <v>61</v>
      </c>
      <c r="F21" t="s">
        <v>62</v>
      </c>
      <c r="G21" t="s">
        <v>63</v>
      </c>
      <c r="H21" t="s">
        <v>64</v>
      </c>
      <c r="I21" t="s">
        <v>71</v>
      </c>
      <c r="J21" t="s">
        <v>72</v>
      </c>
      <c r="K21" s="4">
        <v>22</v>
      </c>
      <c r="L21">
        <v>72</v>
      </c>
      <c r="M21" s="4">
        <f t="shared" si="0"/>
        <v>1584</v>
      </c>
      <c r="N21" s="3">
        <f t="shared" si="1"/>
        <v>1029.6000000000001</v>
      </c>
    </row>
    <row r="22" spans="1:14" x14ac:dyDescent="0.25">
      <c r="A22">
        <v>1386</v>
      </c>
      <c r="B22" s="7">
        <v>45907</v>
      </c>
      <c r="C22" s="6">
        <v>45982</v>
      </c>
      <c r="D22">
        <v>10</v>
      </c>
      <c r="E22" t="s">
        <v>61</v>
      </c>
      <c r="F22" t="s">
        <v>62</v>
      </c>
      <c r="G22" t="s">
        <v>63</v>
      </c>
      <c r="H22" t="s">
        <v>64</v>
      </c>
      <c r="I22" t="s">
        <v>38</v>
      </c>
      <c r="J22" t="s">
        <v>39</v>
      </c>
      <c r="K22" s="4">
        <v>9.1999999999999993</v>
      </c>
      <c r="L22">
        <v>60</v>
      </c>
      <c r="M22" s="4">
        <f t="shared" si="0"/>
        <v>552</v>
      </c>
      <c r="N22" s="3">
        <f t="shared" si="1"/>
        <v>358.8</v>
      </c>
    </row>
    <row r="23" spans="1:14" x14ac:dyDescent="0.25">
      <c r="A23">
        <v>1387</v>
      </c>
      <c r="B23" s="7">
        <v>45908</v>
      </c>
      <c r="C23" s="6">
        <v>45983</v>
      </c>
      <c r="D23">
        <v>11</v>
      </c>
      <c r="E23" t="s">
        <v>73</v>
      </c>
      <c r="F23" t="s">
        <v>74</v>
      </c>
      <c r="G23" t="s">
        <v>75</v>
      </c>
      <c r="H23" t="s">
        <v>60</v>
      </c>
      <c r="I23" t="s">
        <v>22</v>
      </c>
      <c r="J23" t="s">
        <v>23</v>
      </c>
      <c r="K23" s="4">
        <v>3.5</v>
      </c>
      <c r="L23">
        <v>67</v>
      </c>
      <c r="M23" s="4">
        <f t="shared" si="0"/>
        <v>234.5</v>
      </c>
      <c r="N23" s="3">
        <f t="shared" si="1"/>
        <v>152.42500000000001</v>
      </c>
    </row>
    <row r="24" spans="1:14" x14ac:dyDescent="0.25">
      <c r="A24">
        <v>1388</v>
      </c>
      <c r="B24" s="7">
        <v>45909</v>
      </c>
      <c r="C24" s="6">
        <v>45984</v>
      </c>
      <c r="D24">
        <v>11</v>
      </c>
      <c r="E24" t="s">
        <v>73</v>
      </c>
      <c r="F24" t="s">
        <v>74</v>
      </c>
      <c r="G24" t="s">
        <v>75</v>
      </c>
      <c r="H24" t="s">
        <v>60</v>
      </c>
      <c r="I24" t="s">
        <v>65</v>
      </c>
      <c r="J24" t="s">
        <v>21</v>
      </c>
      <c r="K24" s="4">
        <v>2.99</v>
      </c>
      <c r="L24">
        <v>48</v>
      </c>
      <c r="M24" s="4">
        <f t="shared" si="0"/>
        <v>143.52000000000001</v>
      </c>
      <c r="N24" s="3">
        <f t="shared" si="1"/>
        <v>93.288000000000011</v>
      </c>
    </row>
    <row r="25" spans="1:14" x14ac:dyDescent="0.25">
      <c r="A25">
        <v>1389</v>
      </c>
      <c r="B25" s="7">
        <v>45910</v>
      </c>
      <c r="C25" s="6">
        <v>45985</v>
      </c>
      <c r="D25">
        <v>1</v>
      </c>
      <c r="E25" t="s">
        <v>76</v>
      </c>
      <c r="F25" t="s">
        <v>77</v>
      </c>
      <c r="G25" t="s">
        <v>78</v>
      </c>
      <c r="H25" t="s">
        <v>37</v>
      </c>
      <c r="I25" t="s">
        <v>32</v>
      </c>
      <c r="J25" t="s">
        <v>21</v>
      </c>
      <c r="K25" s="4">
        <v>18</v>
      </c>
      <c r="L25">
        <v>64</v>
      </c>
      <c r="M25" s="4">
        <f t="shared" si="0"/>
        <v>1152</v>
      </c>
      <c r="N25" s="3">
        <f t="shared" si="1"/>
        <v>748.80000000000007</v>
      </c>
    </row>
    <row r="26" spans="1:14" x14ac:dyDescent="0.25">
      <c r="A26">
        <v>1390</v>
      </c>
      <c r="B26" s="7">
        <v>45911</v>
      </c>
      <c r="C26" s="6">
        <v>45986</v>
      </c>
      <c r="D26">
        <v>1</v>
      </c>
      <c r="E26" t="s">
        <v>76</v>
      </c>
      <c r="F26" t="s">
        <v>77</v>
      </c>
      <c r="G26" t="s">
        <v>78</v>
      </c>
      <c r="H26" t="s">
        <v>37</v>
      </c>
      <c r="I26" t="s">
        <v>33</v>
      </c>
      <c r="J26" t="s">
        <v>21</v>
      </c>
      <c r="K26" s="4">
        <v>46</v>
      </c>
      <c r="L26">
        <v>82</v>
      </c>
      <c r="M26" s="4">
        <f t="shared" si="0"/>
        <v>3772</v>
      </c>
      <c r="N26" s="3">
        <f t="shared" si="1"/>
        <v>2451.8000000000002</v>
      </c>
    </row>
    <row r="27" spans="1:14" x14ac:dyDescent="0.25">
      <c r="A27">
        <v>1391</v>
      </c>
      <c r="B27" s="7">
        <v>45912</v>
      </c>
      <c r="C27" s="6">
        <v>45987</v>
      </c>
      <c r="D27">
        <v>1</v>
      </c>
      <c r="E27" t="s">
        <v>76</v>
      </c>
      <c r="F27" t="s">
        <v>77</v>
      </c>
      <c r="G27" t="s">
        <v>78</v>
      </c>
      <c r="H27" t="s">
        <v>37</v>
      </c>
      <c r="I27" t="s">
        <v>65</v>
      </c>
      <c r="J27" t="s">
        <v>21</v>
      </c>
      <c r="K27" s="4">
        <v>2.99</v>
      </c>
      <c r="L27">
        <v>17</v>
      </c>
      <c r="M27" s="4">
        <f t="shared" si="0"/>
        <v>50.830000000000005</v>
      </c>
      <c r="N27" s="3">
        <f t="shared" si="1"/>
        <v>33.039500000000004</v>
      </c>
    </row>
    <row r="28" spans="1:14" x14ac:dyDescent="0.25">
      <c r="A28">
        <v>1392</v>
      </c>
      <c r="B28" s="7">
        <v>45913</v>
      </c>
      <c r="C28" s="6">
        <v>45988</v>
      </c>
      <c r="D28">
        <v>28</v>
      </c>
      <c r="E28" t="s">
        <v>57</v>
      </c>
      <c r="F28" t="s">
        <v>58</v>
      </c>
      <c r="G28" t="s">
        <v>59</v>
      </c>
      <c r="H28" t="s">
        <v>60</v>
      </c>
      <c r="I28" t="s">
        <v>49</v>
      </c>
      <c r="J28" t="s">
        <v>50</v>
      </c>
      <c r="K28" s="4">
        <v>9.65</v>
      </c>
      <c r="L28">
        <v>38</v>
      </c>
      <c r="M28" s="4">
        <f t="shared" si="0"/>
        <v>366.7</v>
      </c>
      <c r="N28" s="3">
        <f t="shared" si="1"/>
        <v>238.35499999999999</v>
      </c>
    </row>
    <row r="29" spans="1:14" x14ac:dyDescent="0.25">
      <c r="A29">
        <v>1393</v>
      </c>
      <c r="B29" s="7">
        <v>45914</v>
      </c>
      <c r="C29" s="6">
        <v>45989</v>
      </c>
      <c r="D29">
        <v>28</v>
      </c>
      <c r="E29" t="s">
        <v>57</v>
      </c>
      <c r="F29" t="s">
        <v>58</v>
      </c>
      <c r="G29" t="s">
        <v>59</v>
      </c>
      <c r="H29" t="s">
        <v>60</v>
      </c>
      <c r="I29" t="s">
        <v>79</v>
      </c>
      <c r="J29" t="s">
        <v>80</v>
      </c>
      <c r="K29" s="4">
        <v>18.399999999999999</v>
      </c>
      <c r="L29">
        <v>25</v>
      </c>
      <c r="M29" s="4">
        <f t="shared" si="0"/>
        <v>459.99999999999994</v>
      </c>
      <c r="N29" s="3">
        <f t="shared" si="1"/>
        <v>299</v>
      </c>
    </row>
    <row r="30" spans="1:14" x14ac:dyDescent="0.25">
      <c r="A30">
        <v>1394</v>
      </c>
      <c r="B30" s="7">
        <v>45915</v>
      </c>
      <c r="C30" s="6">
        <v>45990</v>
      </c>
      <c r="D30">
        <v>9</v>
      </c>
      <c r="E30" t="s">
        <v>81</v>
      </c>
      <c r="F30" t="s">
        <v>82</v>
      </c>
      <c r="G30" t="s">
        <v>83</v>
      </c>
      <c r="H30" t="s">
        <v>84</v>
      </c>
      <c r="I30" t="s">
        <v>85</v>
      </c>
      <c r="J30" t="s">
        <v>86</v>
      </c>
      <c r="K30" s="4">
        <v>19.5</v>
      </c>
      <c r="L30">
        <v>85</v>
      </c>
      <c r="M30" s="4">
        <f t="shared" si="0"/>
        <v>1657.5</v>
      </c>
      <c r="N30" s="3">
        <f t="shared" si="1"/>
        <v>1077.375</v>
      </c>
    </row>
    <row r="31" spans="1:14" x14ac:dyDescent="0.25">
      <c r="A31">
        <v>1395</v>
      </c>
      <c r="B31" s="7">
        <v>45916</v>
      </c>
      <c r="C31" s="6">
        <v>45991</v>
      </c>
      <c r="D31">
        <v>9</v>
      </c>
      <c r="E31" t="s">
        <v>81</v>
      </c>
      <c r="F31" t="s">
        <v>82</v>
      </c>
      <c r="G31" t="s">
        <v>83</v>
      </c>
      <c r="H31" t="s">
        <v>84</v>
      </c>
      <c r="I31" t="s">
        <v>87</v>
      </c>
      <c r="J31" t="s">
        <v>88</v>
      </c>
      <c r="K31" s="4">
        <v>34.799999999999997</v>
      </c>
      <c r="L31">
        <v>18</v>
      </c>
      <c r="M31" s="4">
        <f t="shared" si="0"/>
        <v>626.4</v>
      </c>
      <c r="N31" s="3">
        <f t="shared" si="1"/>
        <v>407.16</v>
      </c>
    </row>
    <row r="32" spans="1:14" x14ac:dyDescent="0.25">
      <c r="A32">
        <v>1396</v>
      </c>
      <c r="B32" s="7">
        <v>45917</v>
      </c>
      <c r="C32" s="6">
        <v>45992</v>
      </c>
      <c r="D32">
        <v>6</v>
      </c>
      <c r="E32" t="s">
        <v>51</v>
      </c>
      <c r="F32" t="s">
        <v>52</v>
      </c>
      <c r="G32" t="s">
        <v>53</v>
      </c>
      <c r="H32" t="s">
        <v>54</v>
      </c>
      <c r="I32" t="s">
        <v>20</v>
      </c>
      <c r="J32" t="s">
        <v>21</v>
      </c>
      <c r="K32" s="4">
        <v>14</v>
      </c>
      <c r="L32">
        <v>85</v>
      </c>
      <c r="M32" s="4">
        <f t="shared" si="0"/>
        <v>1190</v>
      </c>
      <c r="N32" s="3">
        <f t="shared" si="1"/>
        <v>773.5</v>
      </c>
    </row>
    <row r="33" spans="1:14" x14ac:dyDescent="0.25">
      <c r="A33">
        <v>1397</v>
      </c>
      <c r="B33" s="7">
        <v>45918</v>
      </c>
      <c r="C33" s="6">
        <v>45993</v>
      </c>
      <c r="D33">
        <v>8</v>
      </c>
      <c r="E33" t="s">
        <v>34</v>
      </c>
      <c r="F33" t="s">
        <v>35</v>
      </c>
      <c r="G33" t="s">
        <v>36</v>
      </c>
      <c r="H33" t="s">
        <v>37</v>
      </c>
      <c r="I33" t="s">
        <v>55</v>
      </c>
      <c r="J33" t="s">
        <v>56</v>
      </c>
      <c r="K33" s="4">
        <v>40</v>
      </c>
      <c r="L33">
        <v>82</v>
      </c>
      <c r="M33" s="4">
        <f t="shared" si="0"/>
        <v>3280</v>
      </c>
      <c r="N33" s="3">
        <f t="shared" si="1"/>
        <v>2132</v>
      </c>
    </row>
    <row r="34" spans="1:14" x14ac:dyDescent="0.25">
      <c r="A34">
        <v>1398</v>
      </c>
      <c r="B34" s="7">
        <v>45919</v>
      </c>
      <c r="C34" s="6">
        <v>45994</v>
      </c>
      <c r="D34">
        <v>8</v>
      </c>
      <c r="E34" t="s">
        <v>34</v>
      </c>
      <c r="F34" t="s">
        <v>35</v>
      </c>
      <c r="G34" t="s">
        <v>36</v>
      </c>
      <c r="H34" t="s">
        <v>37</v>
      </c>
      <c r="I34" t="s">
        <v>38</v>
      </c>
      <c r="J34" t="s">
        <v>39</v>
      </c>
      <c r="K34" s="4">
        <v>9.1999999999999993</v>
      </c>
      <c r="L34">
        <v>47</v>
      </c>
      <c r="M34" s="4">
        <f t="shared" si="0"/>
        <v>432.4</v>
      </c>
      <c r="N34" s="3">
        <f t="shared" si="1"/>
        <v>281.06</v>
      </c>
    </row>
    <row r="35" spans="1:14" x14ac:dyDescent="0.25">
      <c r="A35">
        <v>1399</v>
      </c>
      <c r="B35" s="7">
        <v>45920</v>
      </c>
      <c r="C35" s="6">
        <v>45995</v>
      </c>
      <c r="D35">
        <v>25</v>
      </c>
      <c r="E35" t="s">
        <v>89</v>
      </c>
      <c r="F35" t="s">
        <v>90</v>
      </c>
      <c r="G35" t="s">
        <v>63</v>
      </c>
      <c r="H35" t="s">
        <v>64</v>
      </c>
      <c r="I35" t="s">
        <v>91</v>
      </c>
      <c r="J35" t="s">
        <v>39</v>
      </c>
      <c r="K35" s="4">
        <v>10</v>
      </c>
      <c r="L35">
        <v>99</v>
      </c>
      <c r="M35" s="4">
        <f t="shared" si="0"/>
        <v>990</v>
      </c>
      <c r="N35" s="3">
        <f t="shared" si="1"/>
        <v>643.5</v>
      </c>
    </row>
    <row r="36" spans="1:14" x14ac:dyDescent="0.25">
      <c r="A36">
        <v>1400</v>
      </c>
      <c r="B36" s="7">
        <v>45921</v>
      </c>
      <c r="C36" s="6">
        <v>45996</v>
      </c>
      <c r="D36">
        <v>26</v>
      </c>
      <c r="E36" t="s">
        <v>92</v>
      </c>
      <c r="F36" t="s">
        <v>93</v>
      </c>
      <c r="G36" t="s">
        <v>75</v>
      </c>
      <c r="H36" t="s">
        <v>60</v>
      </c>
      <c r="I36" t="s">
        <v>94</v>
      </c>
      <c r="J36" t="s">
        <v>95</v>
      </c>
      <c r="K36" s="4">
        <v>21.35</v>
      </c>
      <c r="L36">
        <v>49</v>
      </c>
      <c r="M36" s="4">
        <f t="shared" si="0"/>
        <v>1046.1500000000001</v>
      </c>
      <c r="N36" s="3">
        <f t="shared" si="1"/>
        <v>679.99750000000006</v>
      </c>
    </row>
    <row r="37" spans="1:14" x14ac:dyDescent="0.25">
      <c r="A37">
        <v>1401</v>
      </c>
      <c r="B37" s="7">
        <v>45922</v>
      </c>
      <c r="C37" s="6">
        <v>45997</v>
      </c>
      <c r="D37">
        <v>26</v>
      </c>
      <c r="E37" t="s">
        <v>92</v>
      </c>
      <c r="F37" t="s">
        <v>93</v>
      </c>
      <c r="G37" t="s">
        <v>75</v>
      </c>
      <c r="H37" t="s">
        <v>60</v>
      </c>
      <c r="I37" t="s">
        <v>49</v>
      </c>
      <c r="J37" t="s">
        <v>50</v>
      </c>
      <c r="K37" s="4">
        <v>9.65</v>
      </c>
      <c r="L37">
        <v>72</v>
      </c>
      <c r="M37" s="4">
        <f t="shared" si="0"/>
        <v>694.80000000000007</v>
      </c>
      <c r="N37" s="3">
        <f t="shared" si="1"/>
        <v>451.62000000000006</v>
      </c>
    </row>
    <row r="38" spans="1:14" x14ac:dyDescent="0.25">
      <c r="A38">
        <v>1402</v>
      </c>
      <c r="B38" s="7">
        <v>45923</v>
      </c>
      <c r="C38" s="6">
        <v>45998</v>
      </c>
      <c r="D38">
        <v>26</v>
      </c>
      <c r="E38" t="s">
        <v>92</v>
      </c>
      <c r="F38" t="s">
        <v>93</v>
      </c>
      <c r="G38" t="s">
        <v>75</v>
      </c>
      <c r="H38" t="s">
        <v>60</v>
      </c>
      <c r="I38" t="s">
        <v>79</v>
      </c>
      <c r="J38" t="s">
        <v>80</v>
      </c>
      <c r="K38" s="4">
        <v>18.399999999999999</v>
      </c>
      <c r="L38">
        <v>99</v>
      </c>
      <c r="M38" s="4">
        <f t="shared" si="0"/>
        <v>1821.6</v>
      </c>
      <c r="N38" s="3">
        <f t="shared" si="1"/>
        <v>1184.04</v>
      </c>
    </row>
    <row r="39" spans="1:14" x14ac:dyDescent="0.25">
      <c r="A39">
        <v>1403</v>
      </c>
      <c r="B39" s="7">
        <v>45924</v>
      </c>
      <c r="C39" s="6">
        <v>45999</v>
      </c>
      <c r="D39">
        <v>29</v>
      </c>
      <c r="E39" t="s">
        <v>40</v>
      </c>
      <c r="F39" t="s">
        <v>41</v>
      </c>
      <c r="G39" t="s">
        <v>42</v>
      </c>
      <c r="H39" t="s">
        <v>43</v>
      </c>
      <c r="I39" t="s">
        <v>20</v>
      </c>
      <c r="J39" t="s">
        <v>21</v>
      </c>
      <c r="K39" s="4">
        <v>14</v>
      </c>
      <c r="L39">
        <v>10</v>
      </c>
      <c r="M39" s="4">
        <f t="shared" si="0"/>
        <v>140</v>
      </c>
      <c r="N39" s="3">
        <f t="shared" si="1"/>
        <v>91</v>
      </c>
    </row>
    <row r="40" spans="1:14" x14ac:dyDescent="0.25">
      <c r="A40">
        <v>1404</v>
      </c>
      <c r="B40" s="7">
        <v>45925</v>
      </c>
      <c r="C40" s="6">
        <v>46000</v>
      </c>
      <c r="D40">
        <v>6</v>
      </c>
      <c r="E40" t="s">
        <v>51</v>
      </c>
      <c r="F40" t="s">
        <v>52</v>
      </c>
      <c r="G40" t="s">
        <v>53</v>
      </c>
      <c r="H40" t="s">
        <v>54</v>
      </c>
      <c r="I40" t="s">
        <v>44</v>
      </c>
      <c r="J40" t="s">
        <v>45</v>
      </c>
      <c r="K40" s="4">
        <v>12.75</v>
      </c>
      <c r="L40">
        <v>100</v>
      </c>
      <c r="M40" s="4">
        <f t="shared" si="0"/>
        <v>1275</v>
      </c>
      <c r="N40" s="3">
        <f t="shared" si="1"/>
        <v>828.75</v>
      </c>
    </row>
    <row r="41" spans="1:14" x14ac:dyDescent="0.25">
      <c r="A41">
        <v>1405</v>
      </c>
      <c r="B41" s="7">
        <v>45926</v>
      </c>
      <c r="C41" s="6">
        <v>46001</v>
      </c>
      <c r="D41">
        <v>27</v>
      </c>
      <c r="E41" t="s">
        <v>16</v>
      </c>
      <c r="F41" t="s">
        <v>17</v>
      </c>
      <c r="G41" t="s">
        <v>18</v>
      </c>
      <c r="H41" t="s">
        <v>19</v>
      </c>
      <c r="I41" t="s">
        <v>38</v>
      </c>
      <c r="J41" t="s">
        <v>39</v>
      </c>
      <c r="K41" s="4">
        <v>9.1999999999999993</v>
      </c>
      <c r="L41">
        <v>50</v>
      </c>
      <c r="M41" s="4">
        <f t="shared" si="0"/>
        <v>459.99999999999994</v>
      </c>
      <c r="N41" s="3">
        <f t="shared" si="1"/>
        <v>299</v>
      </c>
    </row>
    <row r="42" spans="1:14" x14ac:dyDescent="0.25">
      <c r="A42">
        <v>1406</v>
      </c>
      <c r="B42" s="7">
        <v>45927</v>
      </c>
      <c r="C42" s="6">
        <v>46002</v>
      </c>
      <c r="D42">
        <v>4</v>
      </c>
      <c r="E42" t="s">
        <v>24</v>
      </c>
      <c r="F42" t="s">
        <v>25</v>
      </c>
      <c r="G42" t="s">
        <v>26</v>
      </c>
      <c r="H42" t="s">
        <v>27</v>
      </c>
      <c r="I42" t="s">
        <v>96</v>
      </c>
      <c r="J42" t="s">
        <v>70</v>
      </c>
      <c r="K42" s="4">
        <v>81</v>
      </c>
      <c r="L42">
        <v>62</v>
      </c>
      <c r="M42" s="4">
        <f t="shared" si="0"/>
        <v>5022</v>
      </c>
      <c r="N42" s="3">
        <f t="shared" si="1"/>
        <v>3264.3</v>
      </c>
    </row>
    <row r="43" spans="1:14" x14ac:dyDescent="0.25">
      <c r="A43">
        <v>1407</v>
      </c>
      <c r="B43" s="7">
        <v>45928</v>
      </c>
      <c r="C43" s="6">
        <v>46003</v>
      </c>
      <c r="D43">
        <v>4</v>
      </c>
      <c r="E43" t="s">
        <v>24</v>
      </c>
      <c r="F43" t="s">
        <v>25</v>
      </c>
      <c r="G43" t="s">
        <v>26</v>
      </c>
      <c r="H43" t="s">
        <v>27</v>
      </c>
      <c r="I43" t="s">
        <v>97</v>
      </c>
      <c r="J43" t="s">
        <v>98</v>
      </c>
      <c r="K43" s="4">
        <v>7</v>
      </c>
      <c r="L43">
        <v>91</v>
      </c>
      <c r="M43" s="4">
        <f t="shared" si="0"/>
        <v>637</v>
      </c>
      <c r="N43" s="3">
        <f t="shared" si="1"/>
        <v>414.05</v>
      </c>
    </row>
    <row r="44" spans="1:14" x14ac:dyDescent="0.25">
      <c r="A44">
        <v>1408</v>
      </c>
      <c r="B44" s="7">
        <v>45929</v>
      </c>
      <c r="C44" s="6">
        <v>46004</v>
      </c>
      <c r="D44">
        <v>12</v>
      </c>
      <c r="E44" t="s">
        <v>30</v>
      </c>
      <c r="F44" t="s">
        <v>31</v>
      </c>
      <c r="G44" t="s">
        <v>18</v>
      </c>
      <c r="H44" t="s">
        <v>19</v>
      </c>
      <c r="I44" t="s">
        <v>38</v>
      </c>
      <c r="J44" t="s">
        <v>39</v>
      </c>
      <c r="K44" s="4">
        <v>9.1999999999999993</v>
      </c>
      <c r="L44">
        <v>50</v>
      </c>
      <c r="M44" s="4">
        <f t="shared" si="0"/>
        <v>459.99999999999994</v>
      </c>
      <c r="N44" s="3">
        <f t="shared" si="1"/>
        <v>299</v>
      </c>
    </row>
    <row r="45" spans="1:14" x14ac:dyDescent="0.25">
      <c r="A45">
        <v>1409</v>
      </c>
      <c r="B45" s="7">
        <v>45930</v>
      </c>
      <c r="C45" s="6">
        <v>46005</v>
      </c>
      <c r="D45">
        <v>8</v>
      </c>
      <c r="E45" t="s">
        <v>34</v>
      </c>
      <c r="F45" t="s">
        <v>35</v>
      </c>
      <c r="G45" t="s">
        <v>36</v>
      </c>
      <c r="H45" t="s">
        <v>37</v>
      </c>
      <c r="I45" t="s">
        <v>87</v>
      </c>
      <c r="J45" t="s">
        <v>88</v>
      </c>
      <c r="K45" s="4">
        <v>34.799999999999997</v>
      </c>
      <c r="L45">
        <v>29</v>
      </c>
      <c r="M45" s="4">
        <f t="shared" si="0"/>
        <v>1009.1999999999999</v>
      </c>
      <c r="N45" s="3">
        <f t="shared" si="1"/>
        <v>655.98</v>
      </c>
    </row>
    <row r="46" spans="1:14" x14ac:dyDescent="0.25">
      <c r="A46">
        <v>1410</v>
      </c>
      <c r="B46" s="7">
        <v>45931</v>
      </c>
      <c r="C46" s="6">
        <v>46006</v>
      </c>
      <c r="D46">
        <v>4</v>
      </c>
      <c r="E46" t="s">
        <v>24</v>
      </c>
      <c r="F46" t="s">
        <v>25</v>
      </c>
      <c r="G46" t="s">
        <v>26</v>
      </c>
      <c r="H46" t="s">
        <v>27</v>
      </c>
      <c r="I46" t="s">
        <v>99</v>
      </c>
      <c r="J46" t="s">
        <v>23</v>
      </c>
      <c r="K46" s="4">
        <v>10</v>
      </c>
      <c r="L46">
        <v>67</v>
      </c>
      <c r="M46" s="4">
        <f t="shared" si="0"/>
        <v>670</v>
      </c>
      <c r="N46" s="3">
        <f t="shared" si="1"/>
        <v>435.5</v>
      </c>
    </row>
    <row r="47" spans="1:14" x14ac:dyDescent="0.25">
      <c r="A47">
        <v>1411</v>
      </c>
      <c r="B47" s="7">
        <v>45932</v>
      </c>
      <c r="C47" s="6">
        <v>46007</v>
      </c>
      <c r="D47">
        <v>29</v>
      </c>
      <c r="E47" t="s">
        <v>40</v>
      </c>
      <c r="F47" t="s">
        <v>41</v>
      </c>
      <c r="G47" t="s">
        <v>42</v>
      </c>
      <c r="H47" t="s">
        <v>43</v>
      </c>
      <c r="I47" t="s">
        <v>49</v>
      </c>
      <c r="J47" t="s">
        <v>50</v>
      </c>
      <c r="K47" s="4">
        <v>9.65</v>
      </c>
      <c r="L47">
        <v>40</v>
      </c>
      <c r="M47" s="4">
        <f t="shared" si="0"/>
        <v>386</v>
      </c>
      <c r="N47" s="3">
        <f t="shared" si="1"/>
        <v>250.9</v>
      </c>
    </row>
    <row r="48" spans="1:14" x14ac:dyDescent="0.25">
      <c r="A48">
        <v>1412</v>
      </c>
      <c r="B48" s="7">
        <v>45933</v>
      </c>
      <c r="C48" s="6">
        <v>46008</v>
      </c>
      <c r="D48">
        <v>3</v>
      </c>
      <c r="E48" t="s">
        <v>46</v>
      </c>
      <c r="F48" t="s">
        <v>47</v>
      </c>
      <c r="G48" t="s">
        <v>48</v>
      </c>
      <c r="H48" t="s">
        <v>19</v>
      </c>
      <c r="I48" t="s">
        <v>100</v>
      </c>
      <c r="J48" t="s">
        <v>72</v>
      </c>
      <c r="K48" s="4">
        <v>10</v>
      </c>
      <c r="L48">
        <v>49</v>
      </c>
      <c r="M48" s="4">
        <f t="shared" si="0"/>
        <v>490</v>
      </c>
      <c r="N48" s="3">
        <f t="shared" si="1"/>
        <v>318.5</v>
      </c>
    </row>
    <row r="49" spans="1:14" x14ac:dyDescent="0.25">
      <c r="A49">
        <v>1413</v>
      </c>
      <c r="B49" s="7">
        <v>45934</v>
      </c>
      <c r="C49" s="6">
        <v>46009</v>
      </c>
      <c r="D49">
        <v>3</v>
      </c>
      <c r="E49" t="s">
        <v>46</v>
      </c>
      <c r="F49" t="s">
        <v>47</v>
      </c>
      <c r="G49" t="s">
        <v>48</v>
      </c>
      <c r="H49" t="s">
        <v>19</v>
      </c>
      <c r="I49" t="s">
        <v>55</v>
      </c>
      <c r="J49" t="s">
        <v>56</v>
      </c>
      <c r="K49" s="4">
        <v>40</v>
      </c>
      <c r="L49">
        <v>29</v>
      </c>
      <c r="M49" s="4">
        <f t="shared" si="0"/>
        <v>1160</v>
      </c>
      <c r="N49" s="3">
        <f t="shared" si="1"/>
        <v>754</v>
      </c>
    </row>
    <row r="50" spans="1:14" x14ac:dyDescent="0.25">
      <c r="A50">
        <v>1414</v>
      </c>
      <c r="B50" s="7">
        <v>45935</v>
      </c>
      <c r="C50" s="6">
        <v>46010</v>
      </c>
      <c r="D50">
        <v>6</v>
      </c>
      <c r="E50" t="s">
        <v>51</v>
      </c>
      <c r="F50" t="s">
        <v>52</v>
      </c>
      <c r="G50" t="s">
        <v>53</v>
      </c>
      <c r="H50" t="s">
        <v>54</v>
      </c>
      <c r="I50" t="s">
        <v>49</v>
      </c>
      <c r="J50" t="s">
        <v>50</v>
      </c>
      <c r="K50" s="4">
        <v>9.65</v>
      </c>
      <c r="L50">
        <v>30</v>
      </c>
      <c r="M50" s="4">
        <f t="shared" si="0"/>
        <v>289.5</v>
      </c>
      <c r="N50" s="3">
        <f t="shared" si="1"/>
        <v>188.17500000000001</v>
      </c>
    </row>
    <row r="51" spans="1:14" x14ac:dyDescent="0.25">
      <c r="A51">
        <v>1415</v>
      </c>
      <c r="B51" s="7">
        <v>45936</v>
      </c>
      <c r="C51" s="6">
        <v>46011</v>
      </c>
      <c r="D51">
        <v>28</v>
      </c>
      <c r="E51" t="s">
        <v>57</v>
      </c>
      <c r="F51" t="s">
        <v>58</v>
      </c>
      <c r="G51" t="s">
        <v>59</v>
      </c>
      <c r="H51" t="s">
        <v>60</v>
      </c>
      <c r="I51" t="s">
        <v>44</v>
      </c>
      <c r="J51" t="s">
        <v>45</v>
      </c>
      <c r="K51" s="4">
        <v>12.75</v>
      </c>
      <c r="L51">
        <v>60</v>
      </c>
      <c r="M51" s="4">
        <f t="shared" si="0"/>
        <v>765</v>
      </c>
      <c r="N51" s="3">
        <f t="shared" si="1"/>
        <v>497.25</v>
      </c>
    </row>
    <row r="52" spans="1:14" x14ac:dyDescent="0.25">
      <c r="A52">
        <v>1416</v>
      </c>
      <c r="B52" s="7">
        <v>45937</v>
      </c>
      <c r="C52" s="6">
        <v>46012</v>
      </c>
      <c r="D52">
        <v>8</v>
      </c>
      <c r="E52" t="s">
        <v>34</v>
      </c>
      <c r="F52" t="s">
        <v>35</v>
      </c>
      <c r="G52" t="s">
        <v>36</v>
      </c>
      <c r="H52" t="s">
        <v>37</v>
      </c>
      <c r="I52" t="s">
        <v>55</v>
      </c>
      <c r="J52" t="s">
        <v>56</v>
      </c>
      <c r="K52" s="4">
        <v>40</v>
      </c>
      <c r="L52">
        <v>40</v>
      </c>
      <c r="M52" s="4">
        <f t="shared" si="0"/>
        <v>1600</v>
      </c>
      <c r="N52" s="3">
        <f t="shared" si="1"/>
        <v>1040</v>
      </c>
    </row>
    <row r="53" spans="1:14" x14ac:dyDescent="0.25">
      <c r="A53">
        <v>1417</v>
      </c>
      <c r="B53" s="7">
        <v>45938</v>
      </c>
      <c r="C53" s="6">
        <v>46013</v>
      </c>
      <c r="D53">
        <v>10</v>
      </c>
      <c r="E53" t="s">
        <v>61</v>
      </c>
      <c r="F53" t="s">
        <v>62</v>
      </c>
      <c r="G53" t="s">
        <v>63</v>
      </c>
      <c r="H53" t="s">
        <v>64</v>
      </c>
      <c r="I53" t="s">
        <v>99</v>
      </c>
      <c r="J53" t="s">
        <v>23</v>
      </c>
      <c r="K53" s="4">
        <v>10</v>
      </c>
      <c r="L53">
        <v>81</v>
      </c>
      <c r="M53" s="4">
        <f t="shared" si="0"/>
        <v>810</v>
      </c>
      <c r="N53" s="3">
        <f t="shared" si="1"/>
        <v>526.5</v>
      </c>
    </row>
    <row r="54" spans="1:14" x14ac:dyDescent="0.25">
      <c r="A54">
        <v>1418</v>
      </c>
      <c r="B54" s="7">
        <v>45939</v>
      </c>
      <c r="C54" s="6">
        <v>46014</v>
      </c>
      <c r="D54">
        <v>7</v>
      </c>
      <c r="E54" t="s">
        <v>66</v>
      </c>
      <c r="F54" t="s">
        <v>67</v>
      </c>
      <c r="G54" t="s">
        <v>68</v>
      </c>
      <c r="H54" t="s">
        <v>37</v>
      </c>
      <c r="I54" t="s">
        <v>44</v>
      </c>
      <c r="J54" t="s">
        <v>45</v>
      </c>
      <c r="K54" s="4">
        <v>12.75</v>
      </c>
      <c r="L54">
        <v>40</v>
      </c>
      <c r="M54" s="4">
        <f t="shared" si="0"/>
        <v>510</v>
      </c>
      <c r="N54" s="3">
        <f t="shared" si="1"/>
        <v>331.5</v>
      </c>
    </row>
    <row r="55" spans="1:14" x14ac:dyDescent="0.25">
      <c r="A55">
        <v>1419</v>
      </c>
      <c r="B55" s="7">
        <v>45940</v>
      </c>
      <c r="C55" s="6">
        <v>46015</v>
      </c>
      <c r="D55">
        <v>10</v>
      </c>
      <c r="E55" t="s">
        <v>61</v>
      </c>
      <c r="F55" t="s">
        <v>62</v>
      </c>
      <c r="G55" t="s">
        <v>63</v>
      </c>
      <c r="H55" t="s">
        <v>64</v>
      </c>
      <c r="I55" t="s">
        <v>22</v>
      </c>
      <c r="J55" t="s">
        <v>23</v>
      </c>
      <c r="K55" s="4">
        <v>3.5</v>
      </c>
      <c r="L55">
        <v>96</v>
      </c>
      <c r="M55" s="4">
        <f t="shared" si="0"/>
        <v>336</v>
      </c>
      <c r="N55" s="3">
        <f t="shared" si="1"/>
        <v>218.4</v>
      </c>
    </row>
    <row r="56" spans="1:14" x14ac:dyDescent="0.25">
      <c r="A56">
        <v>1420</v>
      </c>
      <c r="B56" s="7">
        <v>45941</v>
      </c>
      <c r="C56" s="6">
        <v>46016</v>
      </c>
      <c r="D56">
        <v>11</v>
      </c>
      <c r="E56" t="s">
        <v>73</v>
      </c>
      <c r="F56" t="s">
        <v>74</v>
      </c>
      <c r="G56" t="s">
        <v>75</v>
      </c>
      <c r="H56" t="s">
        <v>60</v>
      </c>
      <c r="I56" t="s">
        <v>55</v>
      </c>
      <c r="J56" t="s">
        <v>56</v>
      </c>
      <c r="K56" s="4">
        <v>40</v>
      </c>
      <c r="L56">
        <v>81</v>
      </c>
      <c r="M56" s="4">
        <f t="shared" si="0"/>
        <v>3240</v>
      </c>
      <c r="N56" s="3">
        <f t="shared" si="1"/>
        <v>2106</v>
      </c>
    </row>
    <row r="57" spans="1:14" x14ac:dyDescent="0.25">
      <c r="A57">
        <v>1421</v>
      </c>
      <c r="B57" s="7">
        <v>45942</v>
      </c>
      <c r="C57" s="6">
        <v>46017</v>
      </c>
      <c r="D57">
        <v>1</v>
      </c>
      <c r="E57" t="s">
        <v>76</v>
      </c>
      <c r="F57" t="s">
        <v>77</v>
      </c>
      <c r="G57" t="s">
        <v>78</v>
      </c>
      <c r="H57" t="s">
        <v>37</v>
      </c>
      <c r="I57" t="s">
        <v>79</v>
      </c>
      <c r="J57" t="s">
        <v>80</v>
      </c>
      <c r="K57" s="4">
        <v>18.399999999999999</v>
      </c>
      <c r="L57">
        <v>88</v>
      </c>
      <c r="M57" s="4">
        <f t="shared" si="0"/>
        <v>1619.1999999999998</v>
      </c>
      <c r="N57" s="3">
        <f t="shared" si="1"/>
        <v>1052.48</v>
      </c>
    </row>
    <row r="58" spans="1:14" x14ac:dyDescent="0.25">
      <c r="A58">
        <v>1422</v>
      </c>
      <c r="B58" s="7">
        <v>45943</v>
      </c>
      <c r="C58" s="6">
        <v>46018</v>
      </c>
      <c r="D58">
        <v>28</v>
      </c>
      <c r="E58" t="s">
        <v>57</v>
      </c>
      <c r="F58" t="s">
        <v>58</v>
      </c>
      <c r="G58" t="s">
        <v>59</v>
      </c>
      <c r="H58" t="s">
        <v>60</v>
      </c>
      <c r="I58" t="s">
        <v>33</v>
      </c>
      <c r="J58" t="s">
        <v>21</v>
      </c>
      <c r="K58" s="4">
        <v>46</v>
      </c>
      <c r="L58">
        <v>92</v>
      </c>
      <c r="M58" s="4">
        <f t="shared" si="0"/>
        <v>4232</v>
      </c>
      <c r="N58" s="3">
        <f t="shared" si="1"/>
        <v>2750.8</v>
      </c>
    </row>
    <row r="59" spans="1:14" x14ac:dyDescent="0.25">
      <c r="A59">
        <v>1423</v>
      </c>
      <c r="B59" s="7">
        <v>45944</v>
      </c>
      <c r="C59" s="6">
        <v>46019</v>
      </c>
      <c r="D59">
        <v>9</v>
      </c>
      <c r="E59" t="s">
        <v>81</v>
      </c>
      <c r="F59" t="s">
        <v>82</v>
      </c>
      <c r="G59" t="s">
        <v>83</v>
      </c>
      <c r="H59" t="s">
        <v>84</v>
      </c>
      <c r="I59" t="s">
        <v>49</v>
      </c>
      <c r="J59" t="s">
        <v>50</v>
      </c>
      <c r="K59" s="4">
        <v>9.65</v>
      </c>
      <c r="L59">
        <v>34</v>
      </c>
      <c r="M59" s="4">
        <f t="shared" si="0"/>
        <v>328.1</v>
      </c>
      <c r="N59" s="3">
        <f t="shared" si="1"/>
        <v>213.26500000000001</v>
      </c>
    </row>
    <row r="60" spans="1:14" x14ac:dyDescent="0.25">
      <c r="A60">
        <v>1424</v>
      </c>
      <c r="B60" s="7">
        <v>45945</v>
      </c>
      <c r="C60" s="6">
        <v>46020</v>
      </c>
      <c r="D60">
        <v>6</v>
      </c>
      <c r="E60" t="s">
        <v>51</v>
      </c>
      <c r="F60" t="s">
        <v>52</v>
      </c>
      <c r="G60" t="s">
        <v>53</v>
      </c>
      <c r="H60" t="s">
        <v>54</v>
      </c>
      <c r="I60" t="s">
        <v>44</v>
      </c>
      <c r="J60" t="s">
        <v>45</v>
      </c>
      <c r="K60" s="4">
        <v>12.75</v>
      </c>
      <c r="L60">
        <v>41</v>
      </c>
      <c r="M60" s="4">
        <f t="shared" si="0"/>
        <v>522.75</v>
      </c>
      <c r="N60" s="3">
        <f t="shared" si="1"/>
        <v>339.78750000000002</v>
      </c>
    </row>
    <row r="61" spans="1:14" x14ac:dyDescent="0.25">
      <c r="A61">
        <v>1425</v>
      </c>
      <c r="B61" s="7">
        <v>45946</v>
      </c>
      <c r="C61" s="6">
        <v>46021</v>
      </c>
      <c r="D61">
        <v>8</v>
      </c>
      <c r="E61" t="s">
        <v>34</v>
      </c>
      <c r="F61" t="s">
        <v>35</v>
      </c>
      <c r="G61" t="s">
        <v>36</v>
      </c>
      <c r="H61" t="s">
        <v>37</v>
      </c>
      <c r="I61" t="s">
        <v>44</v>
      </c>
      <c r="J61" t="s">
        <v>45</v>
      </c>
      <c r="K61" s="4">
        <v>12.75</v>
      </c>
      <c r="L61">
        <v>67</v>
      </c>
      <c r="M61" s="4">
        <f t="shared" si="0"/>
        <v>854.25</v>
      </c>
      <c r="N61" s="3">
        <f t="shared" si="1"/>
        <v>555.26250000000005</v>
      </c>
    </row>
    <row r="62" spans="1:14" x14ac:dyDescent="0.25">
      <c r="A62">
        <v>1426</v>
      </c>
      <c r="B62" s="7">
        <v>45947</v>
      </c>
      <c r="C62" s="6">
        <v>46022</v>
      </c>
      <c r="D62">
        <v>25</v>
      </c>
      <c r="E62" t="s">
        <v>89</v>
      </c>
      <c r="F62" t="s">
        <v>90</v>
      </c>
      <c r="G62" t="s">
        <v>63</v>
      </c>
      <c r="H62" t="s">
        <v>64</v>
      </c>
      <c r="I62" t="s">
        <v>71</v>
      </c>
      <c r="J62" t="s">
        <v>72</v>
      </c>
      <c r="K62" s="4">
        <v>22</v>
      </c>
      <c r="L62">
        <v>74</v>
      </c>
      <c r="M62" s="4">
        <f t="shared" si="0"/>
        <v>1628</v>
      </c>
      <c r="N62" s="3">
        <f t="shared" si="1"/>
        <v>1058.2</v>
      </c>
    </row>
    <row r="63" spans="1:14" x14ac:dyDescent="0.25">
      <c r="A63">
        <v>1427</v>
      </c>
      <c r="B63" s="7">
        <v>45948</v>
      </c>
      <c r="C63" s="6">
        <v>46023</v>
      </c>
      <c r="D63">
        <v>26</v>
      </c>
      <c r="E63" t="s">
        <v>92</v>
      </c>
      <c r="F63" t="s">
        <v>93</v>
      </c>
      <c r="G63" t="s">
        <v>75</v>
      </c>
      <c r="H63" t="s">
        <v>60</v>
      </c>
      <c r="I63" t="s">
        <v>69</v>
      </c>
      <c r="J63" t="s">
        <v>70</v>
      </c>
      <c r="K63" s="4">
        <v>25</v>
      </c>
      <c r="L63">
        <v>24</v>
      </c>
      <c r="M63" s="4">
        <f t="shared" si="0"/>
        <v>600</v>
      </c>
      <c r="N63" s="3">
        <f t="shared" si="1"/>
        <v>390</v>
      </c>
    </row>
    <row r="64" spans="1:14" x14ac:dyDescent="0.25">
      <c r="A64">
        <v>1428</v>
      </c>
      <c r="B64" s="7">
        <v>45949</v>
      </c>
      <c r="C64" s="6">
        <v>46024</v>
      </c>
      <c r="D64">
        <v>29</v>
      </c>
      <c r="E64" t="s">
        <v>40</v>
      </c>
      <c r="F64" t="s">
        <v>41</v>
      </c>
      <c r="G64" t="s">
        <v>42</v>
      </c>
      <c r="H64" t="s">
        <v>43</v>
      </c>
      <c r="I64" t="s">
        <v>101</v>
      </c>
      <c r="J64" t="s">
        <v>102</v>
      </c>
      <c r="K64" s="4">
        <v>39</v>
      </c>
      <c r="L64">
        <v>41</v>
      </c>
      <c r="M64" s="4">
        <f t="shared" si="0"/>
        <v>1599</v>
      </c>
      <c r="N64" s="3">
        <f t="shared" si="1"/>
        <v>1039.3500000000001</v>
      </c>
    </row>
    <row r="65" spans="1:14" x14ac:dyDescent="0.25">
      <c r="A65">
        <v>1429</v>
      </c>
      <c r="B65" s="7">
        <v>45950</v>
      </c>
      <c r="C65" s="6">
        <v>46025</v>
      </c>
      <c r="D65">
        <v>6</v>
      </c>
      <c r="E65" t="s">
        <v>51</v>
      </c>
      <c r="F65" t="s">
        <v>52</v>
      </c>
      <c r="G65" t="s">
        <v>53</v>
      </c>
      <c r="H65" t="s">
        <v>54</v>
      </c>
      <c r="I65" t="s">
        <v>28</v>
      </c>
      <c r="J65" t="s">
        <v>23</v>
      </c>
      <c r="K65" s="4">
        <v>30</v>
      </c>
      <c r="L65">
        <v>12</v>
      </c>
      <c r="M65" s="4">
        <f t="shared" si="0"/>
        <v>360</v>
      </c>
      <c r="N65" s="3">
        <f t="shared" si="1"/>
        <v>234</v>
      </c>
    </row>
    <row r="66" spans="1:14" x14ac:dyDescent="0.25">
      <c r="A66">
        <v>1430</v>
      </c>
      <c r="B66" s="7">
        <v>45951</v>
      </c>
      <c r="C66" s="6">
        <v>46026</v>
      </c>
      <c r="D66">
        <v>6</v>
      </c>
      <c r="E66" t="s">
        <v>51</v>
      </c>
      <c r="F66" t="s">
        <v>52</v>
      </c>
      <c r="G66" t="s">
        <v>53</v>
      </c>
      <c r="H66" t="s">
        <v>54</v>
      </c>
      <c r="I66" t="s">
        <v>29</v>
      </c>
      <c r="J66" t="s">
        <v>23</v>
      </c>
      <c r="K66" s="4">
        <v>53</v>
      </c>
      <c r="L66">
        <v>68</v>
      </c>
      <c r="M66" s="4">
        <f t="shared" si="0"/>
        <v>3604</v>
      </c>
      <c r="N66" s="3">
        <f t="shared" si="1"/>
        <v>2342.6</v>
      </c>
    </row>
    <row r="67" spans="1:14" x14ac:dyDescent="0.25">
      <c r="A67">
        <v>1431</v>
      </c>
      <c r="B67" s="7">
        <v>45952</v>
      </c>
      <c r="C67" s="6">
        <v>46027</v>
      </c>
      <c r="D67">
        <v>4</v>
      </c>
      <c r="E67" t="s">
        <v>24</v>
      </c>
      <c r="F67" t="s">
        <v>25</v>
      </c>
      <c r="G67" t="s">
        <v>26</v>
      </c>
      <c r="H67" t="s">
        <v>27</v>
      </c>
      <c r="I67" t="s">
        <v>103</v>
      </c>
      <c r="J67" t="s">
        <v>86</v>
      </c>
      <c r="K67" s="4">
        <v>38</v>
      </c>
      <c r="L67">
        <v>33</v>
      </c>
      <c r="M67" s="4">
        <f t="shared" si="0"/>
        <v>1254</v>
      </c>
      <c r="N67" s="3">
        <f t="shared" si="1"/>
        <v>815.1</v>
      </c>
    </row>
    <row r="68" spans="1:14" x14ac:dyDescent="0.25">
      <c r="A68">
        <v>1432</v>
      </c>
      <c r="B68" s="7">
        <v>45953</v>
      </c>
      <c r="C68" s="6">
        <v>46028</v>
      </c>
      <c r="D68">
        <v>3</v>
      </c>
      <c r="E68" t="s">
        <v>46</v>
      </c>
      <c r="F68" t="s">
        <v>47</v>
      </c>
      <c r="G68" t="s">
        <v>48</v>
      </c>
      <c r="H68" t="s">
        <v>19</v>
      </c>
      <c r="I68" t="s">
        <v>65</v>
      </c>
      <c r="J68" t="s">
        <v>21</v>
      </c>
      <c r="K68" s="4">
        <v>2.99</v>
      </c>
      <c r="L68">
        <v>12</v>
      </c>
      <c r="M68" s="4">
        <f t="shared" si="0"/>
        <v>35.880000000000003</v>
      </c>
      <c r="N68" s="3">
        <f t="shared" si="1"/>
        <v>23.322000000000003</v>
      </c>
    </row>
    <row r="69" spans="1:14" x14ac:dyDescent="0.25">
      <c r="A69">
        <v>1433</v>
      </c>
      <c r="B69" s="7">
        <v>45954</v>
      </c>
      <c r="C69" s="6">
        <v>46029</v>
      </c>
      <c r="D69">
        <v>15</v>
      </c>
      <c r="E69" t="s">
        <v>104</v>
      </c>
      <c r="F69" t="s">
        <v>105</v>
      </c>
      <c r="G69" t="s">
        <v>106</v>
      </c>
      <c r="H69" t="s">
        <v>107</v>
      </c>
      <c r="I69" t="s">
        <v>108</v>
      </c>
      <c r="J69" t="s">
        <v>23</v>
      </c>
      <c r="K69" s="4">
        <v>38</v>
      </c>
      <c r="L69">
        <v>33</v>
      </c>
      <c r="M69" s="4">
        <f t="shared" ref="M69:M70" si="2">L69*K69</f>
        <v>1254</v>
      </c>
      <c r="N69" s="3">
        <f t="shared" ref="N69:N70" si="3">M69*65%</f>
        <v>815.1</v>
      </c>
    </row>
    <row r="70" spans="1:14" x14ac:dyDescent="0.25">
      <c r="A70">
        <v>1433</v>
      </c>
      <c r="B70" s="7">
        <v>45955</v>
      </c>
      <c r="C70" s="6">
        <v>46030</v>
      </c>
      <c r="D70">
        <v>14</v>
      </c>
      <c r="E70" t="s">
        <v>109</v>
      </c>
      <c r="F70" t="s">
        <v>110</v>
      </c>
      <c r="G70" t="s">
        <v>111</v>
      </c>
      <c r="H70" t="s">
        <v>112</v>
      </c>
      <c r="I70" t="s">
        <v>113</v>
      </c>
      <c r="J70" t="s">
        <v>23</v>
      </c>
      <c r="K70" s="4">
        <v>40</v>
      </c>
      <c r="L70">
        <v>40</v>
      </c>
      <c r="M70" s="4">
        <f t="shared" si="2"/>
        <v>1600</v>
      </c>
      <c r="N70" s="3">
        <f t="shared" si="3"/>
        <v>1040</v>
      </c>
    </row>
  </sheetData>
  <autoFilter ref="A3:N6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Excel Campus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</dc:creator>
  <cp:keywords/>
  <dc:description/>
  <cp:lastModifiedBy>Rakesh Pandey</cp:lastModifiedBy>
  <cp:revision/>
  <dcterms:created xsi:type="dcterms:W3CDTF">2015-01-21T18:43:03Z</dcterms:created>
  <dcterms:modified xsi:type="dcterms:W3CDTF">2024-03-04T01:43:04Z</dcterms:modified>
  <cp:category/>
  <cp:contentStatus/>
</cp:coreProperties>
</file>