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B:\powerbi\"/>
    </mc:Choice>
  </mc:AlternateContent>
  <xr:revisionPtr revIDLastSave="0" documentId="13_ncr:1_{CBD2FA25-A787-45E5-9DF3-236841D0560C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HSE-Activities-Main" sheetId="1" r:id="rId1"/>
    <sheet name="Participants" sheetId="9" r:id="rId2"/>
    <sheet name="Activity type" sheetId="2" r:id="rId3"/>
    <sheet name="Status" sheetId="3" r:id="rId4"/>
    <sheet name="Completion Status" sheetId="4" r:id="rId5"/>
    <sheet name="Risk Level" sheetId="5" r:id="rId6"/>
    <sheet name="Approval Status" sheetId="7" r:id="rId7"/>
    <sheet name="Categor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3" i="1" l="1"/>
  <c r="AA4" i="1"/>
</calcChain>
</file>

<file path=xl/sharedStrings.xml><?xml version="1.0" encoding="utf-8"?>
<sst xmlns="http://schemas.openxmlformats.org/spreadsheetml/2006/main" count="685" uniqueCount="393">
  <si>
    <t>Activity ID</t>
  </si>
  <si>
    <t>Activity Type</t>
  </si>
  <si>
    <t>Title/Description</t>
  </si>
  <si>
    <t>Category</t>
  </si>
  <si>
    <t>Location</t>
  </si>
  <si>
    <t>Department</t>
  </si>
  <si>
    <t>Responsible Person</t>
  </si>
  <si>
    <t>Scheduled Date</t>
  </si>
  <si>
    <t>Actual Date</t>
  </si>
  <si>
    <t>Start Time</t>
  </si>
  <si>
    <t>End Time</t>
  </si>
  <si>
    <t>Status</t>
  </si>
  <si>
    <t>Key Observations</t>
  </si>
  <si>
    <t>Action Items</t>
  </si>
  <si>
    <t>Action Owner</t>
  </si>
  <si>
    <t>Deadline for Actions</t>
  </si>
  <si>
    <t>Completion Status</t>
  </si>
  <si>
    <t>Compliance Standard</t>
  </si>
  <si>
    <t>Risk Level</t>
  </si>
  <si>
    <t>Incidents Reported?</t>
  </si>
  <si>
    <t>Incident Description</t>
  </si>
  <si>
    <t>Lessons Learned</t>
  </si>
  <si>
    <t>Supporting Documents</t>
  </si>
  <si>
    <t>Reported By</t>
  </si>
  <si>
    <t>Approval Status</t>
  </si>
  <si>
    <t>Activity</t>
  </si>
  <si>
    <t>Meeting</t>
  </si>
  <si>
    <t>Coaching</t>
  </si>
  <si>
    <t>Training</t>
  </si>
  <si>
    <t>Inspection</t>
  </si>
  <si>
    <t>Audit</t>
  </si>
  <si>
    <t>Planned</t>
  </si>
  <si>
    <t>Ongoing</t>
  </si>
  <si>
    <t>Completed</t>
  </si>
  <si>
    <t>Postponed</t>
  </si>
  <si>
    <t>Cancelled</t>
  </si>
  <si>
    <t>Pending</t>
  </si>
  <si>
    <t>In Progress</t>
  </si>
  <si>
    <t>Low</t>
  </si>
  <si>
    <t>Medium</t>
  </si>
  <si>
    <t>High</t>
  </si>
  <si>
    <t>Approved</t>
  </si>
  <si>
    <t>Rejected</t>
  </si>
  <si>
    <t>Safety</t>
  </si>
  <si>
    <t>Environment</t>
  </si>
  <si>
    <t>Compliance</t>
  </si>
  <si>
    <t>Health</t>
  </si>
  <si>
    <t>Risk Assessment</t>
  </si>
  <si>
    <t>Participant Name</t>
  </si>
  <si>
    <t>Role</t>
  </si>
  <si>
    <t>Contact Number</t>
  </si>
  <si>
    <t>Email</t>
  </si>
  <si>
    <t>Attendance Status</t>
  </si>
  <si>
    <t>Check- In time</t>
  </si>
  <si>
    <t>Check-Out Time</t>
  </si>
  <si>
    <t>Engagement Score</t>
  </si>
  <si>
    <t>Feedback</t>
  </si>
  <si>
    <t>Notes</t>
  </si>
  <si>
    <t>Count Participants for Each Activity</t>
  </si>
  <si>
    <t>Count Present Participants</t>
  </si>
  <si>
    <t>Average Engagement Score</t>
  </si>
  <si>
    <t>Present</t>
  </si>
  <si>
    <t>BOG Visit</t>
  </si>
  <si>
    <t>L3 Audits</t>
  </si>
  <si>
    <t xml:space="preserve">L2 Audits </t>
  </si>
  <si>
    <t>Inspections (Including CMT)</t>
  </si>
  <si>
    <t>Campaigns</t>
  </si>
  <si>
    <t>Drills (Emergency)</t>
  </si>
  <si>
    <t>Events</t>
  </si>
  <si>
    <t>Stand-Downs</t>
  </si>
  <si>
    <t>Monthly Meetings</t>
  </si>
  <si>
    <t>Weekly HSE Integration Meetings</t>
  </si>
  <si>
    <t>Weekly Progress Meetings</t>
  </si>
  <si>
    <t>Total South HSE Meeting</t>
  </si>
  <si>
    <t>Drivers' Forum - "Darb Salama"</t>
  </si>
  <si>
    <t>Welfare Meetings</t>
  </si>
  <si>
    <t>HSE Recognition (Awards &amp; Rewards)</t>
  </si>
  <si>
    <t>PTW Panel Assessments</t>
  </si>
  <si>
    <t>FLS (Front Line Supervision)</t>
  </si>
  <si>
    <t>Mustead Workshop</t>
  </si>
  <si>
    <t>Site Effectiveness</t>
  </si>
  <si>
    <t>One-to-One Sessions</t>
  </si>
  <si>
    <t>Contractor HSE Monitoring Plan Review</t>
  </si>
  <si>
    <t>Incident Investigation - Follow-up &amp; Close-out</t>
  </si>
  <si>
    <t>Site Live Coaching</t>
  </si>
  <si>
    <t>Ad-hoc Visits</t>
  </si>
  <si>
    <t>Morning Site Engagement</t>
  </si>
  <si>
    <t>Facilitating Leadership Visits</t>
  </si>
  <si>
    <t>Interfacing with MCPH</t>
  </si>
  <si>
    <t>Risk Assessment Workshops</t>
  </si>
  <si>
    <t>Competency Assessments</t>
  </si>
  <si>
    <t>PIM Management</t>
  </si>
  <si>
    <t>Leadership</t>
  </si>
  <si>
    <t xml:space="preserve">Contractor </t>
  </si>
  <si>
    <t xml:space="preserve">Recognition </t>
  </si>
  <si>
    <t>Operational</t>
  </si>
  <si>
    <t xml:space="preserve">Competency </t>
  </si>
  <si>
    <t>ACT001</t>
  </si>
  <si>
    <t>Executive Safety Walkthrough</t>
  </si>
  <si>
    <t>Main Office</t>
  </si>
  <si>
    <t>HSE</t>
  </si>
  <si>
    <t>John Smith</t>
  </si>
  <si>
    <t>PPE compliance 92%</t>
  </si>
  <si>
    <t>Improve signage in Zone 4</t>
  </si>
  <si>
    <t>Sarah Lee</t>
  </si>
  <si>
    <t>No</t>
  </si>
  <si>
    <t>-</t>
  </si>
  <si>
    <t>Leadership visibility improves compliance</t>
  </si>
  <si>
    <t>BOG_Report_001.pdf</t>
  </si>
  <si>
    <t>Alex Wong</t>
  </si>
  <si>
    <t>ACT002</t>
  </si>
  <si>
    <t>Fire Evacuation Drill - Admin Building</t>
  </si>
  <si>
    <t>Admin Building</t>
  </si>
  <si>
    <t>Facilities</t>
  </si>
  <si>
    <t>Mike Chen</t>
  </si>
  <si>
    <t>5 mins over target time</t>
  </si>
  <si>
    <t>Retrain evacuation routes</t>
  </si>
  <si>
    <t>James Brown</t>
  </si>
  <si>
    <t>Need clearer assembly point signs</t>
  </si>
  <si>
    <t>Drill_Log_002.pdf</t>
  </si>
  <si>
    <t>Lisa Wang</t>
  </si>
  <si>
    <t>ACT003</t>
  </si>
  <si>
    <t>L3 Audit</t>
  </si>
  <si>
    <t>Annual Process Safety Audit</t>
  </si>
  <si>
    <t>Plant Area A</t>
  </si>
  <si>
    <t>Operations</t>
  </si>
  <si>
    <t>Audit Team</t>
  </si>
  <si>
    <t>3 major findings</t>
  </si>
  <si>
    <t>Update lockout-tagout procedures</t>
  </si>
  <si>
    <t>David Wilson</t>
  </si>
  <si>
    <t>Need more frequent LOTO training</t>
  </si>
  <si>
    <t>Audit_Report_003.pdf</t>
  </si>
  <si>
    <t>Emma Garcia</t>
  </si>
  <si>
    <t>ACT004</t>
  </si>
  <si>
    <t>Weekly HSE Meeting</t>
  </si>
  <si>
    <t>Contractor Safety Performance Review</t>
  </si>
  <si>
    <t>Conference Rm</t>
  </si>
  <si>
    <t>Every Monday</t>
  </si>
  <si>
    <t>2 contractors below KPIs</t>
  </si>
  <si>
    <t>Issue warning letters</t>
  </si>
  <si>
    <t>Weekly reviews reduce incidents</t>
  </si>
  <si>
    <t>Meeting_Min_004.docx</t>
  </si>
  <si>
    <t>ACT005</t>
  </si>
  <si>
    <t>Scaffolding Safety Demonstration</t>
  </si>
  <si>
    <t>Construction</t>
  </si>
  <si>
    <t>100% participation</t>
  </si>
  <si>
    <t>Hands-on training most effective</t>
  </si>
  <si>
    <t>Coaching_005.mp4</t>
  </si>
  <si>
    <t>ACT006</t>
  </si>
  <si>
    <t>PTW Panel Assessment</t>
  </si>
  <si>
    <t>High-Risk Work Permit Review</t>
  </si>
  <si>
    <t>Control Room</t>
  </si>
  <si>
    <t>2 permits missing JSA</t>
  </si>
  <si>
    <t>Implement digital checklist</t>
  </si>
  <si>
    <t>Yes</t>
  </si>
  <si>
    <t>Near-miss during welding</t>
  </si>
  <si>
    <t>Need better hazard identification</t>
  </si>
  <si>
    <t>PTW_Log_006.xlsx</t>
  </si>
  <si>
    <t>ACT007</t>
  </si>
  <si>
    <t>Daily Toolbox Talk - Electrical Safety</t>
  </si>
  <si>
    <t>Site East</t>
  </si>
  <si>
    <t>Electrical</t>
  </si>
  <si>
    <t>Daily</t>
  </si>
  <si>
    <t>Good crew participation</t>
  </si>
  <si>
    <t>Short daily talks improve awareness</t>
  </si>
  <si>
    <t>TBT_007.pdf</t>
  </si>
  <si>
    <t>ACT008</t>
  </si>
  <si>
    <t>Incident Investigation</t>
  </si>
  <si>
    <t>Fall Protection Near-Miss Follow-up</t>
  </si>
  <si>
    <t>Platform B</t>
  </si>
  <si>
    <t>Harness inspection overdue</t>
  </si>
  <si>
    <t>Replace 5 damaged harnesses</t>
  </si>
  <si>
    <t>Worker slipped but harness saved</t>
  </si>
  <si>
    <t>Equipment checks critical</t>
  </si>
  <si>
    <t>Inv_Report_008.pdf</t>
  </si>
  <si>
    <t>ACT009</t>
  </si>
  <si>
    <t>Drivers' Forum</t>
  </si>
  <si>
    <t>"Darb Salama" Monthly Safety Briefing</t>
  </si>
  <si>
    <t>Parking Lot</t>
  </si>
  <si>
    <t>Logistics</t>
  </si>
  <si>
    <t>3 drivers with speeding violations</t>
  </si>
  <si>
    <t>Schedule refresher training</t>
  </si>
  <si>
    <t>Gamification improves engagement</t>
  </si>
  <si>
    <t>Forum_Notes_009.docx</t>
  </si>
  <si>
    <t>ACT010</t>
  </si>
  <si>
    <t>HSE Recognition</t>
  </si>
  <si>
    <t>Q2 Safety Star Awards</t>
  </si>
  <si>
    <t>Recognition</t>
  </si>
  <si>
    <t>Main Hall</t>
  </si>
  <si>
    <t>HR</t>
  </si>
  <si>
    <t>Record 12 nominations</t>
  </si>
  <si>
    <t>Expand recognition program</t>
  </si>
  <si>
    <t>Public recognition motivates teams</t>
  </si>
  <si>
    <t>Awards_List_010.pdf</t>
  </si>
  <si>
    <t>ACT011</t>
  </si>
  <si>
    <t>Stand-Down</t>
  </si>
  <si>
    <t>Safety Stand-Down After Incident</t>
  </si>
  <si>
    <t>Site Wide</t>
  </si>
  <si>
    <t>Full site participation</t>
  </si>
  <si>
    <t>Review working at height procedures</t>
  </si>
  <si>
    <t>Fall incident (no injury)</t>
  </si>
  <si>
    <t>Reinforce safety culture after incidents</t>
  </si>
  <si>
    <t>StandDown_011.pdf</t>
  </si>
  <si>
    <t>ACT012</t>
  </si>
  <si>
    <t>FLS Session</t>
  </si>
  <si>
    <t>Frontline Supervisor Coaching</t>
  </si>
  <si>
    <t>Workshop</t>
  </si>
  <si>
    <t>Identified 3 communication gaps</t>
  </si>
  <si>
    <t>Develop FLS handbook</t>
  </si>
  <si>
    <t>Standardized tools improve FLS effectiveness</t>
  </si>
  <si>
    <t>FLS_Report_012.pdf</t>
  </si>
  <si>
    <t>ACT013</t>
  </si>
  <si>
    <t>Hazard Identification Training</t>
  </si>
  <si>
    <t>Training Room</t>
  </si>
  <si>
    <t>87% competency improvement</t>
  </si>
  <si>
    <t>Roll out to all contractors</t>
  </si>
  <si>
    <t>Interactive training boosts retention</t>
  </si>
  <si>
    <t>Workshop_013.pptx</t>
  </si>
  <si>
    <t>ACT014</t>
  </si>
  <si>
    <t>Contractor HSE Review</t>
  </si>
  <si>
    <t>Monthly Contractor Performance Review</t>
  </si>
  <si>
    <t>Contractor</t>
  </si>
  <si>
    <t>2 contractors on watchlist</t>
  </si>
  <si>
    <t>Implement improvement plans</t>
  </si>
  <si>
    <t>Monthly reviews prevent complacency</t>
  </si>
  <si>
    <t>Contractor_014.xlsx</t>
  </si>
  <si>
    <t>ACT015</t>
  </si>
  <si>
    <t>Risk Assessment Workshop</t>
  </si>
  <si>
    <t>JSA Development for New Equipment</t>
  </si>
  <si>
    <t>Engineering</t>
  </si>
  <si>
    <t>Identified 12 new hazards</t>
  </si>
  <si>
    <t>Update equipment manuals</t>
  </si>
  <si>
    <t>Multidisciplinary teams yield best results</t>
  </si>
  <si>
    <t>RA_Report_015.pdf</t>
  </si>
  <si>
    <t>ACT016</t>
  </si>
  <si>
    <t>Worker Accommodation Inspection</t>
  </si>
  <si>
    <t>Camp Site</t>
  </si>
  <si>
    <t>AC units need servicing</t>
  </si>
  <si>
    <t>Schedule maintenance</t>
  </si>
  <si>
    <t>Regular welfare checks improve morale</t>
  </si>
  <si>
    <t>Welfare_016.pdf</t>
  </si>
  <si>
    <t>ACT017</t>
  </si>
  <si>
    <t>Critical Maintenance Task Verification</t>
  </si>
  <si>
    <t>Plant Area B</t>
  </si>
  <si>
    <t>Maintenance</t>
  </si>
  <si>
    <t>3 tasks overdue</t>
  </si>
  <si>
    <t>Implement tracking system</t>
  </si>
  <si>
    <t>Digital tracking prevents misses</t>
  </si>
  <si>
    <t>CMT_Report_017.pdf</t>
  </si>
  <si>
    <t>ACT018</t>
  </si>
  <si>
    <t>Ad-hoc Visit</t>
  </si>
  <si>
    <t>CEO Impromptu Site Visit</t>
  </si>
  <si>
    <t>Positive feedback on housekeeping</t>
  </si>
  <si>
    <t>Recognize Zone 3 team</t>
  </si>
  <si>
    <t>Leadership engagement boosts morale</t>
  </si>
  <si>
    <t>Visit_Notes_018.docx</t>
  </si>
  <si>
    <t>ACT019</t>
  </si>
  <si>
    <t>Monthly Safety Meeting</t>
  </si>
  <si>
    <t>July Safety Performance Review</t>
  </si>
  <si>
    <t>TRIR improved by 15%</t>
  </si>
  <si>
    <t>Focus on near-miss reporting</t>
  </si>
  <si>
    <t>Data-driven discussions most effective</t>
  </si>
  <si>
    <t>Meeting_Min_019.pdf</t>
  </si>
  <si>
    <t>ACT020</t>
  </si>
  <si>
    <t>Competency Assessment</t>
  </si>
  <si>
    <t>Crane Operator Certification</t>
  </si>
  <si>
    <t>4 operators need retraining</t>
  </si>
  <si>
    <t>Schedule refresher courses</t>
  </si>
  <si>
    <t>Annual assessments maintain standards</t>
  </si>
  <si>
    <t>Assessment_020.pdf</t>
  </si>
  <si>
    <t>Robert Johnson</t>
  </si>
  <si>
    <t>Site Manager</t>
  </si>
  <si>
    <t>+968 9123 4567</t>
  </si>
  <si>
    <t>r.johnson@company.com</t>
  </si>
  <si>
    <t>"Executive engagement sets strong safety tone"</t>
  </si>
  <si>
    <t>Took detailed notes</t>
  </si>
  <si>
    <t>Sarah Al-Maskari</t>
  </si>
  <si>
    <t>HSE Officer</t>
  </si>
  <si>
    <t>+968 9876 5432</t>
  </si>
  <si>
    <t>s.almaskari@company.com</t>
  </si>
  <si>
    <t>"Suggest more frequent leadership walks"</t>
  </si>
  <si>
    <t>Documented observations</t>
  </si>
  <si>
    <t>Ali Hassan</t>
  </si>
  <si>
    <t>Fire Warden</t>
  </si>
  <si>
    <t>+968 9234 5678</t>
  </si>
  <si>
    <t>a.hassan@company.com</t>
  </si>
  <si>
    <t>"Need clearer evacuation route markers"</t>
  </si>
  <si>
    <t>Assisted with drill</t>
  </si>
  <si>
    <t>Fatima Al-Balushi</t>
  </si>
  <si>
    <t>Admin Staff</t>
  </si>
  <si>
    <t>+968 9456 7890</t>
  </si>
  <si>
    <t>f.balushi@company.com</t>
  </si>
  <si>
    <t>Late</t>
  </si>
  <si>
    <t>"Didn't hear initial alarm"</t>
  </si>
  <si>
    <t>Needs retraining</t>
  </si>
  <si>
    <t>Lead Auditor</t>
  </si>
  <si>
    <t>Quality</t>
  </si>
  <si>
    <t>+968 9112 2334</t>
  </si>
  <si>
    <t>d.wilson@company.com</t>
  </si>
  <si>
    <t>"Process safety culture needs improvement"</t>
  </si>
  <si>
    <t>Main audit lead</t>
  </si>
  <si>
    <t>Khalid Al-Harthy</t>
  </si>
  <si>
    <t>Process Engineer</t>
  </si>
  <si>
    <t>+968 9334 4556</t>
  </si>
  <si>
    <t>k.alharthy@company.com</t>
  </si>
  <si>
    <t>"Will implement LOTO improvements"</t>
  </si>
  <si>
    <t>Technical specialist</t>
  </si>
  <si>
    <t>Contractor Supervisor</t>
  </si>
  <si>
    <t>+968 9777 8888</t>
  </si>
  <si>
    <t>j.brown@contractor.com</t>
  </si>
  <si>
    <t>"Our safety stats improved this month"</t>
  </si>
  <si>
    <t>Brought performance data</t>
  </si>
  <si>
    <t>Mohammed Ali</t>
  </si>
  <si>
    <t>Scaffold Crew</t>
  </si>
  <si>
    <t>+968 9666 7777</t>
  </si>
  <si>
    <t>m.ali@contractor.com</t>
  </si>
  <si>
    <t>"Best hands-on training I've had"</t>
  </si>
  <si>
    <t>Volunteer demonstrator</t>
  </si>
  <si>
    <t>Permit Coordinator</t>
  </si>
  <si>
    <t>+968 9555 6666</t>
  </si>
  <si>
    <t>e.garcia@company.com</t>
  </si>
  <si>
    <t>"Digital checklist will prevent errors"</t>
  </si>
  <si>
    <t>Suggested template</t>
  </si>
  <si>
    <t>Raj Patel</t>
  </si>
  <si>
    <t>Electrician</t>
  </si>
  <si>
    <t>+968 9444 5555</t>
  </si>
  <si>
    <t>r.patel@contractor.com</t>
  </si>
  <si>
    <t>"Daily reminders help"</t>
  </si>
  <si>
    <t>Asked good questions</t>
  </si>
  <si>
    <t>Incident Investigator</t>
  </si>
  <si>
    <t>+968 9333 4444</t>
  </si>
  <si>
    <t>l.wang@company.com</t>
  </si>
  <si>
    <t>"Root cause: inadequate equipment inspection system"</t>
  </si>
  <si>
    <t>Lead investigator</t>
  </si>
  <si>
    <t>Ahmed Al-Rashidi</t>
  </si>
  <si>
    <t>Truck Driver</t>
  </si>
  <si>
    <t>+968 9222 3333</t>
  </si>
  <si>
    <t>a.rashidi@company.com</t>
  </si>
  <si>
    <t>"Understood speeding consequences"</t>
  </si>
  <si>
    <t>Previous violator</t>
  </si>
  <si>
    <t>Susan Taylor</t>
  </si>
  <si>
    <t>HR Director</t>
  </si>
  <si>
    <t>+968 9888 9999</t>
  </si>
  <si>
    <t>s.taylor@company.com</t>
  </si>
  <si>
    <t>"Recognition program boosts morale"</t>
  </si>
  <si>
    <t>Presented awards</t>
  </si>
  <si>
    <t>Carlos Mendez</t>
  </si>
  <si>
    <t>Crane Operator</t>
  </si>
  <si>
    <t>+968 9111 2222</t>
  </si>
  <si>
    <t>c.mendez@contractor.com</t>
  </si>
  <si>
    <t>"Will reinforce harness checks"</t>
  </si>
  <si>
    <t>Near-miss involved</t>
  </si>
  <si>
    <t>Youssef Al-Kindi</t>
  </si>
  <si>
    <t>Shift Supervisor</t>
  </si>
  <si>
    <t>+968 9776 6555</t>
  </si>
  <si>
    <t>y.alkindi@company.com</t>
  </si>
  <si>
    <t>"FLS handbook will standardize our approach"</t>
  </si>
  <si>
    <t>Contributed examples</t>
  </si>
  <si>
    <t>Priya Sharma</t>
  </si>
  <si>
    <t>HSE Trainer</t>
  </si>
  <si>
    <t>+968 9332 2111</t>
  </si>
  <si>
    <t>p.sharma@company.com</t>
  </si>
  <si>
    <t>"Participants engaged well with VR hazards"</t>
  </si>
  <si>
    <t>Delivered workshop</t>
  </si>
  <si>
    <t>Omar Al-Farsi</t>
  </si>
  <si>
    <t>Contractor HSE Manager</t>
  </si>
  <si>
    <t>+968 9443 3222</t>
  </si>
  <si>
    <t>o.alfarsi@contractor.com</t>
  </si>
  <si>
    <t>"Working on corrective actions"</t>
  </si>
  <si>
    <t>Provided improvement plan</t>
  </si>
  <si>
    <t>Thomas Muller</t>
  </si>
  <si>
    <t>Risk Engineer</t>
  </si>
  <si>
    <t>+968 9554 4333</t>
  </si>
  <si>
    <t>t.muller@company.com</t>
  </si>
  <si>
    <t>"New equipment requires updated risk matrix"</t>
  </si>
  <si>
    <t>Technical lead</t>
  </si>
  <si>
    <t>Aisha Al-Jabri</t>
  </si>
  <si>
    <t>Camp Administrator</t>
  </si>
  <si>
    <t>+968 9665 5444</t>
  </si>
  <si>
    <t>a.aljabri@company.com</t>
  </si>
  <si>
    <t>"Will schedule AC maintenance this week"</t>
  </si>
  <si>
    <t>Responsible for facility</t>
  </si>
  <si>
    <t>Peter Kowalski</t>
  </si>
  <si>
    <t>Maintenance Lead</t>
  </si>
  <si>
    <t>+968 9775 5666</t>
  </si>
  <si>
    <t>p.kowalski@company.com</t>
  </si>
  <si>
    <t>"Digital tracking will prevent overdue CMTs"</t>
  </si>
  <si>
    <t>System superuser</t>
  </si>
  <si>
    <t>ISO 45001</t>
  </si>
  <si>
    <t>OSHA Standards</t>
  </si>
  <si>
    <t>NFPA 70E</t>
  </si>
  <si>
    <t>Not in the list</t>
  </si>
  <si>
    <t>ANSI/ASSE 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</si>
</sst>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14" fontId="0" fillId="0" borderId="0" xfId="0" applyNumberFormat="1"/>
    <xf numFmtId="1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D15" sqref="D15"/>
    </sheetView>
  </sheetViews>
  <sheetFormatPr defaultRowHeight="15" x14ac:dyDescent="0.25"/>
  <cols>
    <col min="1" max="1" width="11.7109375" customWidth="1"/>
    <col min="2" max="2" width="19.140625" customWidth="1"/>
    <col min="3" max="3" width="27.7109375" customWidth="1"/>
    <col min="4" max="4" width="17" customWidth="1"/>
    <col min="5" max="5" width="15.85546875" customWidth="1"/>
    <col min="6" max="6" width="18.85546875" customWidth="1"/>
    <col min="7" max="8" width="21.28515625" customWidth="1"/>
    <col min="9" max="9" width="14.28515625" customWidth="1"/>
    <col min="10" max="10" width="15.28515625" customWidth="1"/>
    <col min="11" max="11" width="12.5703125" customWidth="1"/>
    <col min="13" max="13" width="20.28515625" customWidth="1"/>
    <col min="14" max="14" width="17.85546875" customWidth="1"/>
    <col min="15" max="15" width="18.140625" customWidth="1"/>
    <col min="16" max="16" width="19.42578125" customWidth="1"/>
    <col min="17" max="17" width="18.28515625" customWidth="1"/>
    <col min="18" max="18" width="26" customWidth="1"/>
    <col min="19" max="19" width="15.7109375" customWidth="1"/>
    <col min="20" max="20" width="19.85546875" customWidth="1"/>
    <col min="21" max="21" width="23.28515625" customWidth="1"/>
    <col min="22" max="22" width="15.85546875" customWidth="1"/>
    <col min="23" max="23" width="22.85546875" customWidth="1"/>
    <col min="24" max="24" width="16.28515625" customWidth="1"/>
    <col min="25" max="25" width="17.28515625" customWidth="1"/>
    <col min="26" max="26" width="42.85546875" customWidth="1"/>
    <col min="27" max="27" width="14.28515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7" x14ac:dyDescent="0.25">
      <c r="A2" t="s">
        <v>97</v>
      </c>
      <c r="B2" t="s">
        <v>62</v>
      </c>
      <c r="C2" t="s">
        <v>98</v>
      </c>
      <c r="D2" t="s">
        <v>92</v>
      </c>
      <c r="E2" t="s">
        <v>99</v>
      </c>
      <c r="F2" t="s">
        <v>100</v>
      </c>
      <c r="G2" t="s">
        <v>101</v>
      </c>
      <c r="H2" s="5">
        <v>45000</v>
      </c>
      <c r="I2" s="6">
        <v>45000</v>
      </c>
      <c r="J2" s="7">
        <v>0.375</v>
      </c>
      <c r="K2" s="7">
        <v>0.47916666666666669</v>
      </c>
      <c r="L2" t="s">
        <v>33</v>
      </c>
      <c r="M2" t="s">
        <v>102</v>
      </c>
      <c r="N2" t="s">
        <v>103</v>
      </c>
      <c r="O2" t="s">
        <v>104</v>
      </c>
      <c r="P2" s="6">
        <v>45015</v>
      </c>
      <c r="Q2" t="s">
        <v>33</v>
      </c>
      <c r="R2" t="s">
        <v>389</v>
      </c>
      <c r="S2" t="s">
        <v>39</v>
      </c>
      <c r="T2" t="s">
        <v>105</v>
      </c>
      <c r="U2" t="s">
        <v>106</v>
      </c>
      <c r="V2" t="s">
        <v>107</v>
      </c>
      <c r="W2" t="s">
        <v>108</v>
      </c>
      <c r="X2" t="s">
        <v>109</v>
      </c>
      <c r="Y2" t="s">
        <v>41</v>
      </c>
    </row>
    <row r="3" spans="1:27" ht="46.5" x14ac:dyDescent="0.35">
      <c r="A3" t="s">
        <v>110</v>
      </c>
      <c r="B3" t="s">
        <v>67</v>
      </c>
      <c r="C3" t="s">
        <v>111</v>
      </c>
      <c r="D3" t="s">
        <v>43</v>
      </c>
      <c r="E3" t="s">
        <v>112</v>
      </c>
      <c r="F3" t="s">
        <v>113</v>
      </c>
      <c r="G3" t="s">
        <v>114</v>
      </c>
      <c r="H3" s="5">
        <v>45021</v>
      </c>
      <c r="I3" s="6">
        <v>45021</v>
      </c>
      <c r="J3" s="7">
        <v>0.41666666666666669</v>
      </c>
      <c r="K3" s="7">
        <v>0.44791666666666669</v>
      </c>
      <c r="L3" t="s">
        <v>33</v>
      </c>
      <c r="M3" t="s">
        <v>115</v>
      </c>
      <c r="N3" t="s">
        <v>116</v>
      </c>
      <c r="O3" t="s">
        <v>117</v>
      </c>
      <c r="P3" s="6">
        <v>45036</v>
      </c>
      <c r="Q3" t="s">
        <v>37</v>
      </c>
      <c r="R3" t="s">
        <v>390</v>
      </c>
      <c r="S3" t="s">
        <v>40</v>
      </c>
      <c r="T3" t="s">
        <v>105</v>
      </c>
      <c r="U3" t="s">
        <v>106</v>
      </c>
      <c r="V3" t="s">
        <v>118</v>
      </c>
      <c r="W3" t="s">
        <v>119</v>
      </c>
      <c r="X3" t="s">
        <v>120</v>
      </c>
      <c r="Y3" t="s">
        <v>41</v>
      </c>
      <c r="Z3" s="3" t="s">
        <v>58</v>
      </c>
      <c r="AA3" s="2">
        <f>COUNTIF(Participants!A:A, A2)</f>
        <v>2</v>
      </c>
    </row>
    <row r="4" spans="1:27" ht="23.25" x14ac:dyDescent="0.35">
      <c r="A4" t="s">
        <v>121</v>
      </c>
      <c r="B4" t="s">
        <v>122</v>
      </c>
      <c r="C4" t="s">
        <v>123</v>
      </c>
      <c r="D4" t="s">
        <v>45</v>
      </c>
      <c r="E4" t="s">
        <v>124</v>
      </c>
      <c r="F4" t="s">
        <v>125</v>
      </c>
      <c r="G4" t="s">
        <v>126</v>
      </c>
      <c r="H4" s="5">
        <v>45056</v>
      </c>
      <c r="I4" s="6">
        <v>45058</v>
      </c>
      <c r="J4" s="7">
        <v>0.33333333333333331</v>
      </c>
      <c r="K4" s="7">
        <v>0.66666666666666663</v>
      </c>
      <c r="L4" t="s">
        <v>33</v>
      </c>
      <c r="M4" t="s">
        <v>127</v>
      </c>
      <c r="N4" t="s">
        <v>128</v>
      </c>
      <c r="O4" t="s">
        <v>129</v>
      </c>
      <c r="P4" s="6">
        <v>45107</v>
      </c>
      <c r="Q4" t="s">
        <v>36</v>
      </c>
      <c r="R4" t="s">
        <v>391</v>
      </c>
      <c r="S4" t="s">
        <v>40</v>
      </c>
      <c r="T4" t="s">
        <v>105</v>
      </c>
      <c r="U4" t="s">
        <v>106</v>
      </c>
      <c r="V4" t="s">
        <v>130</v>
      </c>
      <c r="W4" t="s">
        <v>131</v>
      </c>
      <c r="X4" t="s">
        <v>132</v>
      </c>
      <c r="Y4" t="s">
        <v>36</v>
      </c>
      <c r="Z4" s="4" t="s">
        <v>59</v>
      </c>
      <c r="AA4" s="2">
        <f>COUNTIFS(Participants!A:A, A2, Participants!G:G, "Present")</f>
        <v>2</v>
      </c>
    </row>
    <row r="5" spans="1:27" ht="23.25" x14ac:dyDescent="0.35">
      <c r="A5" t="s">
        <v>133</v>
      </c>
      <c r="B5" t="s">
        <v>134</v>
      </c>
      <c r="C5" t="s">
        <v>135</v>
      </c>
      <c r="D5" t="s">
        <v>95</v>
      </c>
      <c r="E5" t="s">
        <v>136</v>
      </c>
      <c r="F5" t="s">
        <v>100</v>
      </c>
      <c r="G5" t="s">
        <v>104</v>
      </c>
      <c r="H5" s="5" t="s">
        <v>137</v>
      </c>
      <c r="I5" s="6">
        <v>45033</v>
      </c>
      <c r="J5" s="7">
        <v>0.58333333333333337</v>
      </c>
      <c r="K5" s="7">
        <v>0.64583333333333337</v>
      </c>
      <c r="L5" t="s">
        <v>32</v>
      </c>
      <c r="M5" t="s">
        <v>138</v>
      </c>
      <c r="N5" t="s">
        <v>139</v>
      </c>
      <c r="O5" t="s">
        <v>101</v>
      </c>
      <c r="P5" s="6">
        <v>45040</v>
      </c>
      <c r="Q5" t="s">
        <v>37</v>
      </c>
      <c r="R5" t="s">
        <v>391</v>
      </c>
      <c r="S5" t="s">
        <v>38</v>
      </c>
      <c r="T5" t="s">
        <v>105</v>
      </c>
      <c r="U5" t="s">
        <v>106</v>
      </c>
      <c r="V5" t="s">
        <v>140</v>
      </c>
      <c r="W5" t="s">
        <v>141</v>
      </c>
      <c r="X5" t="s">
        <v>114</v>
      </c>
      <c r="Y5" t="s">
        <v>41</v>
      </c>
      <c r="Z5" s="3" t="s">
        <v>60</v>
      </c>
      <c r="AA5" s="2">
        <f>IFERROR(AVERAGEIF(Participants!A:A, A2, Participants!J:J), "No Data")</f>
        <v>4.5</v>
      </c>
    </row>
    <row r="6" spans="1:27" x14ac:dyDescent="0.25">
      <c r="A6" t="s">
        <v>142</v>
      </c>
      <c r="B6" t="s">
        <v>84</v>
      </c>
      <c r="C6" t="s">
        <v>143</v>
      </c>
      <c r="D6" t="s">
        <v>28</v>
      </c>
      <c r="E6" t="s">
        <v>144</v>
      </c>
      <c r="F6" t="s">
        <v>100</v>
      </c>
      <c r="G6" t="s">
        <v>117</v>
      </c>
      <c r="H6" s="5">
        <v>45038</v>
      </c>
      <c r="I6" s="6">
        <v>45038</v>
      </c>
      <c r="J6" s="7">
        <v>0.3125</v>
      </c>
      <c r="K6" s="7">
        <v>0.375</v>
      </c>
      <c r="L6" t="s">
        <v>33</v>
      </c>
      <c r="M6" t="s">
        <v>145</v>
      </c>
      <c r="N6" t="s">
        <v>106</v>
      </c>
      <c r="O6" t="s">
        <v>106</v>
      </c>
      <c r="P6" t="s">
        <v>106</v>
      </c>
      <c r="Q6" t="s">
        <v>106</v>
      </c>
      <c r="R6" t="s">
        <v>389</v>
      </c>
      <c r="S6" t="s">
        <v>39</v>
      </c>
      <c r="T6" t="s">
        <v>105</v>
      </c>
      <c r="U6" t="s">
        <v>106</v>
      </c>
      <c r="V6" t="s">
        <v>146</v>
      </c>
      <c r="W6" t="s">
        <v>147</v>
      </c>
      <c r="X6" t="s">
        <v>120</v>
      </c>
      <c r="Y6" t="s">
        <v>41</v>
      </c>
    </row>
    <row r="7" spans="1:27" x14ac:dyDescent="0.25">
      <c r="A7" t="s">
        <v>148</v>
      </c>
      <c r="B7" t="s">
        <v>149</v>
      </c>
      <c r="C7" t="s">
        <v>150</v>
      </c>
      <c r="D7" t="s">
        <v>45</v>
      </c>
      <c r="E7" t="s">
        <v>151</v>
      </c>
      <c r="F7" t="s">
        <v>125</v>
      </c>
      <c r="G7" t="s">
        <v>129</v>
      </c>
      <c r="H7" s="5">
        <v>45044</v>
      </c>
      <c r="I7" s="6">
        <v>45044</v>
      </c>
      <c r="J7" s="7">
        <v>0.35416666666666669</v>
      </c>
      <c r="K7" s="7">
        <v>0.41666666666666669</v>
      </c>
      <c r="L7" t="s">
        <v>33</v>
      </c>
      <c r="M7" t="s">
        <v>152</v>
      </c>
      <c r="N7" t="s">
        <v>153</v>
      </c>
      <c r="O7" t="s">
        <v>132</v>
      </c>
      <c r="P7" s="6">
        <v>45061</v>
      </c>
      <c r="Q7" t="s">
        <v>33</v>
      </c>
      <c r="R7" t="s">
        <v>391</v>
      </c>
      <c r="S7" t="s">
        <v>40</v>
      </c>
      <c r="T7" t="s">
        <v>154</v>
      </c>
      <c r="U7" t="s">
        <v>155</v>
      </c>
      <c r="V7" t="s">
        <v>156</v>
      </c>
      <c r="W7" t="s">
        <v>157</v>
      </c>
      <c r="X7" t="s">
        <v>101</v>
      </c>
      <c r="Y7" t="s">
        <v>41</v>
      </c>
    </row>
    <row r="8" spans="1:27" x14ac:dyDescent="0.25">
      <c r="A8" t="s">
        <v>158</v>
      </c>
      <c r="B8" t="s">
        <v>86</v>
      </c>
      <c r="C8" t="s">
        <v>159</v>
      </c>
      <c r="D8" t="s">
        <v>43</v>
      </c>
      <c r="E8" t="s">
        <v>160</v>
      </c>
      <c r="F8" t="s">
        <v>161</v>
      </c>
      <c r="G8" t="s">
        <v>109</v>
      </c>
      <c r="H8" s="5" t="s">
        <v>162</v>
      </c>
      <c r="I8" s="6">
        <v>45049</v>
      </c>
      <c r="J8" s="7">
        <v>0.27083333333333331</v>
      </c>
      <c r="K8" s="7">
        <v>0.28125</v>
      </c>
      <c r="L8" t="s">
        <v>33</v>
      </c>
      <c r="M8" t="s">
        <v>163</v>
      </c>
      <c r="N8" t="s">
        <v>106</v>
      </c>
      <c r="O8" t="s">
        <v>106</v>
      </c>
      <c r="P8" t="s">
        <v>106</v>
      </c>
      <c r="Q8" t="s">
        <v>106</v>
      </c>
      <c r="R8" t="s">
        <v>389</v>
      </c>
      <c r="S8" t="s">
        <v>38</v>
      </c>
      <c r="T8" t="s">
        <v>105</v>
      </c>
      <c r="U8" t="s">
        <v>106</v>
      </c>
      <c r="V8" t="s">
        <v>164</v>
      </c>
      <c r="W8" t="s">
        <v>165</v>
      </c>
      <c r="X8" t="s">
        <v>114</v>
      </c>
      <c r="Y8" t="s">
        <v>41</v>
      </c>
    </row>
    <row r="9" spans="1:27" x14ac:dyDescent="0.25">
      <c r="A9" t="s">
        <v>166</v>
      </c>
      <c r="B9" t="s">
        <v>167</v>
      </c>
      <c r="C9" t="s">
        <v>168</v>
      </c>
      <c r="D9" t="s">
        <v>47</v>
      </c>
      <c r="E9" t="s">
        <v>169</v>
      </c>
      <c r="F9" t="s">
        <v>100</v>
      </c>
      <c r="G9" t="s">
        <v>104</v>
      </c>
      <c r="H9" s="5">
        <v>45051</v>
      </c>
      <c r="I9" s="6">
        <v>45054</v>
      </c>
      <c r="J9" s="7">
        <v>0.375</v>
      </c>
      <c r="K9" s="7">
        <v>0.45833333333333331</v>
      </c>
      <c r="L9" t="s">
        <v>33</v>
      </c>
      <c r="M9" t="s">
        <v>170</v>
      </c>
      <c r="N9" t="s">
        <v>171</v>
      </c>
      <c r="O9" t="s">
        <v>117</v>
      </c>
      <c r="P9" s="6">
        <v>45066</v>
      </c>
      <c r="Q9" t="s">
        <v>33</v>
      </c>
      <c r="R9" t="s">
        <v>389</v>
      </c>
      <c r="S9" t="s">
        <v>40</v>
      </c>
      <c r="T9" t="s">
        <v>154</v>
      </c>
      <c r="U9" t="s">
        <v>172</v>
      </c>
      <c r="V9" t="s">
        <v>173</v>
      </c>
      <c r="W9" t="s">
        <v>174</v>
      </c>
      <c r="X9" t="s">
        <v>120</v>
      </c>
      <c r="Y9" t="s">
        <v>41</v>
      </c>
    </row>
    <row r="10" spans="1:27" x14ac:dyDescent="0.25">
      <c r="A10" t="s">
        <v>175</v>
      </c>
      <c r="B10" t="s">
        <v>176</v>
      </c>
      <c r="C10" t="s">
        <v>177</v>
      </c>
      <c r="D10" t="s">
        <v>43</v>
      </c>
      <c r="E10" t="s">
        <v>178</v>
      </c>
      <c r="F10" t="s">
        <v>179</v>
      </c>
      <c r="G10" t="s">
        <v>114</v>
      </c>
      <c r="H10" s="5">
        <v>45061</v>
      </c>
      <c r="I10" s="6">
        <v>45061</v>
      </c>
      <c r="J10" s="7">
        <v>0.29166666666666669</v>
      </c>
      <c r="K10" s="7">
        <v>0.33333333333333331</v>
      </c>
      <c r="L10" t="s">
        <v>33</v>
      </c>
      <c r="M10" t="s">
        <v>180</v>
      </c>
      <c r="N10" t="s">
        <v>181</v>
      </c>
      <c r="O10" t="s">
        <v>129</v>
      </c>
      <c r="P10" s="6">
        <v>45076</v>
      </c>
      <c r="Q10" t="s">
        <v>37</v>
      </c>
      <c r="R10" t="s">
        <v>388</v>
      </c>
      <c r="S10" t="s">
        <v>39</v>
      </c>
      <c r="T10" t="s">
        <v>105</v>
      </c>
      <c r="U10" t="s">
        <v>106</v>
      </c>
      <c r="V10" t="s">
        <v>182</v>
      </c>
      <c r="W10" t="s">
        <v>183</v>
      </c>
      <c r="X10" t="s">
        <v>132</v>
      </c>
      <c r="Y10" t="s">
        <v>41</v>
      </c>
    </row>
    <row r="11" spans="1:27" x14ac:dyDescent="0.25">
      <c r="A11" t="s">
        <v>184</v>
      </c>
      <c r="B11" t="s">
        <v>185</v>
      </c>
      <c r="C11" t="s">
        <v>186</v>
      </c>
      <c r="D11" t="s">
        <v>187</v>
      </c>
      <c r="E11" t="s">
        <v>188</v>
      </c>
      <c r="F11" t="s">
        <v>189</v>
      </c>
      <c r="G11" t="s">
        <v>101</v>
      </c>
      <c r="H11" s="5">
        <v>45066</v>
      </c>
      <c r="I11" s="6">
        <v>45066</v>
      </c>
      <c r="J11" s="7">
        <v>0.66666666666666663</v>
      </c>
      <c r="K11" s="7">
        <v>0.72916666666666663</v>
      </c>
      <c r="L11" t="s">
        <v>33</v>
      </c>
      <c r="M11" t="s">
        <v>190</v>
      </c>
      <c r="N11" t="s">
        <v>191</v>
      </c>
      <c r="O11" t="s">
        <v>104</v>
      </c>
      <c r="P11" s="6">
        <v>45107</v>
      </c>
      <c r="Q11" t="s">
        <v>36</v>
      </c>
      <c r="R11" t="s">
        <v>391</v>
      </c>
      <c r="S11" t="s">
        <v>38</v>
      </c>
      <c r="T11" t="s">
        <v>105</v>
      </c>
      <c r="U11" t="s">
        <v>106</v>
      </c>
      <c r="V11" t="s">
        <v>192</v>
      </c>
      <c r="W11" t="s">
        <v>193</v>
      </c>
      <c r="X11" t="s">
        <v>109</v>
      </c>
      <c r="Y11" t="s">
        <v>41</v>
      </c>
    </row>
    <row r="12" spans="1:27" x14ac:dyDescent="0.25">
      <c r="A12" t="s">
        <v>194</v>
      </c>
      <c r="B12" t="s">
        <v>195</v>
      </c>
      <c r="C12" t="s">
        <v>196</v>
      </c>
      <c r="D12" t="s">
        <v>43</v>
      </c>
      <c r="E12" t="s">
        <v>197</v>
      </c>
      <c r="F12" t="s">
        <v>100</v>
      </c>
      <c r="G12" t="s">
        <v>117</v>
      </c>
      <c r="H12" s="5">
        <v>45071</v>
      </c>
      <c r="I12" s="6">
        <v>45071</v>
      </c>
      <c r="J12" s="7">
        <v>0.29166666666666669</v>
      </c>
      <c r="K12" s="7">
        <v>0.35416666666666669</v>
      </c>
      <c r="L12" t="s">
        <v>33</v>
      </c>
      <c r="M12" t="s">
        <v>198</v>
      </c>
      <c r="N12" t="s">
        <v>199</v>
      </c>
      <c r="O12" t="s">
        <v>129</v>
      </c>
      <c r="P12" s="6">
        <v>45087</v>
      </c>
      <c r="Q12" t="s">
        <v>33</v>
      </c>
      <c r="R12" t="s">
        <v>389</v>
      </c>
      <c r="S12" t="s">
        <v>40</v>
      </c>
      <c r="T12" t="s">
        <v>154</v>
      </c>
      <c r="U12" t="s">
        <v>200</v>
      </c>
      <c r="V12" t="s">
        <v>201</v>
      </c>
      <c r="W12" t="s">
        <v>202</v>
      </c>
      <c r="X12" t="s">
        <v>104</v>
      </c>
      <c r="Y12" t="s">
        <v>41</v>
      </c>
    </row>
    <row r="13" spans="1:27" x14ac:dyDescent="0.25">
      <c r="A13" t="s">
        <v>203</v>
      </c>
      <c r="B13" t="s">
        <v>204</v>
      </c>
      <c r="C13" t="s">
        <v>205</v>
      </c>
      <c r="D13" t="s">
        <v>28</v>
      </c>
      <c r="E13" t="s">
        <v>206</v>
      </c>
      <c r="F13" t="s">
        <v>125</v>
      </c>
      <c r="G13" t="s">
        <v>132</v>
      </c>
      <c r="H13" s="5">
        <v>45078</v>
      </c>
      <c r="I13" s="6">
        <v>45078</v>
      </c>
      <c r="J13" s="7">
        <v>0.41666666666666669</v>
      </c>
      <c r="K13" s="7">
        <v>0.5</v>
      </c>
      <c r="L13" t="s">
        <v>33</v>
      </c>
      <c r="M13" t="s">
        <v>207</v>
      </c>
      <c r="N13" t="s">
        <v>208</v>
      </c>
      <c r="O13" t="s">
        <v>109</v>
      </c>
      <c r="P13" s="6">
        <v>45107</v>
      </c>
      <c r="Q13" t="s">
        <v>37</v>
      </c>
      <c r="R13" t="s">
        <v>391</v>
      </c>
      <c r="S13" t="s">
        <v>39</v>
      </c>
      <c r="T13" t="s">
        <v>105</v>
      </c>
      <c r="U13" t="s">
        <v>106</v>
      </c>
      <c r="V13" t="s">
        <v>209</v>
      </c>
      <c r="W13" t="s">
        <v>210</v>
      </c>
      <c r="X13" t="s">
        <v>114</v>
      </c>
      <c r="Y13" t="s">
        <v>41</v>
      </c>
    </row>
    <row r="14" spans="1:27" x14ac:dyDescent="0.25">
      <c r="A14" t="s">
        <v>211</v>
      </c>
      <c r="B14" t="s">
        <v>79</v>
      </c>
      <c r="C14" t="s">
        <v>212</v>
      </c>
      <c r="D14" t="s">
        <v>28</v>
      </c>
      <c r="E14" t="s">
        <v>213</v>
      </c>
      <c r="F14" t="s">
        <v>100</v>
      </c>
      <c r="G14" t="s">
        <v>101</v>
      </c>
      <c r="H14" s="5">
        <v>45085</v>
      </c>
      <c r="I14" s="6">
        <v>45085</v>
      </c>
      <c r="J14" s="7">
        <v>0.375</v>
      </c>
      <c r="K14" s="7">
        <v>0.625</v>
      </c>
      <c r="L14" t="s">
        <v>33</v>
      </c>
      <c r="M14" t="s">
        <v>214</v>
      </c>
      <c r="N14" t="s">
        <v>215</v>
      </c>
      <c r="O14" t="s">
        <v>104</v>
      </c>
      <c r="P14" s="6">
        <v>45137</v>
      </c>
      <c r="Q14" t="s">
        <v>36</v>
      </c>
      <c r="R14" t="s">
        <v>389</v>
      </c>
      <c r="S14" t="s">
        <v>39</v>
      </c>
      <c r="T14" t="s">
        <v>105</v>
      </c>
      <c r="U14" t="s">
        <v>106</v>
      </c>
      <c r="V14" t="s">
        <v>216</v>
      </c>
      <c r="W14" t="s">
        <v>217</v>
      </c>
      <c r="X14" t="s">
        <v>117</v>
      </c>
      <c r="Y14" t="s">
        <v>41</v>
      </c>
    </row>
    <row r="15" spans="1:27" x14ac:dyDescent="0.25">
      <c r="A15" t="s">
        <v>218</v>
      </c>
      <c r="B15" t="s">
        <v>219</v>
      </c>
      <c r="C15" t="s">
        <v>220</v>
      </c>
      <c r="D15" t="s">
        <v>221</v>
      </c>
      <c r="E15" t="s">
        <v>136</v>
      </c>
      <c r="F15" t="s">
        <v>100</v>
      </c>
      <c r="G15" t="s">
        <v>120</v>
      </c>
      <c r="H15" s="5">
        <v>45092</v>
      </c>
      <c r="I15" s="6">
        <v>45092</v>
      </c>
      <c r="J15" s="7">
        <v>0.58333333333333337</v>
      </c>
      <c r="K15" s="7">
        <v>0.66666666666666663</v>
      </c>
      <c r="L15" t="s">
        <v>33</v>
      </c>
      <c r="M15" t="s">
        <v>222</v>
      </c>
      <c r="N15" t="s">
        <v>223</v>
      </c>
      <c r="O15" t="s">
        <v>114</v>
      </c>
      <c r="P15" s="6">
        <v>45107</v>
      </c>
      <c r="Q15" t="s">
        <v>37</v>
      </c>
      <c r="R15" t="s">
        <v>391</v>
      </c>
      <c r="S15" t="s">
        <v>40</v>
      </c>
      <c r="T15" t="s">
        <v>105</v>
      </c>
      <c r="U15" t="s">
        <v>106</v>
      </c>
      <c r="V15" t="s">
        <v>224</v>
      </c>
      <c r="W15" t="s">
        <v>225</v>
      </c>
      <c r="X15" t="s">
        <v>129</v>
      </c>
      <c r="Y15" t="s">
        <v>41</v>
      </c>
    </row>
    <row r="16" spans="1:27" x14ac:dyDescent="0.25">
      <c r="A16" t="s">
        <v>226</v>
      </c>
      <c r="B16" t="s">
        <v>227</v>
      </c>
      <c r="C16" t="s">
        <v>228</v>
      </c>
      <c r="D16" t="s">
        <v>47</v>
      </c>
      <c r="E16" t="s">
        <v>229</v>
      </c>
      <c r="F16" t="s">
        <v>125</v>
      </c>
      <c r="G16" t="s">
        <v>109</v>
      </c>
      <c r="H16" s="5">
        <v>45097</v>
      </c>
      <c r="I16" s="6">
        <v>45097</v>
      </c>
      <c r="J16" s="7">
        <v>0.35416666666666669</v>
      </c>
      <c r="K16" s="7">
        <v>0.52083333333333337</v>
      </c>
      <c r="L16" t="s">
        <v>33</v>
      </c>
      <c r="M16" t="s">
        <v>230</v>
      </c>
      <c r="N16" t="s">
        <v>231</v>
      </c>
      <c r="O16" t="s">
        <v>132</v>
      </c>
      <c r="P16" s="6">
        <v>45122</v>
      </c>
      <c r="Q16" t="s">
        <v>36</v>
      </c>
      <c r="R16" t="s">
        <v>392</v>
      </c>
      <c r="S16" t="s">
        <v>40</v>
      </c>
      <c r="T16" t="s">
        <v>105</v>
      </c>
      <c r="U16" t="s">
        <v>106</v>
      </c>
      <c r="V16" t="s">
        <v>232</v>
      </c>
      <c r="W16" t="s">
        <v>233</v>
      </c>
      <c r="X16" t="s">
        <v>101</v>
      </c>
      <c r="Y16" t="s">
        <v>41</v>
      </c>
    </row>
    <row r="17" spans="1:25" x14ac:dyDescent="0.25">
      <c r="A17" t="s">
        <v>234</v>
      </c>
      <c r="B17" t="s">
        <v>26</v>
      </c>
      <c r="C17" t="s">
        <v>235</v>
      </c>
      <c r="D17" t="s">
        <v>46</v>
      </c>
      <c r="E17" t="s">
        <v>236</v>
      </c>
      <c r="F17" t="s">
        <v>189</v>
      </c>
      <c r="G17" t="s">
        <v>104</v>
      </c>
      <c r="H17" s="5">
        <v>45099</v>
      </c>
      <c r="I17" s="6">
        <v>45099</v>
      </c>
      <c r="J17" s="7">
        <v>0.625</v>
      </c>
      <c r="K17" s="7">
        <v>0.6875</v>
      </c>
      <c r="L17" t="s">
        <v>33</v>
      </c>
      <c r="M17" t="s">
        <v>237</v>
      </c>
      <c r="N17" t="s">
        <v>238</v>
      </c>
      <c r="O17" t="s">
        <v>117</v>
      </c>
      <c r="P17" s="6">
        <v>45107</v>
      </c>
      <c r="Q17" t="s">
        <v>33</v>
      </c>
      <c r="R17" t="s">
        <v>391</v>
      </c>
      <c r="S17" t="s">
        <v>38</v>
      </c>
      <c r="T17" t="s">
        <v>105</v>
      </c>
      <c r="U17" t="s">
        <v>106</v>
      </c>
      <c r="V17" t="s">
        <v>239</v>
      </c>
      <c r="W17" t="s">
        <v>240</v>
      </c>
      <c r="X17" t="s">
        <v>120</v>
      </c>
      <c r="Y17" t="s">
        <v>41</v>
      </c>
    </row>
    <row r="18" spans="1:25" x14ac:dyDescent="0.25">
      <c r="A18" t="s">
        <v>241</v>
      </c>
      <c r="B18" t="s">
        <v>65</v>
      </c>
      <c r="C18" t="s">
        <v>242</v>
      </c>
      <c r="D18" t="s">
        <v>45</v>
      </c>
      <c r="E18" t="s">
        <v>243</v>
      </c>
      <c r="F18" t="s">
        <v>244</v>
      </c>
      <c r="G18" t="s">
        <v>129</v>
      </c>
      <c r="H18" s="5">
        <v>45102</v>
      </c>
      <c r="I18" s="6">
        <v>45102</v>
      </c>
      <c r="J18" s="7">
        <v>0.29166666666666669</v>
      </c>
      <c r="K18" s="7">
        <v>0.41666666666666669</v>
      </c>
      <c r="L18" t="s">
        <v>33</v>
      </c>
      <c r="M18" t="s">
        <v>245</v>
      </c>
      <c r="N18" t="s">
        <v>246</v>
      </c>
      <c r="O18" t="s">
        <v>114</v>
      </c>
      <c r="P18" s="6">
        <v>45122</v>
      </c>
      <c r="Q18" t="s">
        <v>37</v>
      </c>
      <c r="R18" t="s">
        <v>392</v>
      </c>
      <c r="S18" t="s">
        <v>40</v>
      </c>
      <c r="T18" t="s">
        <v>105</v>
      </c>
      <c r="U18" t="s">
        <v>106</v>
      </c>
      <c r="V18" t="s">
        <v>247</v>
      </c>
      <c r="W18" t="s">
        <v>248</v>
      </c>
      <c r="X18" t="s">
        <v>132</v>
      </c>
      <c r="Y18" t="s">
        <v>41</v>
      </c>
    </row>
    <row r="19" spans="1:25" x14ac:dyDescent="0.25">
      <c r="A19" t="s">
        <v>249</v>
      </c>
      <c r="B19" t="s">
        <v>250</v>
      </c>
      <c r="C19" t="s">
        <v>251</v>
      </c>
      <c r="D19" t="s">
        <v>92</v>
      </c>
      <c r="E19" t="s">
        <v>144</v>
      </c>
      <c r="F19" t="s">
        <v>100</v>
      </c>
      <c r="G19" t="s">
        <v>101</v>
      </c>
      <c r="H19" s="5">
        <v>45105</v>
      </c>
      <c r="I19" s="6">
        <v>45105</v>
      </c>
      <c r="J19" s="7">
        <v>0.45833333333333331</v>
      </c>
      <c r="K19" s="7">
        <v>0.52083333333333337</v>
      </c>
      <c r="L19" t="s">
        <v>33</v>
      </c>
      <c r="M19" t="s">
        <v>252</v>
      </c>
      <c r="N19" t="s">
        <v>253</v>
      </c>
      <c r="O19" t="s">
        <v>104</v>
      </c>
      <c r="P19" s="6">
        <v>45112</v>
      </c>
      <c r="Q19" t="s">
        <v>33</v>
      </c>
      <c r="R19" t="s">
        <v>391</v>
      </c>
      <c r="S19" t="s">
        <v>38</v>
      </c>
      <c r="T19" t="s">
        <v>105</v>
      </c>
      <c r="U19" t="s">
        <v>106</v>
      </c>
      <c r="V19" t="s">
        <v>254</v>
      </c>
      <c r="W19" t="s">
        <v>255</v>
      </c>
      <c r="X19" t="s">
        <v>117</v>
      </c>
      <c r="Y19" t="s">
        <v>41</v>
      </c>
    </row>
    <row r="20" spans="1:25" x14ac:dyDescent="0.25">
      <c r="A20" t="s">
        <v>256</v>
      </c>
      <c r="B20" t="s">
        <v>257</v>
      </c>
      <c r="C20" t="s">
        <v>258</v>
      </c>
      <c r="D20" t="s">
        <v>95</v>
      </c>
      <c r="E20" t="s">
        <v>188</v>
      </c>
      <c r="F20" t="s">
        <v>100</v>
      </c>
      <c r="G20" t="s">
        <v>120</v>
      </c>
      <c r="H20" s="5">
        <v>45108</v>
      </c>
      <c r="I20" s="6">
        <v>45108</v>
      </c>
      <c r="J20" s="7">
        <v>0.375</v>
      </c>
      <c r="K20" s="7">
        <v>0.45833333333333331</v>
      </c>
      <c r="L20" t="s">
        <v>33</v>
      </c>
      <c r="M20" t="s">
        <v>259</v>
      </c>
      <c r="N20" t="s">
        <v>260</v>
      </c>
      <c r="O20" t="s">
        <v>129</v>
      </c>
      <c r="P20" s="6">
        <v>45138</v>
      </c>
      <c r="Q20" t="s">
        <v>37</v>
      </c>
      <c r="R20" t="s">
        <v>389</v>
      </c>
      <c r="S20" t="s">
        <v>39</v>
      </c>
      <c r="T20" t="s">
        <v>105</v>
      </c>
      <c r="U20" t="s">
        <v>106</v>
      </c>
      <c r="V20" t="s">
        <v>261</v>
      </c>
      <c r="W20" t="s">
        <v>262</v>
      </c>
      <c r="X20" t="s">
        <v>114</v>
      </c>
      <c r="Y20" t="s">
        <v>41</v>
      </c>
    </row>
    <row r="21" spans="1:25" x14ac:dyDescent="0.25">
      <c r="A21" t="s">
        <v>263</v>
      </c>
      <c r="B21" t="s">
        <v>264</v>
      </c>
      <c r="C21" t="s">
        <v>265</v>
      </c>
      <c r="D21" t="s">
        <v>28</v>
      </c>
      <c r="E21" t="s">
        <v>206</v>
      </c>
      <c r="F21" t="s">
        <v>125</v>
      </c>
      <c r="G21" t="s">
        <v>132</v>
      </c>
      <c r="H21" s="6">
        <v>45112</v>
      </c>
      <c r="I21" s="6">
        <v>45112</v>
      </c>
      <c r="J21" s="7">
        <v>0.33333333333333331</v>
      </c>
      <c r="K21" s="7">
        <v>0.70833333333333337</v>
      </c>
      <c r="L21" t="s">
        <v>33</v>
      </c>
      <c r="M21" t="s">
        <v>266</v>
      </c>
      <c r="N21" t="s">
        <v>267</v>
      </c>
      <c r="O21" t="s">
        <v>109</v>
      </c>
      <c r="P21" s="6">
        <v>45137</v>
      </c>
      <c r="Q21" t="s">
        <v>36</v>
      </c>
      <c r="R21" t="s">
        <v>391</v>
      </c>
      <c r="S21" t="s">
        <v>40</v>
      </c>
      <c r="T21" t="s">
        <v>105</v>
      </c>
      <c r="U21" t="s">
        <v>106</v>
      </c>
      <c r="V21" t="s">
        <v>268</v>
      </c>
      <c r="W21" t="s">
        <v>269</v>
      </c>
      <c r="X21" t="s">
        <v>101</v>
      </c>
      <c r="Y21" t="s">
        <v>41</v>
      </c>
    </row>
  </sheetData>
  <phoneticPr fontId="4" type="noConversion"/>
  <dataValidations count="2">
    <dataValidation type="list" allowBlank="1" showInputMessage="1" showErrorMessage="1" sqref="T2:T708" xr:uid="{00000000-0002-0000-0000-000000000000}">
      <formula1>"Yes,No"</formula1>
    </dataValidation>
    <dataValidation type="list" allowBlank="1" showInputMessage="1" showErrorMessage="1" sqref="R2:R435" xr:uid="{00000000-0002-0000-0000-000001000000}">
      <formula1>"None, Not in the list, ISO 45001, ISO 14001, OSHA Standards, ANSI/ASSE Z10, NFPA 70E, ISO 14064, ISO 22000"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2000000}">
          <x14:formula1>
            <xm:f>'Activity type'!$B$2:$B$14</xm:f>
          </x14:formula1>
          <xm:sqref>B2:B1313</xm:sqref>
        </x14:dataValidation>
        <x14:dataValidation type="list" allowBlank="1" showInputMessage="1" showErrorMessage="1" xr:uid="{00000000-0002-0000-0000-000003000000}">
          <x14:formula1>
            <xm:f>Category!$B$1:$B$13</xm:f>
          </x14:formula1>
          <xm:sqref>D2:D814</xm:sqref>
        </x14:dataValidation>
        <x14:dataValidation type="list" allowBlank="1" showInputMessage="1" showErrorMessage="1" xr:uid="{00000000-0002-0000-0000-000004000000}">
          <x14:formula1>
            <xm:f>Status!$B$2:$B$12</xm:f>
          </x14:formula1>
          <xm:sqref>L2:L804</xm:sqref>
        </x14:dataValidation>
        <x14:dataValidation type="list" allowBlank="1" showInputMessage="1" showErrorMessage="1" xr:uid="{00000000-0002-0000-0000-000005000000}">
          <x14:formula1>
            <xm:f>'Completion Status'!$B$2:$B$8</xm:f>
          </x14:formula1>
          <xm:sqref>Q2:Q749</xm:sqref>
        </x14:dataValidation>
        <x14:dataValidation type="list" allowBlank="1" showInputMessage="1" showErrorMessage="1" xr:uid="{00000000-0002-0000-0000-000006000000}">
          <x14:formula1>
            <xm:f>'Risk Level'!$B$2:$B$8</xm:f>
          </x14:formula1>
          <xm:sqref>S2:S661</xm:sqref>
        </x14:dataValidation>
        <x14:dataValidation type="list" allowBlank="1" showInputMessage="1" showErrorMessage="1" xr:uid="{00000000-0002-0000-0000-000007000000}">
          <x14:formula1>
            <xm:f>'Approval Status'!$B$2:$B$8</xm:f>
          </x14:formula1>
          <xm:sqref>Y2:Y670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2" width="23.28515625" customWidth="1"/>
    <col min="3" max="3" width="13.5703125" customWidth="1"/>
    <col min="4" max="4" width="22.5703125" customWidth="1"/>
    <col min="5" max="5" width="17.42578125" customWidth="1"/>
    <col min="6" max="6" width="17.140625" customWidth="1"/>
    <col min="7" max="7" width="18.85546875" customWidth="1"/>
    <col min="8" max="8" width="14.140625" customWidth="1"/>
    <col min="9" max="9" width="18" customWidth="1"/>
    <col min="10" max="10" width="20.140625" customWidth="1"/>
    <col min="11" max="11" width="14.42578125" customWidth="1"/>
  </cols>
  <sheetData>
    <row r="1" spans="1:12" x14ac:dyDescent="0.25">
      <c r="A1" s="1" t="s">
        <v>0</v>
      </c>
      <c r="B1" s="1" t="s">
        <v>48</v>
      </c>
      <c r="C1" s="1" t="s">
        <v>49</v>
      </c>
      <c r="D1" s="1" t="s">
        <v>5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</row>
    <row r="2" spans="1:12" x14ac:dyDescent="0.25">
      <c r="A2" t="s">
        <v>97</v>
      </c>
      <c r="B2" t="s">
        <v>270</v>
      </c>
      <c r="C2" t="s">
        <v>271</v>
      </c>
      <c r="D2" t="s">
        <v>125</v>
      </c>
      <c r="E2" t="s">
        <v>272</v>
      </c>
      <c r="F2" t="s">
        <v>273</v>
      </c>
      <c r="G2" t="s">
        <v>61</v>
      </c>
      <c r="H2" s="7">
        <v>0.37152777777777779</v>
      </c>
      <c r="I2" s="7">
        <v>0.4826388888888889</v>
      </c>
      <c r="J2">
        <v>5</v>
      </c>
      <c r="K2" t="s">
        <v>274</v>
      </c>
      <c r="L2" t="s">
        <v>275</v>
      </c>
    </row>
    <row r="3" spans="1:12" x14ac:dyDescent="0.25">
      <c r="A3" t="s">
        <v>97</v>
      </c>
      <c r="B3" t="s">
        <v>276</v>
      </c>
      <c r="C3" t="s">
        <v>277</v>
      </c>
      <c r="D3" t="s">
        <v>100</v>
      </c>
      <c r="E3" t="s">
        <v>278</v>
      </c>
      <c r="F3" t="s">
        <v>279</v>
      </c>
      <c r="G3" t="s">
        <v>61</v>
      </c>
      <c r="H3" s="7">
        <v>0.36805555555555558</v>
      </c>
      <c r="I3" s="7">
        <v>0.4861111111111111</v>
      </c>
      <c r="J3">
        <v>4</v>
      </c>
      <c r="K3" t="s">
        <v>280</v>
      </c>
      <c r="L3" t="s">
        <v>281</v>
      </c>
    </row>
    <row r="4" spans="1:12" x14ac:dyDescent="0.25">
      <c r="A4" t="s">
        <v>110</v>
      </c>
      <c r="B4" t="s">
        <v>282</v>
      </c>
      <c r="C4" t="s">
        <v>283</v>
      </c>
      <c r="D4" t="s">
        <v>113</v>
      </c>
      <c r="E4" t="s">
        <v>284</v>
      </c>
      <c r="F4" t="s">
        <v>285</v>
      </c>
      <c r="G4" t="s">
        <v>61</v>
      </c>
      <c r="H4" s="7">
        <v>0.41319444444444442</v>
      </c>
      <c r="I4" s="7">
        <v>0.4513888888888889</v>
      </c>
      <c r="J4">
        <v>3</v>
      </c>
      <c r="K4" t="s">
        <v>286</v>
      </c>
      <c r="L4" t="s">
        <v>287</v>
      </c>
    </row>
    <row r="5" spans="1:12" x14ac:dyDescent="0.25">
      <c r="A5" t="s">
        <v>110</v>
      </c>
      <c r="B5" t="s">
        <v>288</v>
      </c>
      <c r="C5" t="s">
        <v>289</v>
      </c>
      <c r="D5" t="s">
        <v>189</v>
      </c>
      <c r="E5" t="s">
        <v>290</v>
      </c>
      <c r="F5" t="s">
        <v>291</v>
      </c>
      <c r="G5" t="s">
        <v>292</v>
      </c>
      <c r="H5" s="7">
        <v>0.42708333333333331</v>
      </c>
      <c r="I5" s="7">
        <v>0.44444444444444442</v>
      </c>
      <c r="J5">
        <v>2</v>
      </c>
      <c r="K5" t="s">
        <v>293</v>
      </c>
      <c r="L5" t="s">
        <v>294</v>
      </c>
    </row>
    <row r="6" spans="1:12" x14ac:dyDescent="0.25">
      <c r="A6" t="s">
        <v>121</v>
      </c>
      <c r="B6" t="s">
        <v>129</v>
      </c>
      <c r="C6" t="s">
        <v>295</v>
      </c>
      <c r="D6" t="s">
        <v>296</v>
      </c>
      <c r="E6" t="s">
        <v>297</v>
      </c>
      <c r="F6" t="s">
        <v>298</v>
      </c>
      <c r="G6" t="s">
        <v>61</v>
      </c>
      <c r="H6" s="7">
        <v>0.3298611111111111</v>
      </c>
      <c r="I6" s="7">
        <v>0.67013888888888884</v>
      </c>
      <c r="J6">
        <v>5</v>
      </c>
      <c r="K6" t="s">
        <v>299</v>
      </c>
      <c r="L6" t="s">
        <v>300</v>
      </c>
    </row>
    <row r="7" spans="1:12" x14ac:dyDescent="0.25">
      <c r="A7" t="s">
        <v>121</v>
      </c>
      <c r="B7" t="s">
        <v>301</v>
      </c>
      <c r="C7" t="s">
        <v>302</v>
      </c>
      <c r="D7" t="s">
        <v>229</v>
      </c>
      <c r="E7" t="s">
        <v>303</v>
      </c>
      <c r="F7" t="s">
        <v>304</v>
      </c>
      <c r="G7" t="s">
        <v>61</v>
      </c>
      <c r="H7" s="7">
        <v>0.34027777777777779</v>
      </c>
      <c r="I7" s="7">
        <v>0.65972222222222221</v>
      </c>
      <c r="J7">
        <v>4</v>
      </c>
      <c r="K7" t="s">
        <v>305</v>
      </c>
      <c r="L7" t="s">
        <v>306</v>
      </c>
    </row>
    <row r="8" spans="1:12" x14ac:dyDescent="0.25">
      <c r="A8" t="s">
        <v>133</v>
      </c>
      <c r="B8" t="s">
        <v>117</v>
      </c>
      <c r="C8" t="s">
        <v>307</v>
      </c>
      <c r="D8" t="s">
        <v>144</v>
      </c>
      <c r="E8" t="s">
        <v>308</v>
      </c>
      <c r="F8" t="s">
        <v>309</v>
      </c>
      <c r="G8" t="s">
        <v>61</v>
      </c>
      <c r="H8" s="7">
        <v>0.57986111111111116</v>
      </c>
      <c r="I8" s="7">
        <v>0.64236111111111116</v>
      </c>
      <c r="J8">
        <v>3</v>
      </c>
      <c r="K8" t="s">
        <v>310</v>
      </c>
      <c r="L8" t="s">
        <v>311</v>
      </c>
    </row>
    <row r="9" spans="1:12" x14ac:dyDescent="0.25">
      <c r="A9" t="s">
        <v>142</v>
      </c>
      <c r="B9" t="s">
        <v>312</v>
      </c>
      <c r="C9" t="s">
        <v>313</v>
      </c>
      <c r="D9" t="s">
        <v>144</v>
      </c>
      <c r="E9" t="s">
        <v>314</v>
      </c>
      <c r="F9" t="s">
        <v>315</v>
      </c>
      <c r="G9" t="s">
        <v>61</v>
      </c>
      <c r="H9" s="7">
        <v>0.30902777777777779</v>
      </c>
      <c r="I9" s="7">
        <v>0.37847222222222221</v>
      </c>
      <c r="J9">
        <v>5</v>
      </c>
      <c r="K9" t="s">
        <v>316</v>
      </c>
      <c r="L9" t="s">
        <v>317</v>
      </c>
    </row>
    <row r="10" spans="1:12" x14ac:dyDescent="0.25">
      <c r="A10" t="s">
        <v>148</v>
      </c>
      <c r="B10" t="s">
        <v>132</v>
      </c>
      <c r="C10" t="s">
        <v>318</v>
      </c>
      <c r="D10" t="s">
        <v>125</v>
      </c>
      <c r="E10" t="s">
        <v>319</v>
      </c>
      <c r="F10" t="s">
        <v>320</v>
      </c>
      <c r="G10" t="s">
        <v>61</v>
      </c>
      <c r="H10" s="7">
        <v>0.35069444444444442</v>
      </c>
      <c r="I10" s="7">
        <v>0.41319444444444442</v>
      </c>
      <c r="J10">
        <v>4</v>
      </c>
      <c r="K10" t="s">
        <v>321</v>
      </c>
      <c r="L10" t="s">
        <v>322</v>
      </c>
    </row>
    <row r="11" spans="1:12" x14ac:dyDescent="0.25">
      <c r="A11" t="s">
        <v>158</v>
      </c>
      <c r="B11" t="s">
        <v>323</v>
      </c>
      <c r="C11" t="s">
        <v>324</v>
      </c>
      <c r="D11" t="s">
        <v>161</v>
      </c>
      <c r="E11" t="s">
        <v>325</v>
      </c>
      <c r="F11" t="s">
        <v>326</v>
      </c>
      <c r="G11" t="s">
        <v>61</v>
      </c>
      <c r="H11" s="7">
        <v>0.2673611111111111</v>
      </c>
      <c r="I11" s="7">
        <v>0.28472222222222221</v>
      </c>
      <c r="J11">
        <v>4</v>
      </c>
      <c r="K11" t="s">
        <v>327</v>
      </c>
      <c r="L11" t="s">
        <v>328</v>
      </c>
    </row>
    <row r="12" spans="1:12" x14ac:dyDescent="0.25">
      <c r="A12" t="s">
        <v>166</v>
      </c>
      <c r="B12" t="s">
        <v>120</v>
      </c>
      <c r="C12" t="s">
        <v>329</v>
      </c>
      <c r="D12" t="s">
        <v>100</v>
      </c>
      <c r="E12" t="s">
        <v>330</v>
      </c>
      <c r="F12" t="s">
        <v>331</v>
      </c>
      <c r="G12" t="s">
        <v>61</v>
      </c>
      <c r="H12" s="7">
        <v>0.37152777777777779</v>
      </c>
      <c r="I12" s="7">
        <v>0.46180555555555558</v>
      </c>
      <c r="J12">
        <v>5</v>
      </c>
      <c r="K12" t="s">
        <v>332</v>
      </c>
      <c r="L12" t="s">
        <v>333</v>
      </c>
    </row>
    <row r="13" spans="1:12" x14ac:dyDescent="0.25">
      <c r="A13" t="s">
        <v>175</v>
      </c>
      <c r="B13" t="s">
        <v>334</v>
      </c>
      <c r="C13" t="s">
        <v>335</v>
      </c>
      <c r="D13" t="s">
        <v>179</v>
      </c>
      <c r="E13" t="s">
        <v>336</v>
      </c>
      <c r="F13" t="s">
        <v>337</v>
      </c>
      <c r="G13" t="s">
        <v>61</v>
      </c>
      <c r="H13" s="7">
        <v>0.28819444444444442</v>
      </c>
      <c r="I13" s="7">
        <v>0.33680555555555558</v>
      </c>
      <c r="J13">
        <v>3</v>
      </c>
      <c r="K13" t="s">
        <v>338</v>
      </c>
      <c r="L13" t="s">
        <v>339</v>
      </c>
    </row>
    <row r="14" spans="1:12" x14ac:dyDescent="0.25">
      <c r="A14" t="s">
        <v>184</v>
      </c>
      <c r="B14" t="s">
        <v>340</v>
      </c>
      <c r="C14" t="s">
        <v>341</v>
      </c>
      <c r="D14" t="s">
        <v>189</v>
      </c>
      <c r="E14" t="s">
        <v>342</v>
      </c>
      <c r="F14" t="s">
        <v>343</v>
      </c>
      <c r="G14" t="s">
        <v>61</v>
      </c>
      <c r="H14" s="7">
        <v>0.66319444444444442</v>
      </c>
      <c r="I14" s="7">
        <v>0.73263888888888884</v>
      </c>
      <c r="J14">
        <v>5</v>
      </c>
      <c r="K14" t="s">
        <v>344</v>
      </c>
      <c r="L14" t="s">
        <v>345</v>
      </c>
    </row>
    <row r="15" spans="1:12" x14ac:dyDescent="0.25">
      <c r="A15" t="s">
        <v>194</v>
      </c>
      <c r="B15" t="s">
        <v>346</v>
      </c>
      <c r="C15" t="s">
        <v>347</v>
      </c>
      <c r="D15" t="s">
        <v>144</v>
      </c>
      <c r="E15" t="s">
        <v>348</v>
      </c>
      <c r="F15" t="s">
        <v>349</v>
      </c>
      <c r="G15" t="s">
        <v>61</v>
      </c>
      <c r="H15" s="7">
        <v>0.28819444444444442</v>
      </c>
      <c r="I15" s="7">
        <v>0.3576388888888889</v>
      </c>
      <c r="J15">
        <v>4</v>
      </c>
      <c r="K15" t="s">
        <v>350</v>
      </c>
      <c r="L15" t="s">
        <v>351</v>
      </c>
    </row>
    <row r="16" spans="1:12" x14ac:dyDescent="0.25">
      <c r="A16" t="s">
        <v>203</v>
      </c>
      <c r="B16" t="s">
        <v>352</v>
      </c>
      <c r="C16" t="s">
        <v>353</v>
      </c>
      <c r="D16" t="s">
        <v>125</v>
      </c>
      <c r="E16" t="s">
        <v>354</v>
      </c>
      <c r="F16" t="s">
        <v>355</v>
      </c>
      <c r="G16" t="s">
        <v>61</v>
      </c>
      <c r="H16" s="7">
        <v>0.41319444444444442</v>
      </c>
      <c r="I16" s="7">
        <v>0.49652777777777779</v>
      </c>
      <c r="J16">
        <v>5</v>
      </c>
      <c r="K16" t="s">
        <v>356</v>
      </c>
      <c r="L16" t="s">
        <v>357</v>
      </c>
    </row>
    <row r="17" spans="1:12" x14ac:dyDescent="0.25">
      <c r="A17" t="s">
        <v>211</v>
      </c>
      <c r="B17" t="s">
        <v>358</v>
      </c>
      <c r="C17" t="s">
        <v>359</v>
      </c>
      <c r="D17" t="s">
        <v>100</v>
      </c>
      <c r="E17" t="s">
        <v>360</v>
      </c>
      <c r="F17" t="s">
        <v>361</v>
      </c>
      <c r="G17" t="s">
        <v>61</v>
      </c>
      <c r="H17" s="7">
        <v>0.37152777777777779</v>
      </c>
      <c r="I17" s="7">
        <v>0.62152777777777779</v>
      </c>
      <c r="J17">
        <v>5</v>
      </c>
      <c r="K17" t="s">
        <v>362</v>
      </c>
      <c r="L17" t="s">
        <v>363</v>
      </c>
    </row>
    <row r="18" spans="1:12" x14ac:dyDescent="0.25">
      <c r="A18" t="s">
        <v>218</v>
      </c>
      <c r="B18" t="s">
        <v>364</v>
      </c>
      <c r="C18" t="s">
        <v>365</v>
      </c>
      <c r="D18" t="s">
        <v>144</v>
      </c>
      <c r="E18" t="s">
        <v>366</v>
      </c>
      <c r="F18" t="s">
        <v>367</v>
      </c>
      <c r="G18" t="s">
        <v>61</v>
      </c>
      <c r="H18" s="7">
        <v>0.57986111111111116</v>
      </c>
      <c r="I18" s="7">
        <v>0.66319444444444442</v>
      </c>
      <c r="J18">
        <v>3</v>
      </c>
      <c r="K18" t="s">
        <v>368</v>
      </c>
      <c r="L18" t="s">
        <v>369</v>
      </c>
    </row>
    <row r="19" spans="1:12" x14ac:dyDescent="0.25">
      <c r="A19" t="s">
        <v>226</v>
      </c>
      <c r="B19" t="s">
        <v>370</v>
      </c>
      <c r="C19" t="s">
        <v>371</v>
      </c>
      <c r="D19" t="s">
        <v>229</v>
      </c>
      <c r="E19" t="s">
        <v>372</v>
      </c>
      <c r="F19" t="s">
        <v>373</v>
      </c>
      <c r="G19" t="s">
        <v>61</v>
      </c>
      <c r="H19" s="7">
        <v>0.35069444444444442</v>
      </c>
      <c r="I19" s="7">
        <v>0.52430555555555558</v>
      </c>
      <c r="J19">
        <v>4</v>
      </c>
      <c r="K19" t="s">
        <v>374</v>
      </c>
      <c r="L19" t="s">
        <v>375</v>
      </c>
    </row>
    <row r="20" spans="1:12" x14ac:dyDescent="0.25">
      <c r="A20" t="s">
        <v>234</v>
      </c>
      <c r="B20" t="s">
        <v>376</v>
      </c>
      <c r="C20" t="s">
        <v>377</v>
      </c>
      <c r="D20" t="s">
        <v>189</v>
      </c>
      <c r="E20" t="s">
        <v>378</v>
      </c>
      <c r="F20" t="s">
        <v>379</v>
      </c>
      <c r="G20" t="s">
        <v>61</v>
      </c>
      <c r="H20" s="7">
        <v>0.62152777777777779</v>
      </c>
      <c r="I20" s="7">
        <v>0.68402777777777779</v>
      </c>
      <c r="J20">
        <v>3</v>
      </c>
      <c r="K20" t="s">
        <v>380</v>
      </c>
      <c r="L20" t="s">
        <v>381</v>
      </c>
    </row>
    <row r="21" spans="1:12" x14ac:dyDescent="0.25">
      <c r="A21" t="s">
        <v>241</v>
      </c>
      <c r="B21" t="s">
        <v>382</v>
      </c>
      <c r="C21" t="s">
        <v>383</v>
      </c>
      <c r="D21" t="s">
        <v>244</v>
      </c>
      <c r="E21" t="s">
        <v>384</v>
      </c>
      <c r="F21" t="s">
        <v>385</v>
      </c>
      <c r="G21" t="s">
        <v>61</v>
      </c>
      <c r="H21" s="7">
        <v>0.28819444444444442</v>
      </c>
      <c r="I21" s="7">
        <v>0.41319444444444442</v>
      </c>
      <c r="J21">
        <v>4</v>
      </c>
      <c r="K21" t="s">
        <v>386</v>
      </c>
      <c r="L21" t="s">
        <v>387</v>
      </c>
    </row>
  </sheetData>
  <dataValidations count="2">
    <dataValidation type="list" allowBlank="1" showInputMessage="1" showErrorMessage="1" sqref="G2:G329" xr:uid="{00000000-0002-0000-0100-000000000000}">
      <formula1>"Present, Absent, Late, Excused"</formula1>
    </dataValidation>
    <dataValidation type="list" allowBlank="1" showInputMessage="1" showErrorMessage="1" sqref="J2:J40" xr:uid="{00000000-0002-0000-0100-000001000000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7"/>
  <sheetViews>
    <sheetView topLeftCell="A7" workbookViewId="0">
      <selection activeCell="G14" sqref="G14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26</v>
      </c>
    </row>
    <row r="4" spans="2:2" x14ac:dyDescent="0.25">
      <c r="B4" t="s">
        <v>27</v>
      </c>
    </row>
    <row r="5" spans="2:2" x14ac:dyDescent="0.25">
      <c r="B5" t="s">
        <v>28</v>
      </c>
    </row>
    <row r="6" spans="2:2" x14ac:dyDescent="0.25">
      <c r="B6" t="s">
        <v>29</v>
      </c>
    </row>
    <row r="7" spans="2:2" x14ac:dyDescent="0.25">
      <c r="B7" t="s">
        <v>30</v>
      </c>
    </row>
    <row r="8" spans="2:2" x14ac:dyDescent="0.25">
      <c r="B8" t="s">
        <v>62</v>
      </c>
    </row>
    <row r="9" spans="2:2" x14ac:dyDescent="0.25">
      <c r="B9" t="s">
        <v>63</v>
      </c>
    </row>
    <row r="10" spans="2:2" x14ac:dyDescent="0.25">
      <c r="B10" t="s">
        <v>64</v>
      </c>
    </row>
    <row r="11" spans="2:2" x14ac:dyDescent="0.25">
      <c r="B11" t="s">
        <v>65</v>
      </c>
    </row>
    <row r="12" spans="2:2" x14ac:dyDescent="0.25">
      <c r="B12" t="s">
        <v>66</v>
      </c>
    </row>
    <row r="13" spans="2:2" x14ac:dyDescent="0.25">
      <c r="B13" t="s">
        <v>67</v>
      </c>
    </row>
    <row r="14" spans="2:2" x14ac:dyDescent="0.25">
      <c r="B14" t="s">
        <v>68</v>
      </c>
    </row>
    <row r="15" spans="2:2" x14ac:dyDescent="0.25">
      <c r="B15" t="s">
        <v>69</v>
      </c>
    </row>
    <row r="16" spans="2:2" x14ac:dyDescent="0.25">
      <c r="B16" t="s">
        <v>70</v>
      </c>
    </row>
    <row r="17" spans="2:2" x14ac:dyDescent="0.25">
      <c r="B17" t="s">
        <v>71</v>
      </c>
    </row>
    <row r="18" spans="2:2" x14ac:dyDescent="0.25">
      <c r="B18" t="s">
        <v>72</v>
      </c>
    </row>
    <row r="19" spans="2:2" x14ac:dyDescent="0.25">
      <c r="B19" t="s">
        <v>73</v>
      </c>
    </row>
    <row r="20" spans="2:2" x14ac:dyDescent="0.25">
      <c r="B20" t="s">
        <v>74</v>
      </c>
    </row>
    <row r="21" spans="2:2" x14ac:dyDescent="0.25">
      <c r="B21" t="s">
        <v>75</v>
      </c>
    </row>
    <row r="22" spans="2:2" x14ac:dyDescent="0.25">
      <c r="B22" t="s">
        <v>76</v>
      </c>
    </row>
    <row r="23" spans="2:2" x14ac:dyDescent="0.25">
      <c r="B23" t="s">
        <v>77</v>
      </c>
    </row>
    <row r="24" spans="2:2" x14ac:dyDescent="0.25">
      <c r="B24" t="s">
        <v>78</v>
      </c>
    </row>
    <row r="25" spans="2:2" x14ac:dyDescent="0.25">
      <c r="B25" t="s">
        <v>79</v>
      </c>
    </row>
    <row r="26" spans="2:2" x14ac:dyDescent="0.25">
      <c r="B26" t="s">
        <v>80</v>
      </c>
    </row>
    <row r="27" spans="2:2" x14ac:dyDescent="0.25">
      <c r="B27" t="s">
        <v>81</v>
      </c>
    </row>
    <row r="28" spans="2:2" x14ac:dyDescent="0.25">
      <c r="B28" t="s">
        <v>82</v>
      </c>
    </row>
    <row r="29" spans="2:2" x14ac:dyDescent="0.25">
      <c r="B29" t="s">
        <v>83</v>
      </c>
    </row>
    <row r="30" spans="2:2" x14ac:dyDescent="0.25">
      <c r="B30" t="s">
        <v>84</v>
      </c>
    </row>
    <row r="31" spans="2:2" x14ac:dyDescent="0.25">
      <c r="B31" t="s">
        <v>85</v>
      </c>
    </row>
    <row r="32" spans="2:2" x14ac:dyDescent="0.25">
      <c r="B32" t="s">
        <v>86</v>
      </c>
    </row>
    <row r="33" spans="2:2" x14ac:dyDescent="0.25">
      <c r="B33" t="s">
        <v>87</v>
      </c>
    </row>
    <row r="34" spans="2:2" x14ac:dyDescent="0.25">
      <c r="B34" t="s">
        <v>88</v>
      </c>
    </row>
    <row r="35" spans="2:2" x14ac:dyDescent="0.25">
      <c r="B35" t="s">
        <v>89</v>
      </c>
    </row>
    <row r="36" spans="2:2" x14ac:dyDescent="0.25">
      <c r="B36" t="s">
        <v>90</v>
      </c>
    </row>
    <row r="37" spans="2:2" x14ac:dyDescent="0.25">
      <c r="B3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6"/>
  <sheetViews>
    <sheetView workbookViewId="0">
      <selection activeCell="D13" sqref="D13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32</v>
      </c>
    </row>
    <row r="4" spans="2:2" x14ac:dyDescent="0.25">
      <c r="B4" t="s">
        <v>33</v>
      </c>
    </row>
    <row r="5" spans="2:2" x14ac:dyDescent="0.25">
      <c r="B5" t="s">
        <v>34</v>
      </c>
    </row>
    <row r="6" spans="2:2" x14ac:dyDescent="0.25">
      <c r="B6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36</v>
      </c>
    </row>
    <row r="3" spans="2:2" x14ac:dyDescent="0.25">
      <c r="B3" t="s">
        <v>37</v>
      </c>
    </row>
    <row r="4" spans="2:2" x14ac:dyDescent="0.25">
      <c r="B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"/>
  <sheetViews>
    <sheetView workbookViewId="0">
      <selection activeCell="J17" sqref="J17"/>
    </sheetView>
  </sheetViews>
  <sheetFormatPr defaultRowHeight="15" x14ac:dyDescent="0.25"/>
  <sheetData>
    <row r="2" spans="2:2" x14ac:dyDescent="0.25">
      <c r="B2" t="s">
        <v>38</v>
      </c>
    </row>
    <row r="3" spans="2:2" x14ac:dyDescent="0.25">
      <c r="B3" t="s">
        <v>39</v>
      </c>
    </row>
    <row r="4" spans="2:2" x14ac:dyDescent="0.25">
      <c r="B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"/>
  <sheetViews>
    <sheetView workbookViewId="0">
      <selection activeCell="G14" sqref="G14"/>
    </sheetView>
  </sheetViews>
  <sheetFormatPr defaultRowHeight="15" x14ac:dyDescent="0.25"/>
  <sheetData>
    <row r="2" spans="2:2" x14ac:dyDescent="0.25">
      <c r="B2" t="s">
        <v>41</v>
      </c>
    </row>
    <row r="3" spans="2:2" x14ac:dyDescent="0.25">
      <c r="B3" t="s">
        <v>36</v>
      </c>
    </row>
    <row r="4" spans="2:2" x14ac:dyDescent="0.25">
      <c r="B4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1"/>
  <sheetViews>
    <sheetView workbookViewId="0">
      <selection activeCell="E6" sqref="E6"/>
    </sheetView>
  </sheetViews>
  <sheetFormatPr defaultRowHeight="15" x14ac:dyDescent="0.25"/>
  <sheetData>
    <row r="1" spans="2:2" x14ac:dyDescent="0.25">
      <c r="B1" t="s">
        <v>43</v>
      </c>
    </row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92</v>
      </c>
    </row>
    <row r="7" spans="2:2" x14ac:dyDescent="0.25">
      <c r="B7" t="s">
        <v>93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HSE-Activities-Main</vt:lpstr>
      <vt:lpstr>Participants</vt:lpstr>
      <vt:lpstr>Activity type</vt:lpstr>
      <vt:lpstr>Status</vt:lpstr>
      <vt:lpstr>Completion Status</vt:lpstr>
      <vt:lpstr>Risk Level</vt:lpstr>
      <vt:lpstr>Approval Status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Papiya Bhattacharya</cp:lastModifiedBy>
  <dcterms:created xsi:type="dcterms:W3CDTF">2025-04-02T07:55:09Z</dcterms:created>
  <dcterms:modified xsi:type="dcterms:W3CDTF">2025-04-26T17:28:01Z</dcterms:modified>
</cp:coreProperties>
</file>