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15146\Desktop\Forecast\"/>
    </mc:Choice>
  </mc:AlternateContent>
  <xr:revisionPtr revIDLastSave="0" documentId="8_{BBCDC8EB-DC00-4C92-97B6-DB3CB59B1FB9}" xr6:coauthVersionLast="45" xr6:coauthVersionMax="45" xr10:uidLastSave="{00000000-0000-0000-0000-000000000000}"/>
  <bookViews>
    <workbookView xWindow="-120" yWindow="-120" windowWidth="29040" windowHeight="15840" firstSheet="2" activeTab="12" xr2:uid="{00000000-000D-0000-FFFF-FFFF00000000}"/>
  </bookViews>
  <sheets>
    <sheet name="18.01.2020" sheetId="1" r:id="rId1"/>
    <sheet name="29.01.2020" sheetId="2" r:id="rId2"/>
    <sheet name="12.02.2020" sheetId="3" r:id="rId3"/>
    <sheet name="26.02.2020" sheetId="4" r:id="rId4"/>
    <sheet name="11.03.2020" sheetId="5" r:id="rId5"/>
    <sheet name="10.04.2020" sheetId="6" r:id="rId6"/>
    <sheet name="07.05.2020" sheetId="7" r:id="rId7"/>
    <sheet name="05.06.2020" sheetId="8" r:id="rId8"/>
    <sheet name="25.06.2020" sheetId="9" r:id="rId9"/>
    <sheet name="15.07.2020" sheetId="10" r:id="rId10"/>
    <sheet name="06.08.2020" sheetId="11" r:id="rId11"/>
    <sheet name="27.08.2020" sheetId="12" r:id="rId12"/>
    <sheet name="17.09.2020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6" i="13" l="1"/>
  <c r="E146" i="13"/>
  <c r="J146" i="13" s="1"/>
  <c r="K146" i="13" s="1"/>
  <c r="G145" i="13"/>
  <c r="G144" i="13"/>
  <c r="E144" i="13"/>
  <c r="I144" i="13" s="1"/>
  <c r="G143" i="13"/>
  <c r="E143" i="13" s="1"/>
  <c r="I143" i="13" s="1"/>
  <c r="G142" i="13"/>
  <c r="E142" i="13" s="1"/>
  <c r="I142" i="13" s="1"/>
  <c r="G141" i="13"/>
  <c r="E141" i="13" s="1"/>
  <c r="I141" i="13" s="1"/>
  <c r="I140" i="13"/>
  <c r="G140" i="13"/>
  <c r="E140" i="13"/>
  <c r="J140" i="13" s="1"/>
  <c r="K140" i="13" s="1"/>
  <c r="G139" i="13"/>
  <c r="G138" i="13"/>
  <c r="E138" i="13"/>
  <c r="I138" i="13" s="1"/>
  <c r="G137" i="13"/>
  <c r="E137" i="13" s="1"/>
  <c r="I137" i="13" s="1"/>
  <c r="G136" i="13"/>
  <c r="E136" i="13"/>
  <c r="I136" i="13" s="1"/>
  <c r="G135" i="13"/>
  <c r="E135" i="13" s="1"/>
  <c r="I135" i="13" s="1"/>
  <c r="G134" i="13"/>
  <c r="E134" i="13"/>
  <c r="J134" i="13" s="1"/>
  <c r="K134" i="13" s="1"/>
  <c r="G133" i="13"/>
  <c r="G132" i="13"/>
  <c r="E132" i="13"/>
  <c r="I132" i="13" s="1"/>
  <c r="G131" i="13"/>
  <c r="E131" i="13" s="1"/>
  <c r="I131" i="13" s="1"/>
  <c r="I130" i="13"/>
  <c r="G130" i="13"/>
  <c r="E130" i="13"/>
  <c r="G129" i="13"/>
  <c r="E129" i="13" s="1"/>
  <c r="I129" i="13" s="1"/>
  <c r="G128" i="13"/>
  <c r="E128" i="13"/>
  <c r="J128" i="13" s="1"/>
  <c r="K128" i="13" s="1"/>
  <c r="G127" i="13"/>
  <c r="G126" i="13"/>
  <c r="E126" i="13"/>
  <c r="I126" i="13" s="1"/>
  <c r="G125" i="13"/>
  <c r="E125" i="13" s="1"/>
  <c r="I125" i="13" s="1"/>
  <c r="G124" i="13"/>
  <c r="G123" i="13"/>
  <c r="E123" i="13" s="1"/>
  <c r="I123" i="13" s="1"/>
  <c r="G122" i="13"/>
  <c r="E122" i="13"/>
  <c r="J122" i="13" s="1"/>
  <c r="K122" i="13" s="1"/>
  <c r="G121" i="13"/>
  <c r="G120" i="13"/>
  <c r="E120" i="13" s="1"/>
  <c r="I120" i="13" s="1"/>
  <c r="G119" i="13"/>
  <c r="E119" i="13" s="1"/>
  <c r="I119" i="13" s="1"/>
  <c r="G118" i="13"/>
  <c r="E118" i="13"/>
  <c r="I118" i="13" s="1"/>
  <c r="G117" i="13"/>
  <c r="E117" i="13" s="1"/>
  <c r="I117" i="13" s="1"/>
  <c r="G116" i="13"/>
  <c r="E116" i="13"/>
  <c r="J116" i="13" s="1"/>
  <c r="K116" i="13" s="1"/>
  <c r="G115" i="13"/>
  <c r="G114" i="13"/>
  <c r="E114" i="13" s="1"/>
  <c r="I114" i="13" s="1"/>
  <c r="G113" i="13"/>
  <c r="E113" i="13" s="1"/>
  <c r="I113" i="13" s="1"/>
  <c r="G112" i="13"/>
  <c r="E112" i="13"/>
  <c r="I112" i="13" s="1"/>
  <c r="G111" i="13"/>
  <c r="E111" i="13" s="1"/>
  <c r="I111" i="13" s="1"/>
  <c r="G110" i="13"/>
  <c r="E110" i="13"/>
  <c r="J110" i="13" s="1"/>
  <c r="K110" i="13" s="1"/>
  <c r="G109" i="13"/>
  <c r="G108" i="13"/>
  <c r="E108" i="13"/>
  <c r="I108" i="13" s="1"/>
  <c r="G107" i="13"/>
  <c r="E107" i="13" s="1"/>
  <c r="I107" i="13" s="1"/>
  <c r="G106" i="13"/>
  <c r="E106" i="13"/>
  <c r="I106" i="13" s="1"/>
  <c r="G105" i="13"/>
  <c r="E105" i="13" s="1"/>
  <c r="I105" i="13" s="1"/>
  <c r="I104" i="13"/>
  <c r="G104" i="13"/>
  <c r="E104" i="13"/>
  <c r="J104" i="13" s="1"/>
  <c r="K104" i="13" s="1"/>
  <c r="G103" i="13"/>
  <c r="G102" i="13"/>
  <c r="E102" i="13"/>
  <c r="I102" i="13" s="1"/>
  <c r="G101" i="13"/>
  <c r="E101" i="13" s="1"/>
  <c r="I101" i="13" s="1"/>
  <c r="G100" i="13"/>
  <c r="E100" i="13"/>
  <c r="I100" i="13" s="1"/>
  <c r="G99" i="13"/>
  <c r="E99" i="13" s="1"/>
  <c r="I99" i="13" s="1"/>
  <c r="G98" i="13"/>
  <c r="E98" i="13"/>
  <c r="J98" i="13" s="1"/>
  <c r="K98" i="13" s="1"/>
  <c r="G97" i="13"/>
  <c r="G96" i="13"/>
  <c r="E96" i="13"/>
  <c r="I96" i="13" s="1"/>
  <c r="G95" i="13"/>
  <c r="E95" i="13" s="1"/>
  <c r="I95" i="13" s="1"/>
  <c r="G94" i="13"/>
  <c r="E94" i="13" s="1"/>
  <c r="I94" i="13" s="1"/>
  <c r="G93" i="13"/>
  <c r="E93" i="13" s="1"/>
  <c r="I93" i="13" s="1"/>
  <c r="G92" i="13"/>
  <c r="E92" i="13"/>
  <c r="J92" i="13" s="1"/>
  <c r="K92" i="13" s="1"/>
  <c r="G91" i="13"/>
  <c r="G90" i="13"/>
  <c r="E90" i="13" s="1"/>
  <c r="I90" i="13" s="1"/>
  <c r="G89" i="13"/>
  <c r="E89" i="13" s="1"/>
  <c r="I89" i="13" s="1"/>
  <c r="G88" i="13"/>
  <c r="E88" i="13"/>
  <c r="I88" i="13" s="1"/>
  <c r="G87" i="13"/>
  <c r="E87" i="13" s="1"/>
  <c r="I87" i="13" s="1"/>
  <c r="G86" i="13"/>
  <c r="E86" i="13"/>
  <c r="J86" i="13" s="1"/>
  <c r="K86" i="13" s="1"/>
  <c r="G85" i="13"/>
  <c r="G84" i="13"/>
  <c r="E84" i="13"/>
  <c r="I84" i="13" s="1"/>
  <c r="G83" i="13"/>
  <c r="E83" i="13" s="1"/>
  <c r="I83" i="13" s="1"/>
  <c r="G82" i="13"/>
  <c r="E82" i="13"/>
  <c r="J82" i="13" s="1"/>
  <c r="K82" i="13" s="1"/>
  <c r="G81" i="13"/>
  <c r="E81" i="13" s="1"/>
  <c r="I81" i="13" s="1"/>
  <c r="G80" i="13"/>
  <c r="E80" i="13" s="1"/>
  <c r="J80" i="13" s="1"/>
  <c r="K80" i="13" s="1"/>
  <c r="G79" i="13"/>
  <c r="G78" i="13"/>
  <c r="E78" i="13"/>
  <c r="I78" i="13" s="1"/>
  <c r="G77" i="13"/>
  <c r="E77" i="13" s="1"/>
  <c r="I77" i="13" s="1"/>
  <c r="I76" i="13"/>
  <c r="G76" i="13"/>
  <c r="E76" i="13"/>
  <c r="J76" i="13" s="1"/>
  <c r="K76" i="13" s="1"/>
  <c r="G75" i="13"/>
  <c r="E75" i="13" s="1"/>
  <c r="I75" i="13" s="1"/>
  <c r="G74" i="13"/>
  <c r="E74" i="13"/>
  <c r="J74" i="13" s="1"/>
  <c r="K74" i="13" s="1"/>
  <c r="G73" i="13"/>
  <c r="G72" i="13"/>
  <c r="E72" i="13"/>
  <c r="I72" i="13" s="1"/>
  <c r="G71" i="13"/>
  <c r="E71" i="13" s="1"/>
  <c r="I71" i="13" s="1"/>
  <c r="G70" i="13"/>
  <c r="E70" i="13"/>
  <c r="I70" i="13" s="1"/>
  <c r="G69" i="13"/>
  <c r="E69" i="13" s="1"/>
  <c r="I69" i="13" s="1"/>
  <c r="G68" i="13"/>
  <c r="E68" i="13"/>
  <c r="J68" i="13" s="1"/>
  <c r="K68" i="13" s="1"/>
  <c r="G67" i="13"/>
  <c r="E67" i="13" s="1"/>
  <c r="I67" i="13" s="1"/>
  <c r="G66" i="13"/>
  <c r="E66" i="13"/>
  <c r="I66" i="13" s="1"/>
  <c r="G65" i="13"/>
  <c r="E65" i="13" s="1"/>
  <c r="I65" i="13" s="1"/>
  <c r="G64" i="13"/>
  <c r="E64" i="13"/>
  <c r="I64" i="13" s="1"/>
  <c r="G63" i="13"/>
  <c r="E63" i="13" s="1"/>
  <c r="I63" i="13" s="1"/>
  <c r="G62" i="13"/>
  <c r="E62" i="13" s="1"/>
  <c r="J62" i="13" s="1"/>
  <c r="K62" i="13" s="1"/>
  <c r="G61" i="13"/>
  <c r="E61" i="13" s="1"/>
  <c r="I61" i="13" s="1"/>
  <c r="G60" i="13"/>
  <c r="E60" i="13"/>
  <c r="I60" i="13" s="1"/>
  <c r="G59" i="13"/>
  <c r="E59" i="13" s="1"/>
  <c r="I59" i="13" s="1"/>
  <c r="G58" i="13"/>
  <c r="E58" i="13" s="1"/>
  <c r="I58" i="13" s="1"/>
  <c r="G57" i="13"/>
  <c r="E57" i="13" s="1"/>
  <c r="I57" i="13" s="1"/>
  <c r="G56" i="13"/>
  <c r="E56" i="13"/>
  <c r="J56" i="13" s="1"/>
  <c r="K56" i="13" s="1"/>
  <c r="G55" i="13"/>
  <c r="E55" i="13" s="1"/>
  <c r="I55" i="13" s="1"/>
  <c r="G54" i="13"/>
  <c r="E54" i="13"/>
  <c r="I54" i="13" s="1"/>
  <c r="G53" i="13"/>
  <c r="E53" i="13" s="1"/>
  <c r="I53" i="13" s="1"/>
  <c r="G52" i="13"/>
  <c r="E52" i="13"/>
  <c r="I52" i="13" s="1"/>
  <c r="G51" i="13"/>
  <c r="E51" i="13" s="1"/>
  <c r="I51" i="13" s="1"/>
  <c r="G50" i="13"/>
  <c r="E50" i="13"/>
  <c r="J50" i="13" s="1"/>
  <c r="K50" i="13" s="1"/>
  <c r="G49" i="13"/>
  <c r="E49" i="13" s="1"/>
  <c r="I49" i="13" s="1"/>
  <c r="G48" i="13"/>
  <c r="E48" i="13"/>
  <c r="I48" i="13" s="1"/>
  <c r="G47" i="13"/>
  <c r="E47" i="13" s="1"/>
  <c r="I47" i="13" s="1"/>
  <c r="G46" i="13"/>
  <c r="E46" i="13"/>
  <c r="I46" i="13" s="1"/>
  <c r="G45" i="13"/>
  <c r="E45" i="13" s="1"/>
  <c r="I45" i="13" s="1"/>
  <c r="G44" i="13"/>
  <c r="E44" i="13" s="1"/>
  <c r="J44" i="13" s="1"/>
  <c r="K44" i="13" s="1"/>
  <c r="G43" i="13"/>
  <c r="E43" i="13" s="1"/>
  <c r="I43" i="13" s="1"/>
  <c r="G42" i="13"/>
  <c r="E42" i="13"/>
  <c r="I42" i="13" s="1"/>
  <c r="G41" i="13"/>
  <c r="E41" i="13" s="1"/>
  <c r="I41" i="13" s="1"/>
  <c r="K40" i="13"/>
  <c r="G40" i="13"/>
  <c r="E40" i="13"/>
  <c r="J40" i="13" s="1"/>
  <c r="G39" i="13"/>
  <c r="E39" i="13" s="1"/>
  <c r="I39" i="13" s="1"/>
  <c r="G38" i="13"/>
  <c r="E38" i="13"/>
  <c r="J38" i="13" s="1"/>
  <c r="K38" i="13" s="1"/>
  <c r="G37" i="13"/>
  <c r="E37" i="13" s="1"/>
  <c r="I37" i="13" s="1"/>
  <c r="G36" i="13"/>
  <c r="E36" i="13"/>
  <c r="I36" i="13" s="1"/>
  <c r="G35" i="13"/>
  <c r="E35" i="13" s="1"/>
  <c r="I35" i="13" s="1"/>
  <c r="G34" i="13"/>
  <c r="E34" i="13" s="1"/>
  <c r="J34" i="13" s="1"/>
  <c r="K34" i="13" s="1"/>
  <c r="G33" i="13"/>
  <c r="E33" i="13" s="1"/>
  <c r="I33" i="13" s="1"/>
  <c r="G32" i="13"/>
  <c r="E32" i="13"/>
  <c r="J32" i="13" s="1"/>
  <c r="K32" i="13" s="1"/>
  <c r="G31" i="13"/>
  <c r="E31" i="13" s="1"/>
  <c r="I31" i="13" s="1"/>
  <c r="G30" i="13"/>
  <c r="E30" i="13"/>
  <c r="I30" i="13" s="1"/>
  <c r="G29" i="13"/>
  <c r="E29" i="13" s="1"/>
  <c r="I29" i="13" s="1"/>
  <c r="G28" i="13"/>
  <c r="E28" i="13" s="1"/>
  <c r="I28" i="13" s="1"/>
  <c r="G27" i="13"/>
  <c r="E27" i="13" s="1"/>
  <c r="I27" i="13" s="1"/>
  <c r="G26" i="13"/>
  <c r="E26" i="13"/>
  <c r="J26" i="13" s="1"/>
  <c r="K26" i="13" s="1"/>
  <c r="I25" i="13"/>
  <c r="G25" i="13"/>
  <c r="E25" i="13" s="1"/>
  <c r="G24" i="13"/>
  <c r="E24" i="13" s="1"/>
  <c r="I24" i="13" s="1"/>
  <c r="G23" i="13"/>
  <c r="E23" i="13" s="1"/>
  <c r="G22" i="13"/>
  <c r="E22" i="13"/>
  <c r="J22" i="13" s="1"/>
  <c r="K22" i="13" s="1"/>
  <c r="I21" i="13"/>
  <c r="G21" i="13"/>
  <c r="E21" i="13" s="1"/>
  <c r="G20" i="13"/>
  <c r="J20" i="13" s="1"/>
  <c r="K20" i="13" s="1"/>
  <c r="E20" i="13"/>
  <c r="I20" i="13" s="1"/>
  <c r="G19" i="13"/>
  <c r="G18" i="13"/>
  <c r="G17" i="13"/>
  <c r="E17" i="13"/>
  <c r="I17" i="13" s="1"/>
  <c r="G16" i="13"/>
  <c r="E16" i="13" s="1"/>
  <c r="I16" i="13" s="1"/>
  <c r="G15" i="13"/>
  <c r="E15" i="13" s="1"/>
  <c r="J14" i="13"/>
  <c r="K14" i="13" s="1"/>
  <c r="G14" i="13"/>
  <c r="E14" i="13"/>
  <c r="I14" i="13" s="1"/>
  <c r="G13" i="13"/>
  <c r="G12" i="13"/>
  <c r="G11" i="13"/>
  <c r="E11" i="13" s="1"/>
  <c r="I11" i="13" s="1"/>
  <c r="G10" i="13"/>
  <c r="E10" i="13" s="1"/>
  <c r="I10" i="13" s="1"/>
  <c r="G9" i="13"/>
  <c r="E9" i="13" s="1"/>
  <c r="G8" i="13"/>
  <c r="G7" i="13"/>
  <c r="G6" i="13"/>
  <c r="G5" i="13"/>
  <c r="E5" i="13"/>
  <c r="I5" i="13" s="1"/>
  <c r="G4" i="13"/>
  <c r="E4" i="13" s="1"/>
  <c r="I4" i="13" s="1"/>
  <c r="G3" i="13"/>
  <c r="E3" i="13" s="1"/>
  <c r="G2" i="13"/>
  <c r="J2" i="13" s="1"/>
  <c r="K2" i="13" s="1"/>
  <c r="E2" i="13"/>
  <c r="I2" i="13" s="1"/>
  <c r="J66" i="13" l="1"/>
  <c r="K66" i="13" s="1"/>
  <c r="J118" i="13"/>
  <c r="K118" i="13" s="1"/>
  <c r="J108" i="13"/>
  <c r="K108" i="13" s="1"/>
  <c r="J60" i="13"/>
  <c r="K60" i="13" s="1"/>
  <c r="J78" i="13"/>
  <c r="K78" i="13" s="1"/>
  <c r="J106" i="13"/>
  <c r="K106" i="13" s="1"/>
  <c r="J30" i="13"/>
  <c r="K30" i="13" s="1"/>
  <c r="J36" i="13"/>
  <c r="K36" i="13" s="1"/>
  <c r="J46" i="13"/>
  <c r="K46" i="13" s="1"/>
  <c r="J64" i="13"/>
  <c r="K64" i="13" s="1"/>
  <c r="I82" i="13"/>
  <c r="J96" i="13"/>
  <c r="K96" i="13" s="1"/>
  <c r="J100" i="13"/>
  <c r="K100" i="13" s="1"/>
  <c r="I116" i="13"/>
  <c r="J126" i="13"/>
  <c r="K126" i="13" s="1"/>
  <c r="J136" i="13"/>
  <c r="K136" i="13" s="1"/>
  <c r="E8" i="13"/>
  <c r="I8" i="13" s="1"/>
  <c r="J54" i="13"/>
  <c r="K54" i="13" s="1"/>
  <c r="J72" i="13"/>
  <c r="K72" i="13" s="1"/>
  <c r="E124" i="13"/>
  <c r="I124" i="13" s="1"/>
  <c r="J130" i="13"/>
  <c r="K130" i="13" s="1"/>
  <c r="J94" i="13"/>
  <c r="K94" i="13" s="1"/>
  <c r="J114" i="13"/>
  <c r="K114" i="13" s="1"/>
  <c r="J48" i="13"/>
  <c r="K48" i="13" s="1"/>
  <c r="J70" i="13"/>
  <c r="K70" i="13" s="1"/>
  <c r="J88" i="13"/>
  <c r="K88" i="13" s="1"/>
  <c r="J102" i="13"/>
  <c r="K102" i="13" s="1"/>
  <c r="J112" i="13"/>
  <c r="K112" i="13" s="1"/>
  <c r="I128" i="13"/>
  <c r="J138" i="13"/>
  <c r="K138" i="13" s="1"/>
  <c r="J28" i="13"/>
  <c r="K28" i="13" s="1"/>
  <c r="J58" i="13"/>
  <c r="K58" i="13" s="1"/>
  <c r="J90" i="13"/>
  <c r="K90" i="13" s="1"/>
  <c r="J120" i="13"/>
  <c r="K120" i="13" s="1"/>
  <c r="J52" i="13"/>
  <c r="K52" i="13" s="1"/>
  <c r="J84" i="13"/>
  <c r="K84" i="13" s="1"/>
  <c r="J42" i="13"/>
  <c r="K42" i="13" s="1"/>
  <c r="J142" i="13"/>
  <c r="K142" i="13" s="1"/>
  <c r="J3" i="13"/>
  <c r="K3" i="13" s="1"/>
  <c r="I3" i="13"/>
  <c r="J15" i="13"/>
  <c r="K15" i="13" s="1"/>
  <c r="I15" i="13"/>
  <c r="J6" i="13"/>
  <c r="K6" i="13" s="1"/>
  <c r="J9" i="13"/>
  <c r="K9" i="13" s="1"/>
  <c r="I9" i="13"/>
  <c r="I23" i="13"/>
  <c r="J23" i="13"/>
  <c r="K23" i="13" s="1"/>
  <c r="J5" i="13"/>
  <c r="K5" i="13" s="1"/>
  <c r="J11" i="13"/>
  <c r="K11" i="13" s="1"/>
  <c r="J17" i="13"/>
  <c r="K17" i="13" s="1"/>
  <c r="J132" i="13"/>
  <c r="K132" i="13" s="1"/>
  <c r="J144" i="13"/>
  <c r="K144" i="13" s="1"/>
  <c r="J4" i="13"/>
  <c r="K4" i="13" s="1"/>
  <c r="E7" i="13"/>
  <c r="I7" i="13" s="1"/>
  <c r="J10" i="13"/>
  <c r="K10" i="13" s="1"/>
  <c r="E13" i="13"/>
  <c r="I13" i="13" s="1"/>
  <c r="J16" i="13"/>
  <c r="K16" i="13" s="1"/>
  <c r="E19" i="13"/>
  <c r="I19" i="13" s="1"/>
  <c r="J21" i="13"/>
  <c r="K21" i="13" s="1"/>
  <c r="I26" i="13"/>
  <c r="I32" i="13"/>
  <c r="I34" i="13"/>
  <c r="I38" i="13"/>
  <c r="I40" i="13"/>
  <c r="I44" i="13"/>
  <c r="I50" i="13"/>
  <c r="I56" i="13"/>
  <c r="I62" i="13"/>
  <c r="I68" i="13"/>
  <c r="J75" i="13"/>
  <c r="K75" i="13" s="1"/>
  <c r="J77" i="13"/>
  <c r="K77" i="13" s="1"/>
  <c r="J87" i="13"/>
  <c r="K87" i="13" s="1"/>
  <c r="J89" i="13"/>
  <c r="K89" i="13" s="1"/>
  <c r="J99" i="13"/>
  <c r="K99" i="13" s="1"/>
  <c r="J101" i="13"/>
  <c r="K101" i="13" s="1"/>
  <c r="J111" i="13"/>
  <c r="K111" i="13" s="1"/>
  <c r="J113" i="13"/>
  <c r="K113" i="13" s="1"/>
  <c r="J123" i="13"/>
  <c r="K123" i="13" s="1"/>
  <c r="J125" i="13"/>
  <c r="K125" i="13" s="1"/>
  <c r="J135" i="13"/>
  <c r="K135" i="13" s="1"/>
  <c r="J137" i="13"/>
  <c r="K137" i="13" s="1"/>
  <c r="E6" i="13"/>
  <c r="I6" i="13" s="1"/>
  <c r="E12" i="13"/>
  <c r="I12" i="13" s="1"/>
  <c r="E18" i="13"/>
  <c r="I18" i="13" s="1"/>
  <c r="E73" i="13"/>
  <c r="I73" i="13" s="1"/>
  <c r="I80" i="13"/>
  <c r="E85" i="13"/>
  <c r="I85" i="13" s="1"/>
  <c r="J85" i="13"/>
  <c r="K85" i="13" s="1"/>
  <c r="I92" i="13"/>
  <c r="E97" i="13"/>
  <c r="I97" i="13" s="1"/>
  <c r="E109" i="13"/>
  <c r="I109" i="13" s="1"/>
  <c r="E121" i="13"/>
  <c r="I121" i="13" s="1"/>
  <c r="J121" i="13"/>
  <c r="K121" i="13" s="1"/>
  <c r="E133" i="13"/>
  <c r="I133" i="13" s="1"/>
  <c r="E145" i="13"/>
  <c r="I145" i="13" s="1"/>
  <c r="J25" i="13"/>
  <c r="K25" i="13" s="1"/>
  <c r="J27" i="13"/>
  <c r="K27" i="13" s="1"/>
  <c r="J29" i="13"/>
  <c r="K29" i="13" s="1"/>
  <c r="J31" i="13"/>
  <c r="K31" i="13" s="1"/>
  <c r="J33" i="13"/>
  <c r="K33" i="13" s="1"/>
  <c r="J35" i="13"/>
  <c r="K35" i="13" s="1"/>
  <c r="J37" i="13"/>
  <c r="K37" i="13" s="1"/>
  <c r="J39" i="13"/>
  <c r="K39" i="13" s="1"/>
  <c r="J41" i="13"/>
  <c r="K41" i="13" s="1"/>
  <c r="J43" i="13"/>
  <c r="K43" i="13" s="1"/>
  <c r="J45" i="13"/>
  <c r="K45" i="13" s="1"/>
  <c r="J47" i="13"/>
  <c r="K47" i="13" s="1"/>
  <c r="J49" i="13"/>
  <c r="K49" i="13" s="1"/>
  <c r="J51" i="13"/>
  <c r="K51" i="13" s="1"/>
  <c r="J53" i="13"/>
  <c r="K53" i="13" s="1"/>
  <c r="J55" i="13"/>
  <c r="K55" i="13" s="1"/>
  <c r="J57" i="13"/>
  <c r="K57" i="13" s="1"/>
  <c r="J59" i="13"/>
  <c r="K59" i="13" s="1"/>
  <c r="J61" i="13"/>
  <c r="K61" i="13" s="1"/>
  <c r="J63" i="13"/>
  <c r="K63" i="13" s="1"/>
  <c r="J65" i="13"/>
  <c r="K65" i="13" s="1"/>
  <c r="J67" i="13"/>
  <c r="K67" i="13" s="1"/>
  <c r="J69" i="13"/>
  <c r="K69" i="13" s="1"/>
  <c r="J71" i="13"/>
  <c r="K71" i="13" s="1"/>
  <c r="J81" i="13"/>
  <c r="K81" i="13" s="1"/>
  <c r="J83" i="13"/>
  <c r="K83" i="13" s="1"/>
  <c r="J93" i="13"/>
  <c r="K93" i="13" s="1"/>
  <c r="J95" i="13"/>
  <c r="K95" i="13" s="1"/>
  <c r="J105" i="13"/>
  <c r="K105" i="13" s="1"/>
  <c r="J107" i="13"/>
  <c r="K107" i="13" s="1"/>
  <c r="J117" i="13"/>
  <c r="K117" i="13" s="1"/>
  <c r="J119" i="13"/>
  <c r="K119" i="13" s="1"/>
  <c r="J129" i="13"/>
  <c r="K129" i="13" s="1"/>
  <c r="J131" i="13"/>
  <c r="K131" i="13" s="1"/>
  <c r="J141" i="13"/>
  <c r="K141" i="13" s="1"/>
  <c r="J143" i="13"/>
  <c r="K143" i="13" s="1"/>
  <c r="I22" i="13"/>
  <c r="J24" i="13"/>
  <c r="K24" i="13" s="1"/>
  <c r="I74" i="13"/>
  <c r="E79" i="13"/>
  <c r="I79" i="13" s="1"/>
  <c r="I86" i="13"/>
  <c r="E91" i="13"/>
  <c r="I91" i="13" s="1"/>
  <c r="J91" i="13"/>
  <c r="K91" i="13" s="1"/>
  <c r="I98" i="13"/>
  <c r="E103" i="13"/>
  <c r="I103" i="13" s="1"/>
  <c r="I110" i="13"/>
  <c r="E115" i="13"/>
  <c r="I115" i="13" s="1"/>
  <c r="J115" i="13"/>
  <c r="K115" i="13" s="1"/>
  <c r="I122" i="13"/>
  <c r="E127" i="13"/>
  <c r="I127" i="13" s="1"/>
  <c r="I134" i="13"/>
  <c r="E139" i="13"/>
  <c r="I139" i="13" s="1"/>
  <c r="J139" i="13"/>
  <c r="K139" i="13" s="1"/>
  <c r="I146" i="13"/>
  <c r="G148" i="12"/>
  <c r="E148" i="12" s="1"/>
  <c r="G147" i="12"/>
  <c r="G146" i="12"/>
  <c r="E146" i="12" s="1"/>
  <c r="I146" i="12" s="1"/>
  <c r="G145" i="12"/>
  <c r="E145" i="12"/>
  <c r="I145" i="12" s="1"/>
  <c r="G144" i="12"/>
  <c r="G143" i="12"/>
  <c r="E143" i="12"/>
  <c r="G142" i="12"/>
  <c r="E142" i="12" s="1"/>
  <c r="I142" i="12" s="1"/>
  <c r="G141" i="12"/>
  <c r="G140" i="12"/>
  <c r="E140" i="12" s="1"/>
  <c r="I140" i="12" s="1"/>
  <c r="G139" i="12"/>
  <c r="E139" i="12"/>
  <c r="I139" i="12" s="1"/>
  <c r="G138" i="12"/>
  <c r="G137" i="12"/>
  <c r="E137" i="12"/>
  <c r="G136" i="12"/>
  <c r="E136" i="12" s="1"/>
  <c r="I136" i="12" s="1"/>
  <c r="G135" i="12"/>
  <c r="G134" i="12"/>
  <c r="E134" i="12" s="1"/>
  <c r="I134" i="12" s="1"/>
  <c r="G133" i="12"/>
  <c r="E133" i="12"/>
  <c r="I133" i="12" s="1"/>
  <c r="G132" i="12"/>
  <c r="G131" i="12"/>
  <c r="J130" i="12"/>
  <c r="K130" i="12" s="1"/>
  <c r="I130" i="12"/>
  <c r="G130" i="12"/>
  <c r="E130" i="12"/>
  <c r="G129" i="12"/>
  <c r="G128" i="12"/>
  <c r="J128" i="12" s="1"/>
  <c r="K128" i="12" s="1"/>
  <c r="E128" i="12"/>
  <c r="I128" i="12" s="1"/>
  <c r="G127" i="12"/>
  <c r="E127" i="12"/>
  <c r="I127" i="12" s="1"/>
  <c r="G126" i="12"/>
  <c r="G125" i="12"/>
  <c r="E125" i="12" s="1"/>
  <c r="I125" i="12" s="1"/>
  <c r="G124" i="12"/>
  <c r="E124" i="12"/>
  <c r="J124" i="12" s="1"/>
  <c r="K124" i="12" s="1"/>
  <c r="G123" i="12"/>
  <c r="G122" i="12"/>
  <c r="E122" i="12"/>
  <c r="I122" i="12" s="1"/>
  <c r="G121" i="12"/>
  <c r="E121" i="12" s="1"/>
  <c r="I121" i="12" s="1"/>
  <c r="G120" i="12"/>
  <c r="G119" i="12"/>
  <c r="E119" i="12" s="1"/>
  <c r="I119" i="12" s="1"/>
  <c r="G118" i="12"/>
  <c r="E118" i="12"/>
  <c r="J118" i="12" s="1"/>
  <c r="K118" i="12" s="1"/>
  <c r="G117" i="12"/>
  <c r="G116" i="12"/>
  <c r="G115" i="12"/>
  <c r="E115" i="12"/>
  <c r="I115" i="12" s="1"/>
  <c r="G114" i="12"/>
  <c r="G113" i="12"/>
  <c r="E113" i="12"/>
  <c r="I113" i="12" s="1"/>
  <c r="G112" i="12"/>
  <c r="E112" i="12" s="1"/>
  <c r="I112" i="12" s="1"/>
  <c r="G111" i="12"/>
  <c r="G110" i="12"/>
  <c r="E110" i="12" s="1"/>
  <c r="G109" i="12"/>
  <c r="G108" i="12"/>
  <c r="G107" i="12"/>
  <c r="E107" i="12" s="1"/>
  <c r="I107" i="12" s="1"/>
  <c r="J106" i="12"/>
  <c r="K106" i="12" s="1"/>
  <c r="I106" i="12"/>
  <c r="G106" i="12"/>
  <c r="E106" i="12"/>
  <c r="G105" i="12"/>
  <c r="G104" i="12"/>
  <c r="J104" i="12" s="1"/>
  <c r="K104" i="12" s="1"/>
  <c r="E104" i="12"/>
  <c r="I104" i="12" s="1"/>
  <c r="G103" i="12"/>
  <c r="E103" i="12"/>
  <c r="I103" i="12" s="1"/>
  <c r="G102" i="12"/>
  <c r="G101" i="12"/>
  <c r="E101" i="12"/>
  <c r="I101" i="12" s="1"/>
  <c r="J100" i="12"/>
  <c r="K100" i="12" s="1"/>
  <c r="G100" i="12"/>
  <c r="E100" i="12"/>
  <c r="I100" i="12" s="1"/>
  <c r="G99" i="12"/>
  <c r="G98" i="12"/>
  <c r="E98" i="12"/>
  <c r="I98" i="12" s="1"/>
  <c r="G97" i="12"/>
  <c r="E97" i="12"/>
  <c r="I97" i="12" s="1"/>
  <c r="G96" i="12"/>
  <c r="G95" i="12"/>
  <c r="E95" i="12"/>
  <c r="I95" i="12" s="1"/>
  <c r="J94" i="12"/>
  <c r="K94" i="12" s="1"/>
  <c r="G94" i="12"/>
  <c r="E94" i="12"/>
  <c r="I94" i="12" s="1"/>
  <c r="G93" i="12"/>
  <c r="G92" i="12"/>
  <c r="E92" i="12" s="1"/>
  <c r="I92" i="12" s="1"/>
  <c r="I91" i="12"/>
  <c r="G91" i="12"/>
  <c r="E91" i="12"/>
  <c r="G90" i="12"/>
  <c r="G89" i="12"/>
  <c r="J89" i="12" s="1"/>
  <c r="K89" i="12" s="1"/>
  <c r="E89" i="12"/>
  <c r="I89" i="12" s="1"/>
  <c r="G88" i="12"/>
  <c r="G87" i="12"/>
  <c r="G86" i="12"/>
  <c r="E86" i="12" s="1"/>
  <c r="I86" i="12" s="1"/>
  <c r="G85" i="12"/>
  <c r="E85" i="12" s="1"/>
  <c r="I85" i="12" s="1"/>
  <c r="G84" i="12"/>
  <c r="J83" i="12"/>
  <c r="K83" i="12" s="1"/>
  <c r="G83" i="12"/>
  <c r="E83" i="12"/>
  <c r="I83" i="12" s="1"/>
  <c r="G82" i="12"/>
  <c r="J82" i="12" s="1"/>
  <c r="K82" i="12" s="1"/>
  <c r="E82" i="12"/>
  <c r="I82" i="12" s="1"/>
  <c r="G81" i="12"/>
  <c r="G80" i="12"/>
  <c r="G79" i="12"/>
  <c r="G78" i="12"/>
  <c r="E78" i="12" s="1"/>
  <c r="I78" i="12" s="1"/>
  <c r="G77" i="12"/>
  <c r="E77" i="12"/>
  <c r="I77" i="12" s="1"/>
  <c r="G76" i="12"/>
  <c r="E76" i="12"/>
  <c r="J76" i="12" s="1"/>
  <c r="K76" i="12" s="1"/>
  <c r="J75" i="12"/>
  <c r="K75" i="12" s="1"/>
  <c r="G75" i="12"/>
  <c r="E75" i="12" s="1"/>
  <c r="I75" i="12" s="1"/>
  <c r="G74" i="12"/>
  <c r="E74" i="12"/>
  <c r="I74" i="12" s="1"/>
  <c r="G73" i="12"/>
  <c r="E73" i="12"/>
  <c r="I73" i="12" s="1"/>
  <c r="G72" i="12"/>
  <c r="E72" i="12" s="1"/>
  <c r="I72" i="12" s="1"/>
  <c r="G71" i="12"/>
  <c r="E71" i="12"/>
  <c r="I71" i="12" s="1"/>
  <c r="G70" i="12"/>
  <c r="E70" i="12" s="1"/>
  <c r="I70" i="12" s="1"/>
  <c r="J69" i="12"/>
  <c r="K69" i="12" s="1"/>
  <c r="I69" i="12"/>
  <c r="G69" i="12"/>
  <c r="E69" i="12" s="1"/>
  <c r="G68" i="12"/>
  <c r="E68" i="12"/>
  <c r="I68" i="12" s="1"/>
  <c r="G67" i="12"/>
  <c r="E67" i="12" s="1"/>
  <c r="I67" i="12" s="1"/>
  <c r="G66" i="12"/>
  <c r="E66" i="12"/>
  <c r="I66" i="12" s="1"/>
  <c r="G65" i="12"/>
  <c r="E65" i="12" s="1"/>
  <c r="I65" i="12" s="1"/>
  <c r="J64" i="12"/>
  <c r="K64" i="12" s="1"/>
  <c r="I64" i="12"/>
  <c r="G64" i="12"/>
  <c r="E64" i="12" s="1"/>
  <c r="G63" i="12"/>
  <c r="E63" i="12" s="1"/>
  <c r="I63" i="12" s="1"/>
  <c r="J62" i="12"/>
  <c r="K62" i="12" s="1"/>
  <c r="G62" i="12"/>
  <c r="E62" i="12"/>
  <c r="I62" i="12" s="1"/>
  <c r="G61" i="12"/>
  <c r="E61" i="12" s="1"/>
  <c r="I61" i="12" s="1"/>
  <c r="G60" i="12"/>
  <c r="E60" i="12"/>
  <c r="I60" i="12" s="1"/>
  <c r="G59" i="12"/>
  <c r="G58" i="12"/>
  <c r="E58" i="12" s="1"/>
  <c r="I58" i="12" s="1"/>
  <c r="I57" i="12"/>
  <c r="G57" i="12"/>
  <c r="E57" i="12" s="1"/>
  <c r="G56" i="12"/>
  <c r="E56" i="12" s="1"/>
  <c r="I56" i="12" s="1"/>
  <c r="G55" i="12"/>
  <c r="E55" i="12" s="1"/>
  <c r="I55" i="12" s="1"/>
  <c r="G54" i="12"/>
  <c r="E54" i="12"/>
  <c r="I54" i="12" s="1"/>
  <c r="G53" i="12"/>
  <c r="E53" i="12" s="1"/>
  <c r="I53" i="12" s="1"/>
  <c r="G52" i="12"/>
  <c r="E52" i="12"/>
  <c r="J52" i="12" s="1"/>
  <c r="K52" i="12" s="1"/>
  <c r="G51" i="12"/>
  <c r="E51" i="12" s="1"/>
  <c r="I51" i="12" s="1"/>
  <c r="G50" i="12"/>
  <c r="G49" i="12"/>
  <c r="G48" i="12"/>
  <c r="E48" i="12" s="1"/>
  <c r="I48" i="12" s="1"/>
  <c r="G47" i="12"/>
  <c r="E47" i="12"/>
  <c r="I47" i="12" s="1"/>
  <c r="G46" i="12"/>
  <c r="E46" i="12" s="1"/>
  <c r="J46" i="12" s="1"/>
  <c r="K46" i="12" s="1"/>
  <c r="I45" i="12"/>
  <c r="G45" i="12"/>
  <c r="E45" i="12" s="1"/>
  <c r="G44" i="12"/>
  <c r="E44" i="12"/>
  <c r="I44" i="12" s="1"/>
  <c r="I43" i="12"/>
  <c r="G43" i="12"/>
  <c r="E43" i="12"/>
  <c r="G42" i="12"/>
  <c r="E42" i="12" s="1"/>
  <c r="I42" i="12" s="1"/>
  <c r="G41" i="12"/>
  <c r="E41" i="12"/>
  <c r="I41" i="12" s="1"/>
  <c r="G40" i="12"/>
  <c r="G39" i="12"/>
  <c r="E39" i="12" s="1"/>
  <c r="I39" i="12" s="1"/>
  <c r="G38" i="12"/>
  <c r="E38" i="12" s="1"/>
  <c r="I38" i="12" s="1"/>
  <c r="G37" i="12"/>
  <c r="E37" i="12" s="1"/>
  <c r="I37" i="12" s="1"/>
  <c r="G36" i="12"/>
  <c r="G35" i="12"/>
  <c r="E35" i="12"/>
  <c r="I35" i="12" s="1"/>
  <c r="G34" i="12"/>
  <c r="G33" i="12"/>
  <c r="E33" i="12" s="1"/>
  <c r="I33" i="12" s="1"/>
  <c r="J32" i="12"/>
  <c r="K32" i="12" s="1"/>
  <c r="G32" i="12"/>
  <c r="E32" i="12"/>
  <c r="I32" i="12" s="1"/>
  <c r="G31" i="12"/>
  <c r="E31" i="12" s="1"/>
  <c r="I31" i="12" s="1"/>
  <c r="G30" i="12"/>
  <c r="E30" i="12"/>
  <c r="I30" i="12" s="1"/>
  <c r="G29" i="12"/>
  <c r="G28" i="12"/>
  <c r="E28" i="12" s="1"/>
  <c r="I28" i="12" s="1"/>
  <c r="I27" i="12"/>
  <c r="G27" i="12"/>
  <c r="E27" i="12" s="1"/>
  <c r="G26" i="12"/>
  <c r="E26" i="12" s="1"/>
  <c r="I26" i="12" s="1"/>
  <c r="G25" i="12"/>
  <c r="E25" i="12" s="1"/>
  <c r="I25" i="12" s="1"/>
  <c r="G24" i="12"/>
  <c r="E24" i="12"/>
  <c r="I24" i="12" s="1"/>
  <c r="G23" i="12"/>
  <c r="E23" i="12" s="1"/>
  <c r="I23" i="12" s="1"/>
  <c r="G22" i="12"/>
  <c r="E22" i="12"/>
  <c r="J22" i="12" s="1"/>
  <c r="K22" i="12" s="1"/>
  <c r="G21" i="12"/>
  <c r="E21" i="12" s="1"/>
  <c r="I21" i="12" s="1"/>
  <c r="G20" i="12"/>
  <c r="G19" i="12"/>
  <c r="E19" i="12" s="1"/>
  <c r="I19" i="12" s="1"/>
  <c r="G18" i="12"/>
  <c r="E18" i="12"/>
  <c r="I18" i="12" s="1"/>
  <c r="G17" i="12"/>
  <c r="E17" i="12" s="1"/>
  <c r="I17" i="12" s="1"/>
  <c r="G16" i="12"/>
  <c r="G15" i="12"/>
  <c r="E15" i="12" s="1"/>
  <c r="I15" i="12" s="1"/>
  <c r="G14" i="12"/>
  <c r="G13" i="12"/>
  <c r="E13" i="12" s="1"/>
  <c r="I13" i="12" s="1"/>
  <c r="G12" i="12"/>
  <c r="E12" i="12"/>
  <c r="I12" i="12" s="1"/>
  <c r="G11" i="12"/>
  <c r="E11" i="12" s="1"/>
  <c r="I11" i="12" s="1"/>
  <c r="G10" i="12"/>
  <c r="E10" i="12" s="1"/>
  <c r="J9" i="12"/>
  <c r="K9" i="12" s="1"/>
  <c r="I9" i="12"/>
  <c r="G9" i="12"/>
  <c r="E9" i="12"/>
  <c r="G8" i="12"/>
  <c r="G7" i="12"/>
  <c r="E7" i="12"/>
  <c r="I7" i="12" s="1"/>
  <c r="G6" i="12"/>
  <c r="G5" i="12"/>
  <c r="E5" i="12" s="1"/>
  <c r="I5" i="12" s="1"/>
  <c r="G4" i="12"/>
  <c r="E4" i="12"/>
  <c r="I4" i="12" s="1"/>
  <c r="G3" i="12"/>
  <c r="E3" i="12" s="1"/>
  <c r="G2" i="12"/>
  <c r="J124" i="13" l="1"/>
  <c r="K124" i="13" s="1"/>
  <c r="J18" i="13"/>
  <c r="K18" i="13" s="1"/>
  <c r="J8" i="13"/>
  <c r="K8" i="13" s="1"/>
  <c r="J133" i="13"/>
  <c r="K133" i="13" s="1"/>
  <c r="J97" i="13"/>
  <c r="K97" i="13" s="1"/>
  <c r="J73" i="13"/>
  <c r="K73" i="13" s="1"/>
  <c r="J19" i="13"/>
  <c r="K19" i="13" s="1"/>
  <c r="J145" i="13"/>
  <c r="K145" i="13" s="1"/>
  <c r="J109" i="13"/>
  <c r="K109" i="13" s="1"/>
  <c r="J7" i="13"/>
  <c r="K7" i="13" s="1"/>
  <c r="J127" i="13"/>
  <c r="K127" i="13" s="1"/>
  <c r="J103" i="13"/>
  <c r="K103" i="13" s="1"/>
  <c r="J79" i="13"/>
  <c r="K79" i="13" s="1"/>
  <c r="J12" i="13"/>
  <c r="K12" i="13" s="1"/>
  <c r="J13" i="13"/>
  <c r="K13" i="13" s="1"/>
  <c r="J34" i="12"/>
  <c r="K34" i="12" s="1"/>
  <c r="I3" i="12"/>
  <c r="J3" i="12"/>
  <c r="K3" i="12" s="1"/>
  <c r="I10" i="12"/>
  <c r="J10" i="12"/>
  <c r="K10" i="12" s="1"/>
  <c r="J88" i="12"/>
  <c r="K88" i="12" s="1"/>
  <c r="J59" i="12"/>
  <c r="K59" i="12" s="1"/>
  <c r="J125" i="12"/>
  <c r="K125" i="12" s="1"/>
  <c r="J133" i="12"/>
  <c r="K133" i="12" s="1"/>
  <c r="J145" i="12"/>
  <c r="K145" i="12" s="1"/>
  <c r="J7" i="12"/>
  <c r="K7" i="12" s="1"/>
  <c r="J15" i="12"/>
  <c r="K15" i="12" s="1"/>
  <c r="J18" i="12"/>
  <c r="K18" i="12" s="1"/>
  <c r="J26" i="12"/>
  <c r="K26" i="12" s="1"/>
  <c r="J28" i="12"/>
  <c r="K28" i="12" s="1"/>
  <c r="E34" i="12"/>
  <c r="I34" i="12" s="1"/>
  <c r="E40" i="12"/>
  <c r="I40" i="12" s="1"/>
  <c r="J44" i="12"/>
  <c r="K44" i="12" s="1"/>
  <c r="J56" i="12"/>
  <c r="K56" i="12" s="1"/>
  <c r="J58" i="12"/>
  <c r="K58" i="12" s="1"/>
  <c r="J70" i="12"/>
  <c r="K70" i="12" s="1"/>
  <c r="E88" i="12"/>
  <c r="I88" i="12" s="1"/>
  <c r="E131" i="12"/>
  <c r="I131" i="12" s="1"/>
  <c r="J136" i="12"/>
  <c r="K136" i="12" s="1"/>
  <c r="J142" i="12"/>
  <c r="K142" i="12" s="1"/>
  <c r="J98" i="12"/>
  <c r="K98" i="12" s="1"/>
  <c r="J4" i="12"/>
  <c r="K4" i="12" s="1"/>
  <c r="J13" i="12"/>
  <c r="K13" i="12" s="1"/>
  <c r="E16" i="12"/>
  <c r="I16" i="12" s="1"/>
  <c r="I22" i="12"/>
  <c r="E29" i="12"/>
  <c r="I29" i="12" s="1"/>
  <c r="J35" i="12"/>
  <c r="K35" i="12" s="1"/>
  <c r="I52" i="12"/>
  <c r="E59" i="12"/>
  <c r="I59" i="12" s="1"/>
  <c r="I76" i="12"/>
  <c r="I118" i="12"/>
  <c r="I124" i="12"/>
  <c r="J6" i="12"/>
  <c r="K6" i="12" s="1"/>
  <c r="J12" i="12"/>
  <c r="K12" i="12" s="1"/>
  <c r="J19" i="12"/>
  <c r="K19" i="12" s="1"/>
  <c r="J74" i="12"/>
  <c r="K74" i="12" s="1"/>
  <c r="J115" i="12"/>
  <c r="K115" i="12" s="1"/>
  <c r="J68" i="12"/>
  <c r="K68" i="12" s="1"/>
  <c r="E6" i="12"/>
  <c r="I6" i="12" s="1"/>
  <c r="J45" i="12"/>
  <c r="K45" i="12" s="1"/>
  <c r="J91" i="12"/>
  <c r="K91" i="12" s="1"/>
  <c r="J97" i="12"/>
  <c r="K97" i="12" s="1"/>
  <c r="E109" i="12"/>
  <c r="I109" i="12" s="1"/>
  <c r="J112" i="12"/>
  <c r="K112" i="12" s="1"/>
  <c r="J122" i="12"/>
  <c r="K122" i="12" s="1"/>
  <c r="I110" i="12"/>
  <c r="J110" i="12"/>
  <c r="K110" i="12" s="1"/>
  <c r="J116" i="12"/>
  <c r="K116" i="12" s="1"/>
  <c r="J31" i="12"/>
  <c r="K31" i="12" s="1"/>
  <c r="J77" i="12"/>
  <c r="K77" i="12" s="1"/>
  <c r="E81" i="12"/>
  <c r="I81" i="12" s="1"/>
  <c r="J101" i="12"/>
  <c r="K101" i="12" s="1"/>
  <c r="J27" i="12"/>
  <c r="K27" i="12" s="1"/>
  <c r="J30" i="12"/>
  <c r="K30" i="12" s="1"/>
  <c r="I46" i="12"/>
  <c r="J57" i="12"/>
  <c r="K57" i="12" s="1"/>
  <c r="J60" i="12"/>
  <c r="K60" i="12" s="1"/>
  <c r="J71" i="12"/>
  <c r="K71" i="12" s="1"/>
  <c r="J73" i="12"/>
  <c r="K73" i="12" s="1"/>
  <c r="E87" i="12"/>
  <c r="I87" i="12" s="1"/>
  <c r="J92" i="12"/>
  <c r="K92" i="12" s="1"/>
  <c r="E96" i="12"/>
  <c r="I96" i="12" s="1"/>
  <c r="J107" i="12"/>
  <c r="K107" i="12" s="1"/>
  <c r="J113" i="12"/>
  <c r="K113" i="12" s="1"/>
  <c r="J121" i="12"/>
  <c r="K121" i="12" s="1"/>
  <c r="E129" i="12"/>
  <c r="I129" i="12" s="1"/>
  <c r="J134" i="12"/>
  <c r="K134" i="12" s="1"/>
  <c r="J143" i="12"/>
  <c r="K143" i="12" s="1"/>
  <c r="I143" i="12"/>
  <c r="J33" i="12"/>
  <c r="K33" i="12" s="1"/>
  <c r="J47" i="12"/>
  <c r="K47" i="12" s="1"/>
  <c r="J63" i="12"/>
  <c r="K63" i="12" s="1"/>
  <c r="J86" i="12"/>
  <c r="K86" i="12" s="1"/>
  <c r="E90" i="12"/>
  <c r="I90" i="12" s="1"/>
  <c r="J90" i="12"/>
  <c r="K90" i="12" s="1"/>
  <c r="E123" i="12"/>
  <c r="I123" i="12" s="1"/>
  <c r="E132" i="12"/>
  <c r="I132" i="12" s="1"/>
  <c r="J132" i="12"/>
  <c r="K132" i="12" s="1"/>
  <c r="E138" i="12"/>
  <c r="I138" i="12" s="1"/>
  <c r="E2" i="12"/>
  <c r="I2" i="12" s="1"/>
  <c r="J5" i="12"/>
  <c r="K5" i="12" s="1"/>
  <c r="E8" i="12"/>
  <c r="I8" i="12" s="1"/>
  <c r="J11" i="12"/>
  <c r="K11" i="12" s="1"/>
  <c r="E14" i="12"/>
  <c r="I14" i="12" s="1"/>
  <c r="J17" i="12"/>
  <c r="K17" i="12" s="1"/>
  <c r="E20" i="12"/>
  <c r="I20" i="12" s="1"/>
  <c r="J21" i="12"/>
  <c r="K21" i="12" s="1"/>
  <c r="J24" i="12"/>
  <c r="K24" i="12" s="1"/>
  <c r="J38" i="12"/>
  <c r="K38" i="12" s="1"/>
  <c r="J41" i="12"/>
  <c r="K41" i="12" s="1"/>
  <c r="J43" i="12"/>
  <c r="K43" i="12" s="1"/>
  <c r="E50" i="12"/>
  <c r="I50" i="12" s="1"/>
  <c r="J51" i="12"/>
  <c r="K51" i="12" s="1"/>
  <c r="J54" i="12"/>
  <c r="K54" i="12" s="1"/>
  <c r="J65" i="12"/>
  <c r="K65" i="12" s="1"/>
  <c r="J67" i="12"/>
  <c r="K67" i="12" s="1"/>
  <c r="E80" i="12"/>
  <c r="I80" i="12" s="1"/>
  <c r="J85" i="12"/>
  <c r="K85" i="12" s="1"/>
  <c r="E93" i="12"/>
  <c r="I93" i="12" s="1"/>
  <c r="E102" i="12"/>
  <c r="I102" i="12" s="1"/>
  <c r="J102" i="12"/>
  <c r="K102" i="12" s="1"/>
  <c r="E116" i="12"/>
  <c r="I116" i="12" s="1"/>
  <c r="J119" i="12"/>
  <c r="K119" i="12" s="1"/>
  <c r="J127" i="12"/>
  <c r="K127" i="12" s="1"/>
  <c r="J139" i="12"/>
  <c r="K139" i="12" s="1"/>
  <c r="J146" i="12"/>
  <c r="K146" i="12" s="1"/>
  <c r="J48" i="12"/>
  <c r="K48" i="12" s="1"/>
  <c r="J78" i="12"/>
  <c r="K78" i="12" s="1"/>
  <c r="E99" i="12"/>
  <c r="I99" i="12" s="1"/>
  <c r="E108" i="12"/>
  <c r="I108" i="12" s="1"/>
  <c r="E114" i="12"/>
  <c r="I114" i="12" s="1"/>
  <c r="J114" i="12"/>
  <c r="K114" i="12" s="1"/>
  <c r="J137" i="12"/>
  <c r="K137" i="12" s="1"/>
  <c r="I137" i="12"/>
  <c r="E144" i="12"/>
  <c r="I144" i="12" s="1"/>
  <c r="J72" i="12"/>
  <c r="K72" i="12" s="1"/>
  <c r="E105" i="12"/>
  <c r="I105" i="12" s="1"/>
  <c r="E120" i="12"/>
  <c r="I120" i="12" s="1"/>
  <c r="J120" i="12"/>
  <c r="K120" i="12" s="1"/>
  <c r="J37" i="12"/>
  <c r="K37" i="12" s="1"/>
  <c r="J61" i="12"/>
  <c r="K61" i="12" s="1"/>
  <c r="J23" i="12"/>
  <c r="K23" i="12" s="1"/>
  <c r="J25" i="12"/>
  <c r="K25" i="12" s="1"/>
  <c r="E36" i="12"/>
  <c r="I36" i="12" s="1"/>
  <c r="J39" i="12"/>
  <c r="K39" i="12" s="1"/>
  <c r="J42" i="12"/>
  <c r="K42" i="12" s="1"/>
  <c r="E49" i="12"/>
  <c r="I49" i="12" s="1"/>
  <c r="J53" i="12"/>
  <c r="K53" i="12" s="1"/>
  <c r="J55" i="12"/>
  <c r="K55" i="12" s="1"/>
  <c r="J66" i="12"/>
  <c r="K66" i="12" s="1"/>
  <c r="E79" i="12"/>
  <c r="I79" i="12" s="1"/>
  <c r="E84" i="12"/>
  <c r="I84" i="12" s="1"/>
  <c r="J84" i="12"/>
  <c r="K84" i="12" s="1"/>
  <c r="J95" i="12"/>
  <c r="K95" i="12" s="1"/>
  <c r="J103" i="12"/>
  <c r="K103" i="12" s="1"/>
  <c r="E111" i="12"/>
  <c r="I111" i="12" s="1"/>
  <c r="E117" i="12"/>
  <c r="I117" i="12" s="1"/>
  <c r="E126" i="12"/>
  <c r="I126" i="12" s="1"/>
  <c r="J126" i="12"/>
  <c r="K126" i="12" s="1"/>
  <c r="J140" i="12"/>
  <c r="K140" i="12" s="1"/>
  <c r="J148" i="12"/>
  <c r="K148" i="12" s="1"/>
  <c r="I148" i="12"/>
  <c r="E135" i="12"/>
  <c r="I135" i="12" s="1"/>
  <c r="E141" i="12"/>
  <c r="I141" i="12" s="1"/>
  <c r="E147" i="12"/>
  <c r="I147" i="12" s="1"/>
  <c r="G25" i="11"/>
  <c r="J144" i="12" l="1"/>
  <c r="K144" i="12" s="1"/>
  <c r="J108" i="12"/>
  <c r="K108" i="12" s="1"/>
  <c r="J16" i="12"/>
  <c r="K16" i="12" s="1"/>
  <c r="J147" i="12"/>
  <c r="K147" i="12" s="1"/>
  <c r="J8" i="12"/>
  <c r="K8" i="12" s="1"/>
  <c r="J131" i="12"/>
  <c r="K131" i="12" s="1"/>
  <c r="J138" i="12"/>
  <c r="K138" i="12" s="1"/>
  <c r="J80" i="12"/>
  <c r="K80" i="12" s="1"/>
  <c r="J29" i="12"/>
  <c r="K29" i="12" s="1"/>
  <c r="J40" i="12"/>
  <c r="K40" i="12" s="1"/>
  <c r="J109" i="12"/>
  <c r="K109" i="12" s="1"/>
  <c r="J20" i="12"/>
  <c r="K20" i="12" s="1"/>
  <c r="J135" i="12"/>
  <c r="K135" i="12" s="1"/>
  <c r="J49" i="12"/>
  <c r="K49" i="12" s="1"/>
  <c r="J2" i="12"/>
  <c r="K2" i="12" s="1"/>
  <c r="J79" i="12"/>
  <c r="K79" i="12" s="1"/>
  <c r="J111" i="12"/>
  <c r="K111" i="12" s="1"/>
  <c r="J87" i="12"/>
  <c r="K87" i="12" s="1"/>
  <c r="J105" i="12"/>
  <c r="K105" i="12" s="1"/>
  <c r="J99" i="12"/>
  <c r="K99" i="12" s="1"/>
  <c r="J93" i="12"/>
  <c r="K93" i="12" s="1"/>
  <c r="J96" i="12"/>
  <c r="K96" i="12" s="1"/>
  <c r="J14" i="12"/>
  <c r="K14" i="12" s="1"/>
  <c r="J117" i="12"/>
  <c r="K117" i="12" s="1"/>
  <c r="J141" i="12"/>
  <c r="K141" i="12" s="1"/>
  <c r="J123" i="12"/>
  <c r="K123" i="12" s="1"/>
  <c r="J36" i="12"/>
  <c r="K36" i="12" s="1"/>
  <c r="J129" i="12"/>
  <c r="K129" i="12" s="1"/>
  <c r="J81" i="12"/>
  <c r="K81" i="12" s="1"/>
  <c r="J50" i="12"/>
  <c r="K50" i="12" s="1"/>
  <c r="J25" i="11"/>
  <c r="K25" i="11" s="1"/>
  <c r="E25" i="11"/>
  <c r="I25" i="11" s="1"/>
  <c r="G148" i="11"/>
  <c r="E148" i="11" s="1"/>
  <c r="I148" i="11" s="1"/>
  <c r="G147" i="11"/>
  <c r="E147" i="11"/>
  <c r="I147" i="11" s="1"/>
  <c r="G146" i="11"/>
  <c r="E146" i="11"/>
  <c r="J146" i="11" s="1"/>
  <c r="K146" i="11" s="1"/>
  <c r="G145" i="11"/>
  <c r="E145" i="11" s="1"/>
  <c r="I145" i="11" s="1"/>
  <c r="G144" i="11"/>
  <c r="E144" i="11" s="1"/>
  <c r="G143" i="11"/>
  <c r="E143" i="11" s="1"/>
  <c r="I143" i="11" s="1"/>
  <c r="G142" i="11"/>
  <c r="E142" i="11" s="1"/>
  <c r="I142" i="11" s="1"/>
  <c r="G141" i="11"/>
  <c r="E141" i="11" s="1"/>
  <c r="I141" i="11" s="1"/>
  <c r="G140" i="11"/>
  <c r="E140" i="11" s="1"/>
  <c r="J140" i="11" s="1"/>
  <c r="K140" i="11" s="1"/>
  <c r="J139" i="11"/>
  <c r="K139" i="11" s="1"/>
  <c r="G139" i="11"/>
  <c r="E139" i="11" s="1"/>
  <c r="I139" i="11" s="1"/>
  <c r="G138" i="11"/>
  <c r="E138" i="11" s="1"/>
  <c r="I138" i="11" s="1"/>
  <c r="G137" i="11"/>
  <c r="E137" i="11" s="1"/>
  <c r="I137" i="11" s="1"/>
  <c r="G136" i="11"/>
  <c r="E136" i="11"/>
  <c r="I136" i="11" s="1"/>
  <c r="G135" i="11"/>
  <c r="E135" i="11"/>
  <c r="I135" i="11" s="1"/>
  <c r="J134" i="11"/>
  <c r="K134" i="11" s="1"/>
  <c r="G134" i="11"/>
  <c r="E134" i="11"/>
  <c r="I134" i="11" s="1"/>
  <c r="I133" i="11"/>
  <c r="G133" i="11"/>
  <c r="E133" i="11" s="1"/>
  <c r="G132" i="11"/>
  <c r="J132" i="11" s="1"/>
  <c r="K132" i="11" s="1"/>
  <c r="E132" i="11"/>
  <c r="I132" i="11" s="1"/>
  <c r="G131" i="11"/>
  <c r="E131" i="11" s="1"/>
  <c r="I131" i="11" s="1"/>
  <c r="G130" i="11"/>
  <c r="E130" i="11"/>
  <c r="I130" i="11" s="1"/>
  <c r="K129" i="11"/>
  <c r="J129" i="11"/>
  <c r="G129" i="11"/>
  <c r="E129" i="11"/>
  <c r="I129" i="11" s="1"/>
  <c r="G128" i="11"/>
  <c r="E128" i="11" s="1"/>
  <c r="I128" i="11" s="1"/>
  <c r="G127" i="11"/>
  <c r="E127" i="11" s="1"/>
  <c r="I127" i="11" s="1"/>
  <c r="G126" i="11"/>
  <c r="E126" i="11"/>
  <c r="I126" i="11" s="1"/>
  <c r="G125" i="11"/>
  <c r="E125" i="11" s="1"/>
  <c r="I125" i="11" s="1"/>
  <c r="G124" i="11"/>
  <c r="E124" i="11" s="1"/>
  <c r="I124" i="11" s="1"/>
  <c r="G123" i="11"/>
  <c r="E123" i="11"/>
  <c r="I123" i="11" s="1"/>
  <c r="J122" i="11"/>
  <c r="K122" i="11" s="1"/>
  <c r="I122" i="11"/>
  <c r="G122" i="11"/>
  <c r="E122" i="11"/>
  <c r="G121" i="11"/>
  <c r="E121" i="11" s="1"/>
  <c r="I121" i="11" s="1"/>
  <c r="G120" i="11"/>
  <c r="E120" i="11" s="1"/>
  <c r="G119" i="11"/>
  <c r="E119" i="11" s="1"/>
  <c r="I119" i="11" s="1"/>
  <c r="G118" i="11"/>
  <c r="E118" i="11" s="1"/>
  <c r="I118" i="11" s="1"/>
  <c r="J117" i="11"/>
  <c r="K117" i="11" s="1"/>
  <c r="G117" i="11"/>
  <c r="E117" i="11"/>
  <c r="I117" i="11" s="1"/>
  <c r="G116" i="11"/>
  <c r="E116" i="11" s="1"/>
  <c r="I116" i="11" s="1"/>
  <c r="G115" i="11"/>
  <c r="E115" i="11" s="1"/>
  <c r="I115" i="11" s="1"/>
  <c r="G114" i="11"/>
  <c r="E114" i="11" s="1"/>
  <c r="G113" i="11"/>
  <c r="E113" i="11"/>
  <c r="I113" i="11" s="1"/>
  <c r="G112" i="11"/>
  <c r="E112" i="11" s="1"/>
  <c r="I112" i="11" s="1"/>
  <c r="G111" i="11"/>
  <c r="E111" i="11" s="1"/>
  <c r="I111" i="11" s="1"/>
  <c r="G110" i="11"/>
  <c r="E110" i="11" s="1"/>
  <c r="I110" i="11" s="1"/>
  <c r="J109" i="11"/>
  <c r="K109" i="11" s="1"/>
  <c r="G109" i="11"/>
  <c r="E109" i="11" s="1"/>
  <c r="I109" i="11" s="1"/>
  <c r="G108" i="11"/>
  <c r="G107" i="11"/>
  <c r="E107" i="11" s="1"/>
  <c r="I107" i="11" s="1"/>
  <c r="G106" i="11"/>
  <c r="E106" i="11" s="1"/>
  <c r="I106" i="11" s="1"/>
  <c r="G105" i="11"/>
  <c r="E105" i="11" s="1"/>
  <c r="I105" i="11" s="1"/>
  <c r="K104" i="11"/>
  <c r="J104" i="11"/>
  <c r="I104" i="11"/>
  <c r="G104" i="11"/>
  <c r="E104" i="11"/>
  <c r="I103" i="11"/>
  <c r="G103" i="11"/>
  <c r="E103" i="11" s="1"/>
  <c r="G102" i="11"/>
  <c r="E102" i="11" s="1"/>
  <c r="I102" i="11" s="1"/>
  <c r="G101" i="11"/>
  <c r="E101" i="11"/>
  <c r="I101" i="11" s="1"/>
  <c r="G100" i="11"/>
  <c r="E100" i="11" s="1"/>
  <c r="I100" i="11" s="1"/>
  <c r="G99" i="11"/>
  <c r="E99" i="11"/>
  <c r="I99" i="11" s="1"/>
  <c r="I98" i="11"/>
  <c r="G98" i="11"/>
  <c r="E98" i="11" s="1"/>
  <c r="G97" i="11"/>
  <c r="E97" i="11" s="1"/>
  <c r="I97" i="11" s="1"/>
  <c r="G96" i="11"/>
  <c r="G95" i="11"/>
  <c r="E95" i="11" s="1"/>
  <c r="I95" i="11" s="1"/>
  <c r="G94" i="11"/>
  <c r="E94" i="11" s="1"/>
  <c r="I94" i="11" s="1"/>
  <c r="G93" i="11"/>
  <c r="G92" i="11"/>
  <c r="E92" i="11" s="1"/>
  <c r="J92" i="11" s="1"/>
  <c r="K92" i="11" s="1"/>
  <c r="G91" i="11"/>
  <c r="E91" i="11" s="1"/>
  <c r="I91" i="11" s="1"/>
  <c r="G90" i="11"/>
  <c r="E90" i="11" s="1"/>
  <c r="G89" i="11"/>
  <c r="E89" i="11"/>
  <c r="I89" i="11" s="1"/>
  <c r="G88" i="11"/>
  <c r="E88" i="11" s="1"/>
  <c r="I88" i="11" s="1"/>
  <c r="G87" i="11"/>
  <c r="E87" i="11" s="1"/>
  <c r="I87" i="11" s="1"/>
  <c r="G86" i="11"/>
  <c r="E86" i="11"/>
  <c r="J86" i="11" s="1"/>
  <c r="K86" i="11" s="1"/>
  <c r="K85" i="11"/>
  <c r="J85" i="11"/>
  <c r="G85" i="11"/>
  <c r="E85" i="11" s="1"/>
  <c r="I85" i="11" s="1"/>
  <c r="G84" i="11"/>
  <c r="G83" i="11"/>
  <c r="E83" i="11"/>
  <c r="I83" i="11" s="1"/>
  <c r="G82" i="11"/>
  <c r="E82" i="11" s="1"/>
  <c r="I82" i="11" s="1"/>
  <c r="G81" i="11"/>
  <c r="E81" i="11" s="1"/>
  <c r="I81" i="11" s="1"/>
  <c r="G80" i="11"/>
  <c r="E80" i="11" s="1"/>
  <c r="I80" i="11" s="1"/>
  <c r="J79" i="11"/>
  <c r="K79" i="11" s="1"/>
  <c r="I79" i="11"/>
  <c r="G79" i="11"/>
  <c r="E79" i="11" s="1"/>
  <c r="G78" i="11"/>
  <c r="E78" i="11" s="1"/>
  <c r="I78" i="11" s="1"/>
  <c r="G77" i="11"/>
  <c r="E77" i="11" s="1"/>
  <c r="I77" i="11" s="1"/>
  <c r="G76" i="11"/>
  <c r="E76" i="11" s="1"/>
  <c r="I76" i="11" s="1"/>
  <c r="G75" i="11"/>
  <c r="E75" i="11"/>
  <c r="I75" i="11" s="1"/>
  <c r="J74" i="11"/>
  <c r="K74" i="11" s="1"/>
  <c r="I74" i="11"/>
  <c r="G74" i="11"/>
  <c r="E74" i="11" s="1"/>
  <c r="G73" i="11"/>
  <c r="E73" i="11" s="1"/>
  <c r="I73" i="11" s="1"/>
  <c r="G72" i="11"/>
  <c r="E72" i="11" s="1"/>
  <c r="I72" i="11" s="1"/>
  <c r="G71" i="11"/>
  <c r="E71" i="11"/>
  <c r="I71" i="11" s="1"/>
  <c r="G70" i="11"/>
  <c r="E70" i="11"/>
  <c r="I70" i="11" s="1"/>
  <c r="G69" i="11"/>
  <c r="E69" i="11" s="1"/>
  <c r="G68" i="11"/>
  <c r="E68" i="11" s="1"/>
  <c r="I68" i="11" s="1"/>
  <c r="G67" i="11"/>
  <c r="E67" i="11" s="1"/>
  <c r="I67" i="11" s="1"/>
  <c r="G66" i="11"/>
  <c r="E66" i="11" s="1"/>
  <c r="G65" i="11"/>
  <c r="E65" i="11" s="1"/>
  <c r="I65" i="11" s="1"/>
  <c r="G64" i="11"/>
  <c r="E64" i="11" s="1"/>
  <c r="I64" i="11" s="1"/>
  <c r="G63" i="11"/>
  <c r="E63" i="11" s="1"/>
  <c r="I63" i="11" s="1"/>
  <c r="G62" i="11"/>
  <c r="E62" i="11" s="1"/>
  <c r="J62" i="11" s="1"/>
  <c r="K62" i="11" s="1"/>
  <c r="G61" i="11"/>
  <c r="E61" i="11" s="1"/>
  <c r="I61" i="11" s="1"/>
  <c r="G60" i="11"/>
  <c r="E60" i="11" s="1"/>
  <c r="I60" i="11" s="1"/>
  <c r="G59" i="11"/>
  <c r="E59" i="11" s="1"/>
  <c r="I59" i="11" s="1"/>
  <c r="G58" i="11"/>
  <c r="E58" i="11" s="1"/>
  <c r="I58" i="11" s="1"/>
  <c r="G57" i="11"/>
  <c r="E57" i="11"/>
  <c r="I57" i="11" s="1"/>
  <c r="G56" i="11"/>
  <c r="E56" i="11" s="1"/>
  <c r="I56" i="11" s="1"/>
  <c r="G55" i="11"/>
  <c r="E55" i="11" s="1"/>
  <c r="I55" i="11" s="1"/>
  <c r="G54" i="11"/>
  <c r="G53" i="11"/>
  <c r="E53" i="11" s="1"/>
  <c r="I53" i="11" s="1"/>
  <c r="G52" i="11"/>
  <c r="E52" i="11" s="1"/>
  <c r="I52" i="11" s="1"/>
  <c r="G51" i="11"/>
  <c r="G50" i="11"/>
  <c r="E50" i="11" s="1"/>
  <c r="J50" i="11" s="1"/>
  <c r="K50" i="11" s="1"/>
  <c r="G49" i="11"/>
  <c r="E49" i="11" s="1"/>
  <c r="I49" i="11" s="1"/>
  <c r="G48" i="11"/>
  <c r="E48" i="11" s="1"/>
  <c r="I48" i="11" s="1"/>
  <c r="G47" i="11"/>
  <c r="E47" i="11"/>
  <c r="I47" i="11" s="1"/>
  <c r="G46" i="11"/>
  <c r="E46" i="11" s="1"/>
  <c r="I46" i="11" s="1"/>
  <c r="G45" i="11"/>
  <c r="E45" i="11"/>
  <c r="I45" i="11" s="1"/>
  <c r="G44" i="11"/>
  <c r="E44" i="11" s="1"/>
  <c r="J44" i="11" s="1"/>
  <c r="K44" i="11" s="1"/>
  <c r="J43" i="11"/>
  <c r="K43" i="11" s="1"/>
  <c r="I43" i="11"/>
  <c r="G43" i="11"/>
  <c r="E43" i="11" s="1"/>
  <c r="G42" i="11"/>
  <c r="E42" i="11"/>
  <c r="I42" i="11" s="1"/>
  <c r="G41" i="11"/>
  <c r="E41" i="11" s="1"/>
  <c r="I41" i="11" s="1"/>
  <c r="G40" i="11"/>
  <c r="E40" i="11" s="1"/>
  <c r="I40" i="11" s="1"/>
  <c r="G39" i="11"/>
  <c r="E39" i="11" s="1"/>
  <c r="I39" i="11" s="1"/>
  <c r="J38" i="11"/>
  <c r="K38" i="11" s="1"/>
  <c r="I38" i="11"/>
  <c r="G38" i="11"/>
  <c r="E38" i="11" s="1"/>
  <c r="G37" i="11"/>
  <c r="E37" i="11" s="1"/>
  <c r="I37" i="11" s="1"/>
  <c r="G36" i="11"/>
  <c r="E36" i="11" s="1"/>
  <c r="G35" i="11"/>
  <c r="E35" i="11" s="1"/>
  <c r="I35" i="11" s="1"/>
  <c r="G34" i="11"/>
  <c r="E34" i="11" s="1"/>
  <c r="I34" i="11" s="1"/>
  <c r="G33" i="11"/>
  <c r="E33" i="11" s="1"/>
  <c r="G32" i="11"/>
  <c r="E32" i="11" s="1"/>
  <c r="J32" i="11" s="1"/>
  <c r="K32" i="11" s="1"/>
  <c r="G31" i="11"/>
  <c r="E31" i="11" s="1"/>
  <c r="I31" i="11" s="1"/>
  <c r="G30" i="11"/>
  <c r="E30" i="11" s="1"/>
  <c r="I30" i="11" s="1"/>
  <c r="G29" i="11"/>
  <c r="E29" i="11" s="1"/>
  <c r="I29" i="11" s="1"/>
  <c r="G28" i="11"/>
  <c r="E28" i="11" s="1"/>
  <c r="I28" i="11" s="1"/>
  <c r="G27" i="11"/>
  <c r="E27" i="11" s="1"/>
  <c r="I27" i="11" s="1"/>
  <c r="G26" i="11"/>
  <c r="E26" i="11" s="1"/>
  <c r="J26" i="11" s="1"/>
  <c r="K26" i="11" s="1"/>
  <c r="J24" i="11"/>
  <c r="K24" i="11" s="1"/>
  <c r="I24" i="11"/>
  <c r="G24" i="11"/>
  <c r="E24" i="11" s="1"/>
  <c r="G23" i="11"/>
  <c r="E23" i="11" s="1"/>
  <c r="I23" i="11" s="1"/>
  <c r="G22" i="11"/>
  <c r="E22" i="11"/>
  <c r="I22" i="11" s="1"/>
  <c r="G21" i="11"/>
  <c r="G20" i="11"/>
  <c r="E20" i="11" s="1"/>
  <c r="I20" i="11" s="1"/>
  <c r="G19" i="11"/>
  <c r="E19" i="11" s="1"/>
  <c r="I19" i="11" s="1"/>
  <c r="G18" i="11"/>
  <c r="E18" i="11" s="1"/>
  <c r="I18" i="11" s="1"/>
  <c r="G17" i="11"/>
  <c r="E17" i="11"/>
  <c r="I17" i="11" s="1"/>
  <c r="G16" i="11"/>
  <c r="E16" i="11" s="1"/>
  <c r="I16" i="11" s="1"/>
  <c r="G15" i="11"/>
  <c r="E15" i="11"/>
  <c r="I15" i="11" s="1"/>
  <c r="G14" i="11"/>
  <c r="E14" i="11" s="1"/>
  <c r="G13" i="11"/>
  <c r="E13" i="11" s="1"/>
  <c r="I13" i="11" s="1"/>
  <c r="G12" i="11"/>
  <c r="E12" i="11" s="1"/>
  <c r="I12" i="11" s="1"/>
  <c r="G11" i="11"/>
  <c r="E11" i="11" s="1"/>
  <c r="I11" i="11" s="1"/>
  <c r="G10" i="11"/>
  <c r="E10" i="11" s="1"/>
  <c r="I10" i="11" s="1"/>
  <c r="G9" i="11"/>
  <c r="E9" i="11" s="1"/>
  <c r="I9" i="11" s="1"/>
  <c r="G8" i="11"/>
  <c r="E8" i="11" s="1"/>
  <c r="G7" i="11"/>
  <c r="G6" i="11"/>
  <c r="E6" i="11" s="1"/>
  <c r="I6" i="11" s="1"/>
  <c r="G5" i="11"/>
  <c r="E5" i="11" s="1"/>
  <c r="I5" i="11" s="1"/>
  <c r="G4" i="11"/>
  <c r="G3" i="11"/>
  <c r="E3" i="11" s="1"/>
  <c r="J2" i="11"/>
  <c r="K2" i="11" s="1"/>
  <c r="I2" i="11"/>
  <c r="G2" i="11"/>
  <c r="E2" i="11"/>
  <c r="I3" i="11" l="1"/>
  <c r="J3" i="11"/>
  <c r="K3" i="11" s="1"/>
  <c r="I69" i="11"/>
  <c r="J69" i="11"/>
  <c r="K69" i="11" s="1"/>
  <c r="I36" i="11"/>
  <c r="J36" i="11"/>
  <c r="K36" i="11" s="1"/>
  <c r="J21" i="11"/>
  <c r="K21" i="11" s="1"/>
  <c r="J96" i="11"/>
  <c r="K96" i="11" s="1"/>
  <c r="I120" i="11"/>
  <c r="J120" i="11"/>
  <c r="K120" i="11" s="1"/>
  <c r="I33" i="11"/>
  <c r="J33" i="11"/>
  <c r="K33" i="11" s="1"/>
  <c r="J14" i="11"/>
  <c r="K14" i="11" s="1"/>
  <c r="I14" i="11"/>
  <c r="J8" i="11"/>
  <c r="K8" i="11" s="1"/>
  <c r="I8" i="11"/>
  <c r="J9" i="11"/>
  <c r="K9" i="11" s="1"/>
  <c r="J17" i="11"/>
  <c r="K17" i="11" s="1"/>
  <c r="J20" i="11"/>
  <c r="K20" i="11" s="1"/>
  <c r="J22" i="11"/>
  <c r="K22" i="11" s="1"/>
  <c r="J42" i="11"/>
  <c r="K42" i="11" s="1"/>
  <c r="J72" i="11"/>
  <c r="K72" i="11" s="1"/>
  <c r="J80" i="11"/>
  <c r="K80" i="11" s="1"/>
  <c r="E93" i="11"/>
  <c r="I93" i="11" s="1"/>
  <c r="E96" i="11"/>
  <c r="I96" i="11" s="1"/>
  <c r="J98" i="11"/>
  <c r="K98" i="11" s="1"/>
  <c r="J103" i="11"/>
  <c r="K103" i="11" s="1"/>
  <c r="J110" i="11"/>
  <c r="K110" i="11" s="1"/>
  <c r="J116" i="11"/>
  <c r="K116" i="11" s="1"/>
  <c r="J128" i="11"/>
  <c r="K128" i="11" s="1"/>
  <c r="J133" i="11"/>
  <c r="K133" i="11" s="1"/>
  <c r="J15" i="11"/>
  <c r="K15" i="11" s="1"/>
  <c r="E21" i="11"/>
  <c r="I21" i="11" s="1"/>
  <c r="E51" i="11"/>
  <c r="I51" i="11" s="1"/>
  <c r="E54" i="11"/>
  <c r="I54" i="11" s="1"/>
  <c r="J56" i="11"/>
  <c r="K56" i="11" s="1"/>
  <c r="J61" i="11"/>
  <c r="K61" i="11" s="1"/>
  <c r="J68" i="11"/>
  <c r="K68" i="11" s="1"/>
  <c r="J75" i="11"/>
  <c r="K75" i="11" s="1"/>
  <c r="J78" i="11"/>
  <c r="K78" i="11" s="1"/>
  <c r="I86" i="11"/>
  <c r="J123" i="11"/>
  <c r="K123" i="11" s="1"/>
  <c r="J126" i="11"/>
  <c r="K126" i="11" s="1"/>
  <c r="J138" i="11"/>
  <c r="K138" i="11" s="1"/>
  <c r="J147" i="11"/>
  <c r="K147" i="11" s="1"/>
  <c r="J10" i="11"/>
  <c r="K10" i="11" s="1"/>
  <c r="J23" i="11"/>
  <c r="K23" i="11" s="1"/>
  <c r="J102" i="11"/>
  <c r="K102" i="11" s="1"/>
  <c r="I146" i="11"/>
  <c r="E4" i="11"/>
  <c r="I4" i="11" s="1"/>
  <c r="J11" i="11"/>
  <c r="K11" i="11" s="1"/>
  <c r="J16" i="11"/>
  <c r="K16" i="11" s="1"/>
  <c r="J60" i="11"/>
  <c r="K60" i="11" s="1"/>
  <c r="J6" i="11"/>
  <c r="K6" i="11" s="1"/>
  <c r="E7" i="11"/>
  <c r="I7" i="11" s="1"/>
  <c r="J144" i="11"/>
  <c r="K144" i="11" s="1"/>
  <c r="I144" i="11"/>
  <c r="I114" i="11"/>
  <c r="J114" i="11"/>
  <c r="K114" i="11" s="1"/>
  <c r="J5" i="11"/>
  <c r="K5" i="11" s="1"/>
  <c r="I66" i="11"/>
  <c r="J66" i="11"/>
  <c r="K66" i="11" s="1"/>
  <c r="J90" i="11"/>
  <c r="K90" i="11" s="1"/>
  <c r="I90" i="11"/>
  <c r="J13" i="11"/>
  <c r="K13" i="11" s="1"/>
  <c r="J19" i="11"/>
  <c r="K19" i="11" s="1"/>
  <c r="J30" i="11"/>
  <c r="K30" i="11" s="1"/>
  <c r="J48" i="11"/>
  <c r="K48" i="11" s="1"/>
  <c r="I50" i="11"/>
  <c r="J71" i="11"/>
  <c r="K71" i="11" s="1"/>
  <c r="J12" i="11"/>
  <c r="K12" i="11" s="1"/>
  <c r="J18" i="11"/>
  <c r="K18" i="11" s="1"/>
  <c r="J27" i="11"/>
  <c r="K27" i="11" s="1"/>
  <c r="J37" i="11"/>
  <c r="K37" i="11" s="1"/>
  <c r="J45" i="11"/>
  <c r="K45" i="11" s="1"/>
  <c r="J55" i="11"/>
  <c r="K55" i="11" s="1"/>
  <c r="J63" i="11"/>
  <c r="K63" i="11" s="1"/>
  <c r="I26" i="11"/>
  <c r="J34" i="11"/>
  <c r="K34" i="11" s="1"/>
  <c r="I44" i="11"/>
  <c r="J52" i="11"/>
  <c r="K52" i="11" s="1"/>
  <c r="I62" i="11"/>
  <c r="J73" i="11"/>
  <c r="K73" i="11" s="1"/>
  <c r="J81" i="11"/>
  <c r="K81" i="11" s="1"/>
  <c r="J83" i="11"/>
  <c r="K83" i="11" s="1"/>
  <c r="J94" i="11"/>
  <c r="K94" i="11" s="1"/>
  <c r="J105" i="11"/>
  <c r="K105" i="11" s="1"/>
  <c r="J107" i="11"/>
  <c r="K107" i="11" s="1"/>
  <c r="J121" i="11"/>
  <c r="K121" i="11" s="1"/>
  <c r="J124" i="11"/>
  <c r="K124" i="11" s="1"/>
  <c r="I140" i="11"/>
  <c r="J31" i="11"/>
  <c r="K31" i="11" s="1"/>
  <c r="J39" i="11"/>
  <c r="K39" i="11" s="1"/>
  <c r="J41" i="11"/>
  <c r="K41" i="11" s="1"/>
  <c r="J49" i="11"/>
  <c r="K49" i="11" s="1"/>
  <c r="J57" i="11"/>
  <c r="K57" i="11" s="1"/>
  <c r="J59" i="11"/>
  <c r="K59" i="11" s="1"/>
  <c r="J67" i="11"/>
  <c r="K67" i="11" s="1"/>
  <c r="J70" i="11"/>
  <c r="K70" i="11" s="1"/>
  <c r="J91" i="11"/>
  <c r="K91" i="11" s="1"/>
  <c r="J99" i="11"/>
  <c r="K99" i="11" s="1"/>
  <c r="J101" i="11"/>
  <c r="K101" i="11" s="1"/>
  <c r="J115" i="11"/>
  <c r="K115" i="11" s="1"/>
  <c r="J118" i="11"/>
  <c r="K118" i="11" s="1"/>
  <c r="J135" i="11"/>
  <c r="K135" i="11" s="1"/>
  <c r="J137" i="11"/>
  <c r="K137" i="11" s="1"/>
  <c r="J145" i="11"/>
  <c r="K145" i="11" s="1"/>
  <c r="J148" i="11"/>
  <c r="K148" i="11" s="1"/>
  <c r="J28" i="11"/>
  <c r="K28" i="11" s="1"/>
  <c r="J46" i="11"/>
  <c r="K46" i="11" s="1"/>
  <c r="J64" i="11"/>
  <c r="K64" i="11" s="1"/>
  <c r="J77" i="11"/>
  <c r="K77" i="11" s="1"/>
  <c r="E84" i="11"/>
  <c r="I84" i="11" s="1"/>
  <c r="J88" i="11"/>
  <c r="K88" i="11" s="1"/>
  <c r="E108" i="11"/>
  <c r="I108" i="11" s="1"/>
  <c r="J112" i="11"/>
  <c r="K112" i="11" s="1"/>
  <c r="J131" i="11"/>
  <c r="K131" i="11" s="1"/>
  <c r="J142" i="11"/>
  <c r="K142" i="11" s="1"/>
  <c r="J53" i="11"/>
  <c r="K53" i="11" s="1"/>
  <c r="J82" i="11"/>
  <c r="K82" i="11" s="1"/>
  <c r="J95" i="11"/>
  <c r="K95" i="11" s="1"/>
  <c r="J106" i="11"/>
  <c r="K106" i="11" s="1"/>
  <c r="J125" i="11"/>
  <c r="K125" i="11" s="1"/>
  <c r="J58" i="11"/>
  <c r="K58" i="11" s="1"/>
  <c r="I92" i="11"/>
  <c r="J119" i="11"/>
  <c r="K119" i="11" s="1"/>
  <c r="J136" i="11"/>
  <c r="K136" i="11" s="1"/>
  <c r="J35" i="11"/>
  <c r="K35" i="11" s="1"/>
  <c r="I32" i="11"/>
  <c r="J40" i="11"/>
  <c r="K40" i="11" s="1"/>
  <c r="J100" i="11"/>
  <c r="K100" i="11" s="1"/>
  <c r="J29" i="11"/>
  <c r="K29" i="11" s="1"/>
  <c r="J47" i="11"/>
  <c r="K47" i="11" s="1"/>
  <c r="J65" i="11"/>
  <c r="K65" i="11" s="1"/>
  <c r="J76" i="11"/>
  <c r="K76" i="11" s="1"/>
  <c r="J87" i="11"/>
  <c r="K87" i="11" s="1"/>
  <c r="J89" i="11"/>
  <c r="K89" i="11" s="1"/>
  <c r="J97" i="11"/>
  <c r="K97" i="11" s="1"/>
  <c r="J111" i="11"/>
  <c r="K111" i="11" s="1"/>
  <c r="J113" i="11"/>
  <c r="K113" i="11" s="1"/>
  <c r="J127" i="11"/>
  <c r="K127" i="11" s="1"/>
  <c r="J130" i="11"/>
  <c r="K130" i="11" s="1"/>
  <c r="J141" i="11"/>
  <c r="K141" i="11" s="1"/>
  <c r="J143" i="11"/>
  <c r="K143" i="11" s="1"/>
  <c r="G150" i="10"/>
  <c r="G149" i="10"/>
  <c r="E149" i="10" s="1"/>
  <c r="I149" i="10" s="1"/>
  <c r="G148" i="10"/>
  <c r="E148" i="10" s="1"/>
  <c r="I148" i="10" s="1"/>
  <c r="G147" i="10"/>
  <c r="E147" i="10" s="1"/>
  <c r="I147" i="10" s="1"/>
  <c r="J146" i="10"/>
  <c r="K146" i="10" s="1"/>
  <c r="G146" i="10"/>
  <c r="E146" i="10" s="1"/>
  <c r="I146" i="10" s="1"/>
  <c r="G145" i="10"/>
  <c r="I144" i="10"/>
  <c r="G144" i="10"/>
  <c r="E144" i="10"/>
  <c r="G143" i="10"/>
  <c r="E143" i="10" s="1"/>
  <c r="I143" i="10" s="1"/>
  <c r="G142" i="10"/>
  <c r="G141" i="10"/>
  <c r="E141" i="10" s="1"/>
  <c r="G140" i="10"/>
  <c r="E140" i="10" s="1"/>
  <c r="I140" i="10" s="1"/>
  <c r="I139" i="10"/>
  <c r="G139" i="10"/>
  <c r="E139" i="10" s="1"/>
  <c r="G138" i="10"/>
  <c r="E138" i="10" s="1"/>
  <c r="I138" i="10" s="1"/>
  <c r="G137" i="10"/>
  <c r="E137" i="10"/>
  <c r="I137" i="10" s="1"/>
  <c r="G136" i="10"/>
  <c r="E136" i="10" s="1"/>
  <c r="I136" i="10" s="1"/>
  <c r="G135" i="10"/>
  <c r="E135" i="10" s="1"/>
  <c r="I135" i="10" s="1"/>
  <c r="J134" i="10"/>
  <c r="K134" i="10" s="1"/>
  <c r="G134" i="10"/>
  <c r="E134" i="10" s="1"/>
  <c r="I134" i="10" s="1"/>
  <c r="G133" i="10"/>
  <c r="E133" i="10" s="1"/>
  <c r="I133" i="10" s="1"/>
  <c r="G132" i="10"/>
  <c r="E132" i="10" s="1"/>
  <c r="I132" i="10" s="1"/>
  <c r="G131" i="10"/>
  <c r="G130" i="10"/>
  <c r="E130" i="10"/>
  <c r="I130" i="10" s="1"/>
  <c r="G129" i="10"/>
  <c r="G128" i="10"/>
  <c r="E128" i="10" s="1"/>
  <c r="G127" i="10"/>
  <c r="E127" i="10" s="1"/>
  <c r="I127" i="10" s="1"/>
  <c r="G126" i="10"/>
  <c r="E126" i="10" s="1"/>
  <c r="I126" i="10" s="1"/>
  <c r="G125" i="10"/>
  <c r="G124" i="10"/>
  <c r="E124" i="10" s="1"/>
  <c r="I124" i="10" s="1"/>
  <c r="G123" i="10"/>
  <c r="E123" i="10"/>
  <c r="I123" i="10" s="1"/>
  <c r="G122" i="10"/>
  <c r="E122" i="10" s="1"/>
  <c r="J122" i="10" s="1"/>
  <c r="K122" i="10" s="1"/>
  <c r="G121" i="10"/>
  <c r="E121" i="10" s="1"/>
  <c r="I121" i="10" s="1"/>
  <c r="G120" i="10"/>
  <c r="E120" i="10"/>
  <c r="I120" i="10" s="1"/>
  <c r="G119" i="10"/>
  <c r="E119" i="10" s="1"/>
  <c r="I119" i="10" s="1"/>
  <c r="G118" i="10"/>
  <c r="E118" i="10"/>
  <c r="I118" i="10" s="1"/>
  <c r="G117" i="10"/>
  <c r="E117" i="10" s="1"/>
  <c r="I116" i="10"/>
  <c r="G116" i="10"/>
  <c r="E116" i="10" s="1"/>
  <c r="G115" i="10"/>
  <c r="G114" i="10"/>
  <c r="G113" i="10"/>
  <c r="G112" i="10"/>
  <c r="E112" i="10"/>
  <c r="I112" i="10" s="1"/>
  <c r="G111" i="10"/>
  <c r="G110" i="10"/>
  <c r="E110" i="10" s="1"/>
  <c r="G109" i="10"/>
  <c r="G108" i="10"/>
  <c r="E108" i="10" s="1"/>
  <c r="I108" i="10" s="1"/>
  <c r="G107" i="10"/>
  <c r="G106" i="10"/>
  <c r="E106" i="10" s="1"/>
  <c r="I106" i="10" s="1"/>
  <c r="G105" i="10"/>
  <c r="E105" i="10" s="1"/>
  <c r="I105" i="10" s="1"/>
  <c r="J104" i="10"/>
  <c r="K104" i="10" s="1"/>
  <c r="G104" i="10"/>
  <c r="E104" i="10" s="1"/>
  <c r="I104" i="10" s="1"/>
  <c r="G103" i="10"/>
  <c r="G102" i="10"/>
  <c r="G101" i="10"/>
  <c r="G100" i="10"/>
  <c r="E100" i="10"/>
  <c r="I100" i="10" s="1"/>
  <c r="G99" i="10"/>
  <c r="E99" i="10" s="1"/>
  <c r="G98" i="10"/>
  <c r="E98" i="10" s="1"/>
  <c r="I98" i="10" s="1"/>
  <c r="I97" i="10"/>
  <c r="G97" i="10"/>
  <c r="E97" i="10" s="1"/>
  <c r="G96" i="10"/>
  <c r="E96" i="10"/>
  <c r="I96" i="10" s="1"/>
  <c r="G95" i="10"/>
  <c r="E95" i="10"/>
  <c r="I95" i="10" s="1"/>
  <c r="G94" i="10"/>
  <c r="E94" i="10" s="1"/>
  <c r="I94" i="10" s="1"/>
  <c r="G93" i="10"/>
  <c r="E93" i="10"/>
  <c r="I93" i="10" s="1"/>
  <c r="G92" i="10"/>
  <c r="E92" i="10" s="1"/>
  <c r="J91" i="10"/>
  <c r="K91" i="10" s="1"/>
  <c r="G91" i="10"/>
  <c r="E91" i="10" s="1"/>
  <c r="I91" i="10" s="1"/>
  <c r="G90" i="10"/>
  <c r="G89" i="10"/>
  <c r="G88" i="10"/>
  <c r="G87" i="10"/>
  <c r="E87" i="10" s="1"/>
  <c r="G86" i="10"/>
  <c r="E86" i="10" s="1"/>
  <c r="I86" i="10" s="1"/>
  <c r="G85" i="10"/>
  <c r="E85" i="10" s="1"/>
  <c r="I85" i="10" s="1"/>
  <c r="G84" i="10"/>
  <c r="G83" i="10"/>
  <c r="G82" i="10"/>
  <c r="E82" i="10" s="1"/>
  <c r="I82" i="10" s="1"/>
  <c r="G81" i="10"/>
  <c r="E81" i="10"/>
  <c r="I81" i="10" s="1"/>
  <c r="K80" i="10"/>
  <c r="J80" i="10"/>
  <c r="G80" i="10"/>
  <c r="E80" i="10" s="1"/>
  <c r="I80" i="10" s="1"/>
  <c r="G79" i="10"/>
  <c r="G78" i="10"/>
  <c r="G77" i="10"/>
  <c r="E77" i="10" s="1"/>
  <c r="I77" i="10" s="1"/>
  <c r="G76" i="10"/>
  <c r="E76" i="10" s="1"/>
  <c r="I76" i="10" s="1"/>
  <c r="G75" i="10"/>
  <c r="E75" i="10" s="1"/>
  <c r="G74" i="10"/>
  <c r="E74" i="10" s="1"/>
  <c r="I74" i="10" s="1"/>
  <c r="G73" i="10"/>
  <c r="E73" i="10" s="1"/>
  <c r="I73" i="10" s="1"/>
  <c r="G72" i="10"/>
  <c r="E72" i="10" s="1"/>
  <c r="I72" i="10" s="1"/>
  <c r="G71" i="10"/>
  <c r="E71" i="10"/>
  <c r="I71" i="10" s="1"/>
  <c r="G70" i="10"/>
  <c r="E70" i="10"/>
  <c r="I70" i="10" s="1"/>
  <c r="G69" i="10"/>
  <c r="E69" i="10" s="1"/>
  <c r="I69" i="10" s="1"/>
  <c r="G68" i="10"/>
  <c r="E68" i="10" s="1"/>
  <c r="I68" i="10" s="1"/>
  <c r="G67" i="10"/>
  <c r="E67" i="10" s="1"/>
  <c r="I67" i="10" s="1"/>
  <c r="G66" i="10"/>
  <c r="E66" i="10"/>
  <c r="I66" i="10" s="1"/>
  <c r="G65" i="10"/>
  <c r="G64" i="10"/>
  <c r="E64" i="10" s="1"/>
  <c r="I64" i="10" s="1"/>
  <c r="G63" i="10"/>
  <c r="E63" i="10" s="1"/>
  <c r="I63" i="10" s="1"/>
  <c r="I62" i="10"/>
  <c r="G62" i="10"/>
  <c r="E62" i="10" s="1"/>
  <c r="J62" i="10" s="1"/>
  <c r="K62" i="10" s="1"/>
  <c r="J61" i="10"/>
  <c r="K61" i="10" s="1"/>
  <c r="G61" i="10"/>
  <c r="E61" i="10" s="1"/>
  <c r="I61" i="10" s="1"/>
  <c r="G60" i="10"/>
  <c r="E60" i="10"/>
  <c r="J60" i="10" s="1"/>
  <c r="K60" i="10" s="1"/>
  <c r="G59" i="10"/>
  <c r="E59" i="10" s="1"/>
  <c r="I59" i="10" s="1"/>
  <c r="G58" i="10"/>
  <c r="E58" i="10" s="1"/>
  <c r="I58" i="10" s="1"/>
  <c r="G57" i="10"/>
  <c r="E57" i="10"/>
  <c r="I56" i="10"/>
  <c r="G56" i="10"/>
  <c r="E56" i="10" s="1"/>
  <c r="J56" i="10" s="1"/>
  <c r="K56" i="10" s="1"/>
  <c r="G55" i="10"/>
  <c r="G54" i="10"/>
  <c r="E54" i="10" s="1"/>
  <c r="I54" i="10" s="1"/>
  <c r="G53" i="10"/>
  <c r="E53" i="10"/>
  <c r="I53" i="10" s="1"/>
  <c r="G52" i="10"/>
  <c r="E52" i="10" s="1"/>
  <c r="I52" i="10" s="1"/>
  <c r="G51" i="10"/>
  <c r="E51" i="10" s="1"/>
  <c r="J50" i="10"/>
  <c r="K50" i="10" s="1"/>
  <c r="G50" i="10"/>
  <c r="E50" i="10" s="1"/>
  <c r="I50" i="10" s="1"/>
  <c r="G49" i="10"/>
  <c r="G48" i="10"/>
  <c r="G47" i="10"/>
  <c r="G46" i="10"/>
  <c r="E46" i="10" s="1"/>
  <c r="I46" i="10" s="1"/>
  <c r="G45" i="10"/>
  <c r="E45" i="10"/>
  <c r="J44" i="10"/>
  <c r="K44" i="10" s="1"/>
  <c r="G44" i="10"/>
  <c r="E44" i="10" s="1"/>
  <c r="I44" i="10" s="1"/>
  <c r="G43" i="10"/>
  <c r="E43" i="10" s="1"/>
  <c r="I43" i="10" s="1"/>
  <c r="G42" i="10"/>
  <c r="E42" i="10"/>
  <c r="I42" i="10" s="1"/>
  <c r="G41" i="10"/>
  <c r="G40" i="10"/>
  <c r="E40" i="10" s="1"/>
  <c r="I40" i="10" s="1"/>
  <c r="G39" i="10"/>
  <c r="E39" i="10"/>
  <c r="J39" i="10" s="1"/>
  <c r="K39" i="10" s="1"/>
  <c r="G38" i="10"/>
  <c r="E38" i="10" s="1"/>
  <c r="I38" i="10" s="1"/>
  <c r="G37" i="10"/>
  <c r="I36" i="10"/>
  <c r="G36" i="10"/>
  <c r="E36" i="10" s="1"/>
  <c r="G35" i="10"/>
  <c r="E35" i="10" s="1"/>
  <c r="I35" i="10" s="1"/>
  <c r="J34" i="10"/>
  <c r="K34" i="10" s="1"/>
  <c r="G34" i="10"/>
  <c r="E34" i="10" s="1"/>
  <c r="I34" i="10" s="1"/>
  <c r="G33" i="10"/>
  <c r="E33" i="10" s="1"/>
  <c r="J33" i="10" s="1"/>
  <c r="K33" i="10" s="1"/>
  <c r="G32" i="10"/>
  <c r="G31" i="10"/>
  <c r="E31" i="10" s="1"/>
  <c r="I31" i="10" s="1"/>
  <c r="G30" i="10"/>
  <c r="G29" i="10"/>
  <c r="E29" i="10" s="1"/>
  <c r="I29" i="10" s="1"/>
  <c r="G28" i="10"/>
  <c r="G27" i="10"/>
  <c r="E27" i="10"/>
  <c r="G26" i="10"/>
  <c r="E26" i="10" s="1"/>
  <c r="I26" i="10" s="1"/>
  <c r="G25" i="10"/>
  <c r="G24" i="10"/>
  <c r="E24" i="10" s="1"/>
  <c r="I24" i="10" s="1"/>
  <c r="G23" i="10"/>
  <c r="J23" i="10" s="1"/>
  <c r="K23" i="10" s="1"/>
  <c r="E23" i="10"/>
  <c r="I23" i="10" s="1"/>
  <c r="J22" i="10"/>
  <c r="K22" i="10" s="1"/>
  <c r="G22" i="10"/>
  <c r="E22" i="10" s="1"/>
  <c r="I22" i="10" s="1"/>
  <c r="G21" i="10"/>
  <c r="G20" i="10"/>
  <c r="G19" i="10"/>
  <c r="G18" i="10"/>
  <c r="G17" i="10"/>
  <c r="E17" i="10" s="1"/>
  <c r="G16" i="10"/>
  <c r="E16" i="10" s="1"/>
  <c r="I16" i="10" s="1"/>
  <c r="I15" i="10"/>
  <c r="G15" i="10"/>
  <c r="E15" i="10" s="1"/>
  <c r="G14" i="10"/>
  <c r="E14" i="10" s="1"/>
  <c r="I14" i="10" s="1"/>
  <c r="G13" i="10"/>
  <c r="E13" i="10" s="1"/>
  <c r="I13" i="10" s="1"/>
  <c r="G12" i="10"/>
  <c r="E12" i="10" s="1"/>
  <c r="I12" i="10" s="1"/>
  <c r="G11" i="10"/>
  <c r="G10" i="10"/>
  <c r="E10" i="10" s="1"/>
  <c r="I10" i="10" s="1"/>
  <c r="G9" i="10"/>
  <c r="E9" i="10"/>
  <c r="I9" i="10" s="1"/>
  <c r="I8" i="10"/>
  <c r="G8" i="10"/>
  <c r="E8" i="10" s="1"/>
  <c r="G7" i="10"/>
  <c r="G6" i="10"/>
  <c r="E6" i="10"/>
  <c r="I6" i="10" s="1"/>
  <c r="G5" i="10"/>
  <c r="J5" i="10" s="1"/>
  <c r="K5" i="10" s="1"/>
  <c r="E5" i="10"/>
  <c r="I5" i="10" s="1"/>
  <c r="G4" i="10"/>
  <c r="E4" i="10" s="1"/>
  <c r="I4" i="10" s="1"/>
  <c r="G3" i="10"/>
  <c r="E3" i="10" s="1"/>
  <c r="G2" i="10"/>
  <c r="E2" i="10"/>
  <c r="I2" i="10" s="1"/>
  <c r="J93" i="11" l="1"/>
  <c r="K93" i="11" s="1"/>
  <c r="J54" i="11"/>
  <c r="K54" i="11" s="1"/>
  <c r="J4" i="11"/>
  <c r="K4" i="11" s="1"/>
  <c r="J51" i="11"/>
  <c r="K51" i="11" s="1"/>
  <c r="J108" i="11"/>
  <c r="K108" i="11" s="1"/>
  <c r="J7" i="11"/>
  <c r="K7" i="11" s="1"/>
  <c r="J84" i="11"/>
  <c r="K84" i="11" s="1"/>
  <c r="I75" i="10"/>
  <c r="J75" i="10"/>
  <c r="K75" i="10" s="1"/>
  <c r="I117" i="10"/>
  <c r="J117" i="10"/>
  <c r="K117" i="10" s="1"/>
  <c r="I141" i="10"/>
  <c r="J141" i="10"/>
  <c r="K141" i="10" s="1"/>
  <c r="J18" i="10"/>
  <c r="K18" i="10" s="1"/>
  <c r="I87" i="10"/>
  <c r="J87" i="10"/>
  <c r="K87" i="10" s="1"/>
  <c r="J20" i="10"/>
  <c r="K20" i="10" s="1"/>
  <c r="J2" i="10"/>
  <c r="K2" i="10" s="1"/>
  <c r="J10" i="10"/>
  <c r="K10" i="10" s="1"/>
  <c r="J81" i="10"/>
  <c r="K81" i="10" s="1"/>
  <c r="J93" i="10"/>
  <c r="K93" i="10" s="1"/>
  <c r="J123" i="10"/>
  <c r="K123" i="10" s="1"/>
  <c r="J142" i="10"/>
  <c r="K142" i="10" s="1"/>
  <c r="J8" i="10"/>
  <c r="K8" i="10" s="1"/>
  <c r="E11" i="10"/>
  <c r="I11" i="10" s="1"/>
  <c r="E20" i="10"/>
  <c r="I20" i="10" s="1"/>
  <c r="J74" i="10"/>
  <c r="K74" i="10" s="1"/>
  <c r="J98" i="10"/>
  <c r="K98" i="10" s="1"/>
  <c r="J105" i="10"/>
  <c r="K105" i="10" s="1"/>
  <c r="J116" i="10"/>
  <c r="K116" i="10" s="1"/>
  <c r="J130" i="10"/>
  <c r="K130" i="10" s="1"/>
  <c r="J135" i="10"/>
  <c r="K135" i="10" s="1"/>
  <c r="J147" i="10"/>
  <c r="K147" i="10" s="1"/>
  <c r="J24" i="10"/>
  <c r="K24" i="10" s="1"/>
  <c r="E78" i="10"/>
  <c r="I78" i="10" s="1"/>
  <c r="J96" i="10"/>
  <c r="K96" i="10" s="1"/>
  <c r="J121" i="10"/>
  <c r="K121" i="10" s="1"/>
  <c r="J133" i="10"/>
  <c r="K133" i="10" s="1"/>
  <c r="J14" i="10"/>
  <c r="K14" i="10" s="1"/>
  <c r="E18" i="10"/>
  <c r="I18" i="10" s="1"/>
  <c r="E111" i="10"/>
  <c r="I111" i="10" s="1"/>
  <c r="E129" i="10"/>
  <c r="I129" i="10" s="1"/>
  <c r="J148" i="10"/>
  <c r="K148" i="10" s="1"/>
  <c r="I39" i="10"/>
  <c r="J15" i="10"/>
  <c r="K15" i="10" s="1"/>
  <c r="J26" i="10"/>
  <c r="K26" i="10" s="1"/>
  <c r="J36" i="10"/>
  <c r="K36" i="10" s="1"/>
  <c r="J73" i="10"/>
  <c r="K73" i="10" s="1"/>
  <c r="J85" i="10"/>
  <c r="K85" i="10" s="1"/>
  <c r="J97" i="10"/>
  <c r="K97" i="10" s="1"/>
  <c r="J140" i="10"/>
  <c r="K140" i="10" s="1"/>
  <c r="E142" i="10"/>
  <c r="I142" i="10" s="1"/>
  <c r="J3" i="10"/>
  <c r="K3" i="10" s="1"/>
  <c r="I3" i="10"/>
  <c r="J4" i="10"/>
  <c r="K4" i="10" s="1"/>
  <c r="J12" i="10"/>
  <c r="K12" i="10" s="1"/>
  <c r="E25" i="10"/>
  <c r="I25" i="10" s="1"/>
  <c r="J43" i="10"/>
  <c r="K43" i="10" s="1"/>
  <c r="E49" i="10"/>
  <c r="I49" i="10" s="1"/>
  <c r="I60" i="10"/>
  <c r="J71" i="10"/>
  <c r="K71" i="10" s="1"/>
  <c r="J86" i="10"/>
  <c r="K86" i="10" s="1"/>
  <c r="J89" i="10"/>
  <c r="K89" i="10" s="1"/>
  <c r="E89" i="10"/>
  <c r="I89" i="10" s="1"/>
  <c r="I110" i="10"/>
  <c r="J110" i="10"/>
  <c r="K110" i="10" s="1"/>
  <c r="J69" i="10"/>
  <c r="K69" i="10" s="1"/>
  <c r="E30" i="10"/>
  <c r="I30" i="10" s="1"/>
  <c r="E37" i="10"/>
  <c r="I37" i="10" s="1"/>
  <c r="I51" i="10"/>
  <c r="J51" i="10"/>
  <c r="K51" i="10" s="1"/>
  <c r="E103" i="10"/>
  <c r="I103" i="10" s="1"/>
  <c r="E109" i="10"/>
  <c r="I109" i="10" s="1"/>
  <c r="J109" i="10"/>
  <c r="K109" i="10" s="1"/>
  <c r="J9" i="10"/>
  <c r="K9" i="10" s="1"/>
  <c r="J27" i="10"/>
  <c r="K27" i="10" s="1"/>
  <c r="I27" i="10"/>
  <c r="I33" i="10"/>
  <c r="J35" i="10"/>
  <c r="K35" i="10" s="1"/>
  <c r="J46" i="10"/>
  <c r="K46" i="10" s="1"/>
  <c r="I57" i="10"/>
  <c r="J57" i="10"/>
  <c r="K57" i="10" s="1"/>
  <c r="E65" i="10"/>
  <c r="I65" i="10" s="1"/>
  <c r="J67" i="10"/>
  <c r="K67" i="10" s="1"/>
  <c r="J84" i="10"/>
  <c r="K84" i="10" s="1"/>
  <c r="E84" i="10"/>
  <c r="I84" i="10" s="1"/>
  <c r="E90" i="10"/>
  <c r="I90" i="10" s="1"/>
  <c r="J90" i="10"/>
  <c r="K90" i="10" s="1"/>
  <c r="J114" i="10"/>
  <c r="K114" i="10" s="1"/>
  <c r="E114" i="10"/>
  <c r="I114" i="10" s="1"/>
  <c r="J131" i="10"/>
  <c r="K131" i="10" s="1"/>
  <c r="E131" i="10"/>
  <c r="I131" i="10" s="1"/>
  <c r="J6" i="10"/>
  <c r="K6" i="10" s="1"/>
  <c r="J16" i="10"/>
  <c r="K16" i="10" s="1"/>
  <c r="J31" i="10"/>
  <c r="K31" i="10" s="1"/>
  <c r="J38" i="10"/>
  <c r="K38" i="10" s="1"/>
  <c r="J42" i="10"/>
  <c r="K42" i="10" s="1"/>
  <c r="J52" i="10"/>
  <c r="K52" i="10" s="1"/>
  <c r="J54" i="10"/>
  <c r="K54" i="10" s="1"/>
  <c r="J63" i="10"/>
  <c r="K63" i="10" s="1"/>
  <c r="E79" i="10"/>
  <c r="I79" i="10" s="1"/>
  <c r="E107" i="10"/>
  <c r="I107" i="10" s="1"/>
  <c r="E115" i="10"/>
  <c r="I115" i="10" s="1"/>
  <c r="J115" i="10"/>
  <c r="K115" i="10" s="1"/>
  <c r="E125" i="10"/>
  <c r="I125" i="10" s="1"/>
  <c r="J13" i="10"/>
  <c r="K13" i="10" s="1"/>
  <c r="J40" i="10"/>
  <c r="K40" i="10" s="1"/>
  <c r="E47" i="10"/>
  <c r="I47" i="10" s="1"/>
  <c r="E55" i="10"/>
  <c r="I55" i="10" s="1"/>
  <c r="J72" i="10"/>
  <c r="K72" i="10" s="1"/>
  <c r="J77" i="10"/>
  <c r="K77" i="10" s="1"/>
  <c r="E7" i="10"/>
  <c r="I7" i="10" s="1"/>
  <c r="J17" i="10"/>
  <c r="K17" i="10" s="1"/>
  <c r="I17" i="10"/>
  <c r="E19" i="10"/>
  <c r="I19" i="10" s="1"/>
  <c r="E21" i="10"/>
  <c r="I21" i="10" s="1"/>
  <c r="E28" i="10"/>
  <c r="I28" i="10" s="1"/>
  <c r="E32" i="10"/>
  <c r="I32" i="10" s="1"/>
  <c r="E41" i="10"/>
  <c r="I41" i="10" s="1"/>
  <c r="I45" i="10"/>
  <c r="J45" i="10"/>
  <c r="K45" i="10" s="1"/>
  <c r="E48" i="10"/>
  <c r="I48" i="10" s="1"/>
  <c r="J82" i="10"/>
  <c r="K82" i="10" s="1"/>
  <c r="E88" i="10"/>
  <c r="I88" i="10" s="1"/>
  <c r="I92" i="10"/>
  <c r="J92" i="10"/>
  <c r="K92" i="10" s="1"/>
  <c r="I99" i="10"/>
  <c r="J99" i="10"/>
  <c r="K99" i="10" s="1"/>
  <c r="E102" i="10"/>
  <c r="I102" i="10" s="1"/>
  <c r="J53" i="10"/>
  <c r="K53" i="10" s="1"/>
  <c r="J66" i="10"/>
  <c r="K66" i="10" s="1"/>
  <c r="I122" i="10"/>
  <c r="J127" i="10"/>
  <c r="K127" i="10" s="1"/>
  <c r="J29" i="10"/>
  <c r="K29" i="10" s="1"/>
  <c r="J59" i="10"/>
  <c r="K59" i="10" s="1"/>
  <c r="J64" i="10"/>
  <c r="K64" i="10" s="1"/>
  <c r="J68" i="10"/>
  <c r="K68" i="10" s="1"/>
  <c r="J70" i="10"/>
  <c r="K70" i="10" s="1"/>
  <c r="E83" i="10"/>
  <c r="I83" i="10" s="1"/>
  <c r="E113" i="10"/>
  <c r="I113" i="10" s="1"/>
  <c r="J120" i="10"/>
  <c r="K120" i="10" s="1"/>
  <c r="J128" i="10"/>
  <c r="K128" i="10" s="1"/>
  <c r="I128" i="10"/>
  <c r="E145" i="10"/>
  <c r="I145" i="10" s="1"/>
  <c r="J95" i="10"/>
  <c r="K95" i="10" s="1"/>
  <c r="J100" i="10"/>
  <c r="K100" i="10" s="1"/>
  <c r="E101" i="10"/>
  <c r="I101" i="10" s="1"/>
  <c r="J112" i="10"/>
  <c r="K112" i="10" s="1"/>
  <c r="J118" i="10"/>
  <c r="K118" i="10" s="1"/>
  <c r="J126" i="10"/>
  <c r="K126" i="10" s="1"/>
  <c r="J137" i="10"/>
  <c r="K137" i="10" s="1"/>
  <c r="J139" i="10"/>
  <c r="K139" i="10" s="1"/>
  <c r="J58" i="10"/>
  <c r="K58" i="10" s="1"/>
  <c r="J76" i="10"/>
  <c r="K76" i="10" s="1"/>
  <c r="J94" i="10"/>
  <c r="K94" i="10" s="1"/>
  <c r="J124" i="10"/>
  <c r="K124" i="10" s="1"/>
  <c r="J132" i="10"/>
  <c r="K132" i="10" s="1"/>
  <c r="J143" i="10"/>
  <c r="K143" i="10" s="1"/>
  <c r="J138" i="10"/>
  <c r="K138" i="10" s="1"/>
  <c r="J149" i="10"/>
  <c r="K149" i="10" s="1"/>
  <c r="J106" i="10"/>
  <c r="K106" i="10" s="1"/>
  <c r="J108" i="10"/>
  <c r="K108" i="10" s="1"/>
  <c r="J119" i="10"/>
  <c r="K119" i="10" s="1"/>
  <c r="J136" i="10"/>
  <c r="K136" i="10" s="1"/>
  <c r="J144" i="10"/>
  <c r="K144" i="10" s="1"/>
  <c r="J150" i="10"/>
  <c r="K150" i="10" s="1"/>
  <c r="E150" i="10"/>
  <c r="I150" i="10" s="1"/>
  <c r="G150" i="9"/>
  <c r="E150" i="9" s="1"/>
  <c r="J149" i="9"/>
  <c r="K149" i="9" s="1"/>
  <c r="G149" i="9"/>
  <c r="E149" i="9" s="1"/>
  <c r="I149" i="9" s="1"/>
  <c r="I148" i="9"/>
  <c r="G148" i="9"/>
  <c r="E148" i="9" s="1"/>
  <c r="G147" i="9"/>
  <c r="G146" i="9"/>
  <c r="E146" i="9"/>
  <c r="J145" i="9"/>
  <c r="K145" i="9" s="1"/>
  <c r="I145" i="9"/>
  <c r="G145" i="9"/>
  <c r="E145" i="9"/>
  <c r="G144" i="9"/>
  <c r="E144" i="9" s="1"/>
  <c r="G143" i="9"/>
  <c r="E143" i="9" s="1"/>
  <c r="I143" i="9" s="1"/>
  <c r="G142" i="9"/>
  <c r="E142" i="9" s="1"/>
  <c r="I142" i="9" s="1"/>
  <c r="G141" i="9"/>
  <c r="G140" i="9"/>
  <c r="E140" i="9"/>
  <c r="J139" i="9"/>
  <c r="K139" i="9" s="1"/>
  <c r="I139" i="9"/>
  <c r="G139" i="9"/>
  <c r="E139" i="9"/>
  <c r="G138" i="9"/>
  <c r="E138" i="9" s="1"/>
  <c r="G137" i="9"/>
  <c r="E137" i="9" s="1"/>
  <c r="I137" i="9" s="1"/>
  <c r="G136" i="9"/>
  <c r="E136" i="9" s="1"/>
  <c r="I136" i="9" s="1"/>
  <c r="G135" i="9"/>
  <c r="G134" i="9"/>
  <c r="E134" i="9"/>
  <c r="G133" i="9"/>
  <c r="E133" i="9" s="1"/>
  <c r="G132" i="9"/>
  <c r="E132" i="9" s="1"/>
  <c r="G131" i="9"/>
  <c r="E131" i="9" s="1"/>
  <c r="I131" i="9" s="1"/>
  <c r="G130" i="9"/>
  <c r="E130" i="9"/>
  <c r="I130" i="9" s="1"/>
  <c r="G129" i="9"/>
  <c r="G128" i="9"/>
  <c r="E128" i="9"/>
  <c r="G127" i="9"/>
  <c r="E127" i="9" s="1"/>
  <c r="G126" i="9"/>
  <c r="E126" i="9" s="1"/>
  <c r="G125" i="9"/>
  <c r="E125" i="9" s="1"/>
  <c r="I125" i="9" s="1"/>
  <c r="I124" i="9"/>
  <c r="G124" i="9"/>
  <c r="E124" i="9"/>
  <c r="G123" i="9"/>
  <c r="G122" i="9"/>
  <c r="E122" i="9"/>
  <c r="G121" i="9"/>
  <c r="E121" i="9" s="1"/>
  <c r="G120" i="9"/>
  <c r="E120" i="9" s="1"/>
  <c r="J119" i="9"/>
  <c r="K119" i="9" s="1"/>
  <c r="G119" i="9"/>
  <c r="E119" i="9" s="1"/>
  <c r="I119" i="9" s="1"/>
  <c r="G118" i="9"/>
  <c r="E118" i="9" s="1"/>
  <c r="I118" i="9" s="1"/>
  <c r="G117" i="9"/>
  <c r="G116" i="9"/>
  <c r="E116" i="9" s="1"/>
  <c r="G115" i="9"/>
  <c r="E115" i="9" s="1"/>
  <c r="G114" i="9"/>
  <c r="E114" i="9" s="1"/>
  <c r="J113" i="9"/>
  <c r="K113" i="9" s="1"/>
  <c r="G113" i="9"/>
  <c r="E113" i="9" s="1"/>
  <c r="I113" i="9" s="1"/>
  <c r="G112" i="9"/>
  <c r="E112" i="9"/>
  <c r="I112" i="9" s="1"/>
  <c r="G111" i="9"/>
  <c r="G110" i="9"/>
  <c r="E110" i="9" s="1"/>
  <c r="J109" i="9"/>
  <c r="K109" i="9" s="1"/>
  <c r="G109" i="9"/>
  <c r="E109" i="9" s="1"/>
  <c r="I109" i="9" s="1"/>
  <c r="G108" i="9"/>
  <c r="E108" i="9" s="1"/>
  <c r="J108" i="9" s="1"/>
  <c r="K108" i="9" s="1"/>
  <c r="G107" i="9"/>
  <c r="E107" i="9" s="1"/>
  <c r="I107" i="9" s="1"/>
  <c r="G106" i="9"/>
  <c r="E106" i="9"/>
  <c r="I106" i="9" s="1"/>
  <c r="G105" i="9"/>
  <c r="G104" i="9"/>
  <c r="E104" i="9"/>
  <c r="G103" i="9"/>
  <c r="E103" i="9" s="1"/>
  <c r="I103" i="9" s="1"/>
  <c r="G102" i="9"/>
  <c r="E102" i="9" s="1"/>
  <c r="J102" i="9" s="1"/>
  <c r="K102" i="9" s="1"/>
  <c r="G101" i="9"/>
  <c r="E101" i="9" s="1"/>
  <c r="I101" i="9" s="1"/>
  <c r="G100" i="9"/>
  <c r="E100" i="9" s="1"/>
  <c r="I100" i="9" s="1"/>
  <c r="G99" i="9"/>
  <c r="E99" i="9" s="1"/>
  <c r="I99" i="9" s="1"/>
  <c r="G98" i="9"/>
  <c r="E98" i="9" s="1"/>
  <c r="J97" i="9"/>
  <c r="K97" i="9" s="1"/>
  <c r="G97" i="9"/>
  <c r="E97" i="9" s="1"/>
  <c r="I97" i="9" s="1"/>
  <c r="J96" i="9"/>
  <c r="K96" i="9" s="1"/>
  <c r="I96" i="9"/>
  <c r="G96" i="9"/>
  <c r="E96" i="9" s="1"/>
  <c r="G95" i="9"/>
  <c r="E95" i="9" s="1"/>
  <c r="I95" i="9" s="1"/>
  <c r="G94" i="9"/>
  <c r="E94" i="9" s="1"/>
  <c r="I94" i="9" s="1"/>
  <c r="G93" i="9"/>
  <c r="E93" i="9" s="1"/>
  <c r="I93" i="9" s="1"/>
  <c r="G92" i="9"/>
  <c r="E92" i="9" s="1"/>
  <c r="G91" i="9"/>
  <c r="E91" i="9" s="1"/>
  <c r="I91" i="9" s="1"/>
  <c r="G90" i="9"/>
  <c r="E90" i="9" s="1"/>
  <c r="I90" i="9" s="1"/>
  <c r="J89" i="9"/>
  <c r="K89" i="9" s="1"/>
  <c r="G89" i="9"/>
  <c r="E89" i="9" s="1"/>
  <c r="I89" i="9" s="1"/>
  <c r="G88" i="9"/>
  <c r="E88" i="9" s="1"/>
  <c r="I88" i="9" s="1"/>
  <c r="G87" i="9"/>
  <c r="E87" i="9" s="1"/>
  <c r="I87" i="9" s="1"/>
  <c r="G86" i="9"/>
  <c r="E86" i="9"/>
  <c r="J85" i="9"/>
  <c r="K85" i="9" s="1"/>
  <c r="G85" i="9"/>
  <c r="E85" i="9" s="1"/>
  <c r="I85" i="9" s="1"/>
  <c r="G84" i="9"/>
  <c r="E84" i="9" s="1"/>
  <c r="I84" i="9" s="1"/>
  <c r="J83" i="9"/>
  <c r="K83" i="9" s="1"/>
  <c r="G83" i="9"/>
  <c r="E83" i="9" s="1"/>
  <c r="I83" i="9" s="1"/>
  <c r="G82" i="9"/>
  <c r="E82" i="9" s="1"/>
  <c r="I82" i="9" s="1"/>
  <c r="G81" i="9"/>
  <c r="E81" i="9" s="1"/>
  <c r="I81" i="9" s="1"/>
  <c r="G80" i="9"/>
  <c r="E80" i="9"/>
  <c r="J79" i="9"/>
  <c r="K79" i="9" s="1"/>
  <c r="G79" i="9"/>
  <c r="E79" i="9" s="1"/>
  <c r="I79" i="9" s="1"/>
  <c r="I78" i="9"/>
  <c r="G78" i="9"/>
  <c r="E78" i="9" s="1"/>
  <c r="G77" i="9"/>
  <c r="E77" i="9" s="1"/>
  <c r="I77" i="9" s="1"/>
  <c r="G76" i="9"/>
  <c r="E76" i="9" s="1"/>
  <c r="I76" i="9" s="1"/>
  <c r="G75" i="9"/>
  <c r="E75" i="9" s="1"/>
  <c r="I75" i="9" s="1"/>
  <c r="G74" i="9"/>
  <c r="E74" i="9" s="1"/>
  <c r="G73" i="9"/>
  <c r="E73" i="9" s="1"/>
  <c r="I73" i="9" s="1"/>
  <c r="J72" i="9"/>
  <c r="K72" i="9" s="1"/>
  <c r="G72" i="9"/>
  <c r="E72" i="9" s="1"/>
  <c r="I72" i="9" s="1"/>
  <c r="G71" i="9"/>
  <c r="E71" i="9" s="1"/>
  <c r="I71" i="9" s="1"/>
  <c r="G70" i="9"/>
  <c r="E70" i="9" s="1"/>
  <c r="I70" i="9" s="1"/>
  <c r="G69" i="9"/>
  <c r="E69" i="9" s="1"/>
  <c r="I69" i="9" s="1"/>
  <c r="G68" i="9"/>
  <c r="E68" i="9"/>
  <c r="G67" i="9"/>
  <c r="E67" i="9" s="1"/>
  <c r="I67" i="9" s="1"/>
  <c r="J66" i="9"/>
  <c r="K66" i="9" s="1"/>
  <c r="I66" i="9"/>
  <c r="G66" i="9"/>
  <c r="E66" i="9" s="1"/>
  <c r="J65" i="9"/>
  <c r="K65" i="9" s="1"/>
  <c r="G65" i="9"/>
  <c r="E65" i="9" s="1"/>
  <c r="I65" i="9" s="1"/>
  <c r="G64" i="9"/>
  <c r="E64" i="9" s="1"/>
  <c r="I64" i="9" s="1"/>
  <c r="G63" i="9"/>
  <c r="E63" i="9" s="1"/>
  <c r="I63" i="9" s="1"/>
  <c r="G62" i="9"/>
  <c r="E62" i="9" s="1"/>
  <c r="J61" i="9"/>
  <c r="K61" i="9" s="1"/>
  <c r="G61" i="9"/>
  <c r="E61" i="9" s="1"/>
  <c r="I61" i="9" s="1"/>
  <c r="I60" i="9"/>
  <c r="G60" i="9"/>
  <c r="E60" i="9" s="1"/>
  <c r="G59" i="9"/>
  <c r="E59" i="9" s="1"/>
  <c r="I59" i="9" s="1"/>
  <c r="G58" i="9"/>
  <c r="E58" i="9" s="1"/>
  <c r="I58" i="9" s="1"/>
  <c r="G57" i="9"/>
  <c r="E57" i="9" s="1"/>
  <c r="I57" i="9" s="1"/>
  <c r="G56" i="9"/>
  <c r="E56" i="9" s="1"/>
  <c r="G55" i="9"/>
  <c r="E55" i="9" s="1"/>
  <c r="I55" i="9" s="1"/>
  <c r="G54" i="9"/>
  <c r="E54" i="9" s="1"/>
  <c r="I54" i="9" s="1"/>
  <c r="J53" i="9"/>
  <c r="K53" i="9" s="1"/>
  <c r="G53" i="9"/>
  <c r="E53" i="9" s="1"/>
  <c r="I53" i="9" s="1"/>
  <c r="G52" i="9"/>
  <c r="E52" i="9" s="1"/>
  <c r="I52" i="9" s="1"/>
  <c r="G51" i="9"/>
  <c r="E51" i="9" s="1"/>
  <c r="I51" i="9" s="1"/>
  <c r="G50" i="9"/>
  <c r="E50" i="9"/>
  <c r="J49" i="9"/>
  <c r="K49" i="9" s="1"/>
  <c r="G49" i="9"/>
  <c r="E49" i="9" s="1"/>
  <c r="I49" i="9" s="1"/>
  <c r="G48" i="9"/>
  <c r="E48" i="9" s="1"/>
  <c r="I48" i="9" s="1"/>
  <c r="G47" i="9"/>
  <c r="E47" i="9" s="1"/>
  <c r="I47" i="9" s="1"/>
  <c r="G46" i="9"/>
  <c r="G45" i="9"/>
  <c r="E45" i="9" s="1"/>
  <c r="I45" i="9" s="1"/>
  <c r="G44" i="9"/>
  <c r="E44" i="9"/>
  <c r="G43" i="9"/>
  <c r="E43" i="9" s="1"/>
  <c r="I43" i="9" s="1"/>
  <c r="I42" i="9"/>
  <c r="G42" i="9"/>
  <c r="E42" i="9" s="1"/>
  <c r="G41" i="9"/>
  <c r="E41" i="9" s="1"/>
  <c r="I41" i="9" s="1"/>
  <c r="G40" i="9"/>
  <c r="E40" i="9" s="1"/>
  <c r="I40" i="9" s="1"/>
  <c r="G39" i="9"/>
  <c r="E39" i="9" s="1"/>
  <c r="I39" i="9" s="1"/>
  <c r="G38" i="9"/>
  <c r="E38" i="9" s="1"/>
  <c r="G37" i="9"/>
  <c r="E37" i="9" s="1"/>
  <c r="I37" i="9" s="1"/>
  <c r="G36" i="9"/>
  <c r="E36" i="9" s="1"/>
  <c r="I36" i="9" s="1"/>
  <c r="G35" i="9"/>
  <c r="E35" i="9"/>
  <c r="I35" i="9" s="1"/>
  <c r="G34" i="9"/>
  <c r="E34" i="9" s="1"/>
  <c r="I34" i="9" s="1"/>
  <c r="G33" i="9"/>
  <c r="E33" i="9"/>
  <c r="I33" i="9" s="1"/>
  <c r="J32" i="9"/>
  <c r="K32" i="9" s="1"/>
  <c r="G32" i="9"/>
  <c r="E32" i="9"/>
  <c r="I32" i="9" s="1"/>
  <c r="G31" i="9"/>
  <c r="E31" i="9" s="1"/>
  <c r="J31" i="9" s="1"/>
  <c r="K31" i="9" s="1"/>
  <c r="G30" i="9"/>
  <c r="E30" i="9" s="1"/>
  <c r="I30" i="9" s="1"/>
  <c r="G29" i="9"/>
  <c r="E29" i="9" s="1"/>
  <c r="I29" i="9" s="1"/>
  <c r="G28" i="9"/>
  <c r="E28" i="9" s="1"/>
  <c r="I28" i="9" s="1"/>
  <c r="G27" i="9"/>
  <c r="E27" i="9"/>
  <c r="I27" i="9" s="1"/>
  <c r="G26" i="9"/>
  <c r="E26" i="9"/>
  <c r="I26" i="9" s="1"/>
  <c r="G25" i="9"/>
  <c r="E25" i="9" s="1"/>
  <c r="J25" i="9" s="1"/>
  <c r="K25" i="9" s="1"/>
  <c r="G24" i="9"/>
  <c r="E24" i="9"/>
  <c r="I24" i="9" s="1"/>
  <c r="G23" i="9"/>
  <c r="E23" i="9" s="1"/>
  <c r="I23" i="9" s="1"/>
  <c r="G22" i="9"/>
  <c r="E22" i="9" s="1"/>
  <c r="I22" i="9" s="1"/>
  <c r="G21" i="9"/>
  <c r="E21" i="9"/>
  <c r="I21" i="9" s="1"/>
  <c r="G20" i="9"/>
  <c r="E20" i="9"/>
  <c r="I20" i="9" s="1"/>
  <c r="G19" i="9"/>
  <c r="E19" i="9" s="1"/>
  <c r="I19" i="9" s="1"/>
  <c r="G18" i="9"/>
  <c r="E18" i="9"/>
  <c r="J18" i="9" s="1"/>
  <c r="K18" i="9" s="1"/>
  <c r="G17" i="9"/>
  <c r="E17" i="9" s="1"/>
  <c r="I17" i="9" s="1"/>
  <c r="G16" i="9"/>
  <c r="E16" i="9"/>
  <c r="I16" i="9" s="1"/>
  <c r="J15" i="9"/>
  <c r="K15" i="9" s="1"/>
  <c r="G15" i="9"/>
  <c r="E15" i="9"/>
  <c r="I15" i="9" s="1"/>
  <c r="G14" i="9"/>
  <c r="E14" i="9"/>
  <c r="I14" i="9" s="1"/>
  <c r="G13" i="9"/>
  <c r="G12" i="9"/>
  <c r="E12" i="9"/>
  <c r="I12" i="9" s="1"/>
  <c r="G11" i="9"/>
  <c r="G10" i="9"/>
  <c r="E10" i="9"/>
  <c r="I10" i="9" s="1"/>
  <c r="J9" i="9"/>
  <c r="K9" i="9" s="1"/>
  <c r="G9" i="9"/>
  <c r="E9" i="9"/>
  <c r="I9" i="9" s="1"/>
  <c r="G8" i="9"/>
  <c r="E8" i="9"/>
  <c r="I8" i="9" s="1"/>
  <c r="G7" i="9"/>
  <c r="E7" i="9" s="1"/>
  <c r="I7" i="9" s="1"/>
  <c r="G6" i="9"/>
  <c r="E6" i="9"/>
  <c r="J6" i="9" s="1"/>
  <c r="K6" i="9" s="1"/>
  <c r="G5" i="9"/>
  <c r="E5" i="9" s="1"/>
  <c r="I5" i="9" s="1"/>
  <c r="G4" i="9"/>
  <c r="E4" i="9"/>
  <c r="I4" i="9" s="1"/>
  <c r="J3" i="9"/>
  <c r="K3" i="9" s="1"/>
  <c r="G3" i="9"/>
  <c r="E3" i="9"/>
  <c r="I3" i="9" s="1"/>
  <c r="G2" i="9"/>
  <c r="E2" i="9"/>
  <c r="I2" i="9" s="1"/>
  <c r="J48" i="10" l="1"/>
  <c r="K48" i="10" s="1"/>
  <c r="J107" i="10"/>
  <c r="K107" i="10" s="1"/>
  <c r="J78" i="10"/>
  <c r="K78" i="10" s="1"/>
  <c r="J125" i="10"/>
  <c r="K125" i="10" s="1"/>
  <c r="J65" i="10"/>
  <c r="K65" i="10" s="1"/>
  <c r="J11" i="10"/>
  <c r="K11" i="10" s="1"/>
  <c r="J101" i="10"/>
  <c r="K101" i="10" s="1"/>
  <c r="J19" i="10"/>
  <c r="K19" i="10" s="1"/>
  <c r="J102" i="10"/>
  <c r="K102" i="10" s="1"/>
  <c r="J41" i="10"/>
  <c r="K41" i="10" s="1"/>
  <c r="J37" i="10"/>
  <c r="K37" i="10" s="1"/>
  <c r="J129" i="10"/>
  <c r="K129" i="10" s="1"/>
  <c r="J111" i="10"/>
  <c r="K111" i="10" s="1"/>
  <c r="J83" i="10"/>
  <c r="K83" i="10" s="1"/>
  <c r="J32" i="10"/>
  <c r="K32" i="10" s="1"/>
  <c r="J55" i="10"/>
  <c r="K55" i="10" s="1"/>
  <c r="J79" i="10"/>
  <c r="K79" i="10" s="1"/>
  <c r="J49" i="10"/>
  <c r="K49" i="10" s="1"/>
  <c r="J88" i="10"/>
  <c r="K88" i="10" s="1"/>
  <c r="J103" i="10"/>
  <c r="K103" i="10" s="1"/>
  <c r="J30" i="10"/>
  <c r="K30" i="10" s="1"/>
  <c r="J21" i="10"/>
  <c r="K21" i="10" s="1"/>
  <c r="J25" i="10"/>
  <c r="K25" i="10" s="1"/>
  <c r="J28" i="10"/>
  <c r="K28" i="10" s="1"/>
  <c r="J47" i="10"/>
  <c r="K47" i="10" s="1"/>
  <c r="J145" i="10"/>
  <c r="K145" i="10" s="1"/>
  <c r="J113" i="10"/>
  <c r="K113" i="10" s="1"/>
  <c r="J7" i="10"/>
  <c r="K7" i="10" s="1"/>
  <c r="J43" i="9"/>
  <c r="K43" i="9" s="1"/>
  <c r="J24" i="9"/>
  <c r="K24" i="9" s="1"/>
  <c r="J48" i="9"/>
  <c r="K48" i="9" s="1"/>
  <c r="J84" i="9"/>
  <c r="K84" i="9" s="1"/>
  <c r="J21" i="9"/>
  <c r="K21" i="9" s="1"/>
  <c r="J35" i="9"/>
  <c r="K35" i="9" s="1"/>
  <c r="J42" i="9"/>
  <c r="K42" i="9" s="1"/>
  <c r="J55" i="9"/>
  <c r="K55" i="9" s="1"/>
  <c r="J59" i="9"/>
  <c r="K59" i="9" s="1"/>
  <c r="J78" i="9"/>
  <c r="K78" i="9" s="1"/>
  <c r="J91" i="9"/>
  <c r="K91" i="9" s="1"/>
  <c r="J95" i="9"/>
  <c r="K95" i="9" s="1"/>
  <c r="J124" i="9"/>
  <c r="K124" i="9" s="1"/>
  <c r="J131" i="9"/>
  <c r="K131" i="9" s="1"/>
  <c r="J29" i="9"/>
  <c r="K29" i="9" s="1"/>
  <c r="J136" i="9"/>
  <c r="K136" i="9" s="1"/>
  <c r="J142" i="9"/>
  <c r="K142" i="9" s="1"/>
  <c r="J118" i="9"/>
  <c r="K118" i="9" s="1"/>
  <c r="J8" i="9"/>
  <c r="K8" i="9" s="1"/>
  <c r="J14" i="9"/>
  <c r="K14" i="9" s="1"/>
  <c r="J20" i="9"/>
  <c r="K20" i="9" s="1"/>
  <c r="J41" i="9"/>
  <c r="K41" i="9" s="1"/>
  <c r="J73" i="9"/>
  <c r="K73" i="9" s="1"/>
  <c r="I108" i="9"/>
  <c r="J130" i="9"/>
  <c r="K130" i="9" s="1"/>
  <c r="J47" i="9"/>
  <c r="K47" i="9" s="1"/>
  <c r="J2" i="9"/>
  <c r="K2" i="9" s="1"/>
  <c r="J4" i="9"/>
  <c r="K4" i="9" s="1"/>
  <c r="J10" i="9"/>
  <c r="K10" i="9" s="1"/>
  <c r="J16" i="9"/>
  <c r="K16" i="9" s="1"/>
  <c r="J37" i="9"/>
  <c r="K37" i="9" s="1"/>
  <c r="J60" i="9"/>
  <c r="K60" i="9" s="1"/>
  <c r="J77" i="9"/>
  <c r="K77" i="9" s="1"/>
  <c r="J54" i="9"/>
  <c r="K54" i="9" s="1"/>
  <c r="J67" i="9"/>
  <c r="K67" i="9" s="1"/>
  <c r="J71" i="9"/>
  <c r="K71" i="9" s="1"/>
  <c r="J90" i="9"/>
  <c r="K90" i="9" s="1"/>
  <c r="J112" i="9"/>
  <c r="K112" i="9" s="1"/>
  <c r="J7" i="9"/>
  <c r="K7" i="9" s="1"/>
  <c r="J19" i="9"/>
  <c r="K19" i="9" s="1"/>
  <c r="J23" i="9"/>
  <c r="K23" i="9" s="1"/>
  <c r="J12" i="9"/>
  <c r="K12" i="9" s="1"/>
  <c r="I25" i="9"/>
  <c r="J33" i="9"/>
  <c r="K33" i="9" s="1"/>
  <c r="J5" i="9"/>
  <c r="K5" i="9" s="1"/>
  <c r="J17" i="9"/>
  <c r="K17" i="9" s="1"/>
  <c r="J30" i="9"/>
  <c r="K30" i="9" s="1"/>
  <c r="E13" i="9"/>
  <c r="I13" i="9" s="1"/>
  <c r="J27" i="9"/>
  <c r="K27" i="9" s="1"/>
  <c r="J101" i="9"/>
  <c r="K101" i="9" s="1"/>
  <c r="J104" i="9"/>
  <c r="K104" i="9" s="1"/>
  <c r="I104" i="9"/>
  <c r="J121" i="9"/>
  <c r="K121" i="9" s="1"/>
  <c r="I121" i="9"/>
  <c r="J128" i="9"/>
  <c r="K128" i="9" s="1"/>
  <c r="I128" i="9"/>
  <c r="J137" i="9"/>
  <c r="K137" i="9" s="1"/>
  <c r="J51" i="9"/>
  <c r="K51" i="9" s="1"/>
  <c r="J57" i="9"/>
  <c r="K57" i="9" s="1"/>
  <c r="J63" i="9"/>
  <c r="K63" i="9" s="1"/>
  <c r="J69" i="9"/>
  <c r="K69" i="9" s="1"/>
  <c r="J75" i="9"/>
  <c r="K75" i="9" s="1"/>
  <c r="J81" i="9"/>
  <c r="K81" i="9" s="1"/>
  <c r="J87" i="9"/>
  <c r="K87" i="9" s="1"/>
  <c r="J93" i="9"/>
  <c r="K93" i="9" s="1"/>
  <c r="J99" i="9"/>
  <c r="K99" i="9" s="1"/>
  <c r="J115" i="9"/>
  <c r="K115" i="9" s="1"/>
  <c r="I115" i="9"/>
  <c r="J122" i="9"/>
  <c r="K122" i="9" s="1"/>
  <c r="I122" i="9"/>
  <c r="E135" i="9"/>
  <c r="I135" i="9" s="1"/>
  <c r="J138" i="9"/>
  <c r="K138" i="9" s="1"/>
  <c r="I138" i="9"/>
  <c r="J140" i="9"/>
  <c r="K140" i="9" s="1"/>
  <c r="I140" i="9"/>
  <c r="E11" i="9"/>
  <c r="I11" i="9" s="1"/>
  <c r="I31" i="9"/>
  <c r="E46" i="9"/>
  <c r="I46" i="9" s="1"/>
  <c r="I102" i="9"/>
  <c r="J107" i="9"/>
  <c r="K107" i="9" s="1"/>
  <c r="J110" i="9"/>
  <c r="K110" i="9" s="1"/>
  <c r="I110" i="9"/>
  <c r="J116" i="9"/>
  <c r="K116" i="9" s="1"/>
  <c r="I116" i="9"/>
  <c r="J125" i="9"/>
  <c r="K125" i="9" s="1"/>
  <c r="E129" i="9"/>
  <c r="I129" i="9" s="1"/>
  <c r="J132" i="9"/>
  <c r="K132" i="9" s="1"/>
  <c r="I132" i="9"/>
  <c r="J143" i="9"/>
  <c r="K143" i="9" s="1"/>
  <c r="I18" i="9"/>
  <c r="J36" i="9"/>
  <c r="K36" i="9" s="1"/>
  <c r="J38" i="9"/>
  <c r="K38" i="9" s="1"/>
  <c r="I38" i="9"/>
  <c r="J40" i="9"/>
  <c r="K40" i="9" s="1"/>
  <c r="J50" i="9"/>
  <c r="K50" i="9" s="1"/>
  <c r="I50" i="9"/>
  <c r="J52" i="9"/>
  <c r="K52" i="9" s="1"/>
  <c r="J56" i="9"/>
  <c r="K56" i="9" s="1"/>
  <c r="I56" i="9"/>
  <c r="J58" i="9"/>
  <c r="K58" i="9" s="1"/>
  <c r="J62" i="9"/>
  <c r="K62" i="9" s="1"/>
  <c r="I62" i="9"/>
  <c r="J64" i="9"/>
  <c r="K64" i="9" s="1"/>
  <c r="J68" i="9"/>
  <c r="K68" i="9" s="1"/>
  <c r="I68" i="9"/>
  <c r="J70" i="9"/>
  <c r="K70" i="9" s="1"/>
  <c r="J74" i="9"/>
  <c r="K74" i="9" s="1"/>
  <c r="I74" i="9"/>
  <c r="J76" i="9"/>
  <c r="K76" i="9" s="1"/>
  <c r="J80" i="9"/>
  <c r="K80" i="9" s="1"/>
  <c r="I80" i="9"/>
  <c r="J82" i="9"/>
  <c r="K82" i="9" s="1"/>
  <c r="J86" i="9"/>
  <c r="K86" i="9" s="1"/>
  <c r="I86" i="9"/>
  <c r="J88" i="9"/>
  <c r="K88" i="9" s="1"/>
  <c r="J92" i="9"/>
  <c r="K92" i="9" s="1"/>
  <c r="I92" i="9"/>
  <c r="J94" i="9"/>
  <c r="K94" i="9" s="1"/>
  <c r="J98" i="9"/>
  <c r="K98" i="9" s="1"/>
  <c r="I98" i="9"/>
  <c r="J100" i="9"/>
  <c r="K100" i="9" s="1"/>
  <c r="E105" i="9"/>
  <c r="I105" i="9" s="1"/>
  <c r="E123" i="9"/>
  <c r="I123" i="9" s="1"/>
  <c r="J126" i="9"/>
  <c r="K126" i="9" s="1"/>
  <c r="I126" i="9"/>
  <c r="E141" i="9"/>
  <c r="I141" i="9" s="1"/>
  <c r="J144" i="9"/>
  <c r="K144" i="9" s="1"/>
  <c r="I144" i="9"/>
  <c r="J146" i="9"/>
  <c r="K146" i="9" s="1"/>
  <c r="I146" i="9"/>
  <c r="J34" i="9"/>
  <c r="K34" i="9" s="1"/>
  <c r="J45" i="9"/>
  <c r="K45" i="9" s="1"/>
  <c r="I6" i="9"/>
  <c r="J28" i="9"/>
  <c r="K28" i="9" s="1"/>
  <c r="E117" i="9"/>
  <c r="I117" i="9" s="1"/>
  <c r="J120" i="9"/>
  <c r="K120" i="9" s="1"/>
  <c r="I120" i="9"/>
  <c r="J133" i="9"/>
  <c r="K133" i="9" s="1"/>
  <c r="I133" i="9"/>
  <c r="J150" i="9"/>
  <c r="K150" i="9" s="1"/>
  <c r="I150" i="9"/>
  <c r="J39" i="9"/>
  <c r="K39" i="9" s="1"/>
  <c r="J22" i="9"/>
  <c r="K22" i="9" s="1"/>
  <c r="J26" i="9"/>
  <c r="K26" i="9" s="1"/>
  <c r="J44" i="9"/>
  <c r="K44" i="9" s="1"/>
  <c r="I44" i="9"/>
  <c r="J103" i="9"/>
  <c r="K103" i="9" s="1"/>
  <c r="J106" i="9"/>
  <c r="K106" i="9" s="1"/>
  <c r="E111" i="9"/>
  <c r="I111" i="9" s="1"/>
  <c r="J111" i="9"/>
  <c r="K111" i="9" s="1"/>
  <c r="J114" i="9"/>
  <c r="K114" i="9" s="1"/>
  <c r="I114" i="9"/>
  <c r="J127" i="9"/>
  <c r="K127" i="9" s="1"/>
  <c r="I127" i="9"/>
  <c r="J134" i="9"/>
  <c r="K134" i="9" s="1"/>
  <c r="I134" i="9"/>
  <c r="E147" i="9"/>
  <c r="I147" i="9" s="1"/>
  <c r="J148" i="9"/>
  <c r="K148" i="9" s="1"/>
  <c r="G150" i="8"/>
  <c r="E150" i="8" s="1"/>
  <c r="J150" i="8" s="1"/>
  <c r="K150" i="8" s="1"/>
  <c r="G149" i="8"/>
  <c r="G148" i="8"/>
  <c r="E148" i="8" s="1"/>
  <c r="I148" i="8" s="1"/>
  <c r="G147" i="8"/>
  <c r="E147" i="8" s="1"/>
  <c r="G146" i="8"/>
  <c r="J146" i="8" s="1"/>
  <c r="K146" i="8" s="1"/>
  <c r="E146" i="8"/>
  <c r="I146" i="8" s="1"/>
  <c r="G145" i="8"/>
  <c r="E145" i="8" s="1"/>
  <c r="I145" i="8" s="1"/>
  <c r="G144" i="8"/>
  <c r="G143" i="8"/>
  <c r="G142" i="8"/>
  <c r="E142" i="8" s="1"/>
  <c r="I142" i="8" s="1"/>
  <c r="G141" i="8"/>
  <c r="E141" i="8"/>
  <c r="G140" i="8"/>
  <c r="E140" i="8" s="1"/>
  <c r="I140" i="8" s="1"/>
  <c r="G139" i="8"/>
  <c r="E139" i="8" s="1"/>
  <c r="I139" i="8" s="1"/>
  <c r="G138" i="8"/>
  <c r="J138" i="8" s="1"/>
  <c r="K138" i="8" s="1"/>
  <c r="E138" i="8"/>
  <c r="I138" i="8" s="1"/>
  <c r="G137" i="8"/>
  <c r="G136" i="8"/>
  <c r="E136" i="8" s="1"/>
  <c r="I136" i="8" s="1"/>
  <c r="G135" i="8"/>
  <c r="E135" i="8" s="1"/>
  <c r="G134" i="8"/>
  <c r="E134" i="8" s="1"/>
  <c r="I134" i="8" s="1"/>
  <c r="G133" i="8"/>
  <c r="E133" i="8" s="1"/>
  <c r="I133" i="8" s="1"/>
  <c r="G132" i="8"/>
  <c r="E132" i="8" s="1"/>
  <c r="I132" i="8" s="1"/>
  <c r="G131" i="8"/>
  <c r="G130" i="8"/>
  <c r="E130" i="8" s="1"/>
  <c r="I130" i="8" s="1"/>
  <c r="G129" i="8"/>
  <c r="E129" i="8"/>
  <c r="J128" i="8"/>
  <c r="K128" i="8" s="1"/>
  <c r="G128" i="8"/>
  <c r="E128" i="8"/>
  <c r="I128" i="8" s="1"/>
  <c r="G127" i="8"/>
  <c r="E127" i="8" s="1"/>
  <c r="I127" i="8" s="1"/>
  <c r="G126" i="8"/>
  <c r="G125" i="8"/>
  <c r="G124" i="8"/>
  <c r="G123" i="8"/>
  <c r="E123" i="8"/>
  <c r="G122" i="8"/>
  <c r="E122" i="8" s="1"/>
  <c r="I122" i="8" s="1"/>
  <c r="G121" i="8"/>
  <c r="E121" i="8" s="1"/>
  <c r="I121" i="8" s="1"/>
  <c r="G120" i="8"/>
  <c r="J120" i="8" s="1"/>
  <c r="K120" i="8" s="1"/>
  <c r="E120" i="8"/>
  <c r="I120" i="8" s="1"/>
  <c r="G119" i="8"/>
  <c r="G118" i="8"/>
  <c r="G117" i="8"/>
  <c r="E117" i="8" s="1"/>
  <c r="G116" i="8"/>
  <c r="E116" i="8"/>
  <c r="I116" i="8" s="1"/>
  <c r="G115" i="8"/>
  <c r="E115" i="8" s="1"/>
  <c r="I115" i="8" s="1"/>
  <c r="G114" i="8"/>
  <c r="E114" i="8" s="1"/>
  <c r="I114" i="8" s="1"/>
  <c r="G113" i="8"/>
  <c r="G112" i="8"/>
  <c r="E112" i="8" s="1"/>
  <c r="I112" i="8" s="1"/>
  <c r="G111" i="8"/>
  <c r="E111" i="8"/>
  <c r="I111" i="8" s="1"/>
  <c r="G110" i="8"/>
  <c r="E110" i="8" s="1"/>
  <c r="J110" i="8" s="1"/>
  <c r="K110" i="8" s="1"/>
  <c r="G109" i="8"/>
  <c r="G108" i="8"/>
  <c r="E108" i="8" s="1"/>
  <c r="I108" i="8" s="1"/>
  <c r="G107" i="8"/>
  <c r="G106" i="8"/>
  <c r="E106" i="8" s="1"/>
  <c r="I106" i="8" s="1"/>
  <c r="G105" i="8"/>
  <c r="E105" i="8"/>
  <c r="I105" i="8" s="1"/>
  <c r="G104" i="8"/>
  <c r="E104" i="8" s="1"/>
  <c r="G103" i="8"/>
  <c r="E103" i="8" s="1"/>
  <c r="I103" i="8" s="1"/>
  <c r="G102" i="8"/>
  <c r="J102" i="8" s="1"/>
  <c r="K102" i="8" s="1"/>
  <c r="E102" i="8"/>
  <c r="I102" i="8" s="1"/>
  <c r="G101" i="8"/>
  <c r="E101" i="8"/>
  <c r="I101" i="8" s="1"/>
  <c r="G100" i="8"/>
  <c r="E100" i="8"/>
  <c r="I100" i="8" s="1"/>
  <c r="G99" i="8"/>
  <c r="E99" i="8"/>
  <c r="G98" i="8"/>
  <c r="E98" i="8" s="1"/>
  <c r="I98" i="8" s="1"/>
  <c r="J97" i="8"/>
  <c r="K97" i="8" s="1"/>
  <c r="G97" i="8"/>
  <c r="E97" i="8" s="1"/>
  <c r="I97" i="8" s="1"/>
  <c r="G96" i="8"/>
  <c r="E96" i="8"/>
  <c r="I96" i="8" s="1"/>
  <c r="G95" i="8"/>
  <c r="E95" i="8" s="1"/>
  <c r="I95" i="8" s="1"/>
  <c r="G94" i="8"/>
  <c r="E94" i="8" s="1"/>
  <c r="I94" i="8" s="1"/>
  <c r="G93" i="8"/>
  <c r="E93" i="8"/>
  <c r="I93" i="8" s="1"/>
  <c r="G92" i="8"/>
  <c r="E92" i="8" s="1"/>
  <c r="I92" i="8" s="1"/>
  <c r="G91" i="8"/>
  <c r="G90" i="8"/>
  <c r="E90" i="8" s="1"/>
  <c r="I90" i="8" s="1"/>
  <c r="G89" i="8"/>
  <c r="G88" i="8"/>
  <c r="E88" i="8" s="1"/>
  <c r="I88" i="8" s="1"/>
  <c r="G87" i="8"/>
  <c r="E87" i="8" s="1"/>
  <c r="I87" i="8" s="1"/>
  <c r="G86" i="8"/>
  <c r="E86" i="8" s="1"/>
  <c r="G85" i="8"/>
  <c r="E85" i="8" s="1"/>
  <c r="I85" i="8" s="1"/>
  <c r="G84" i="8"/>
  <c r="G83" i="8"/>
  <c r="E83" i="8"/>
  <c r="I83" i="8" s="1"/>
  <c r="G82" i="8"/>
  <c r="E82" i="8" s="1"/>
  <c r="I82" i="8" s="1"/>
  <c r="G81" i="8"/>
  <c r="E81" i="8"/>
  <c r="G80" i="8"/>
  <c r="E80" i="8" s="1"/>
  <c r="I80" i="8" s="1"/>
  <c r="G79" i="8"/>
  <c r="E79" i="8" s="1"/>
  <c r="I79" i="8" s="1"/>
  <c r="G78" i="8"/>
  <c r="E78" i="8"/>
  <c r="I78" i="8" s="1"/>
  <c r="G77" i="8"/>
  <c r="E77" i="8"/>
  <c r="I77" i="8" s="1"/>
  <c r="G76" i="8"/>
  <c r="E76" i="8"/>
  <c r="I76" i="8" s="1"/>
  <c r="G75" i="8"/>
  <c r="E75" i="8"/>
  <c r="I75" i="8" s="1"/>
  <c r="G74" i="8"/>
  <c r="E74" i="8" s="1"/>
  <c r="I74" i="8" s="1"/>
  <c r="G73" i="8"/>
  <c r="G72" i="8"/>
  <c r="E72" i="8" s="1"/>
  <c r="I72" i="8" s="1"/>
  <c r="G71" i="8"/>
  <c r="G70" i="8"/>
  <c r="E70" i="8" s="1"/>
  <c r="I70" i="8" s="1"/>
  <c r="G69" i="8"/>
  <c r="G68" i="8"/>
  <c r="E68" i="8" s="1"/>
  <c r="G67" i="8"/>
  <c r="E67" i="8" s="1"/>
  <c r="I67" i="8" s="1"/>
  <c r="G66" i="8"/>
  <c r="E66" i="8" s="1"/>
  <c r="I66" i="8" s="1"/>
  <c r="G65" i="8"/>
  <c r="E65" i="8" s="1"/>
  <c r="I65" i="8" s="1"/>
  <c r="G64" i="8"/>
  <c r="E64" i="8"/>
  <c r="I64" i="8" s="1"/>
  <c r="G63" i="8"/>
  <c r="E63" i="8" s="1"/>
  <c r="J62" i="8"/>
  <c r="K62" i="8" s="1"/>
  <c r="G62" i="8"/>
  <c r="E62" i="8" s="1"/>
  <c r="I62" i="8" s="1"/>
  <c r="G61" i="8"/>
  <c r="E61" i="8" s="1"/>
  <c r="I61" i="8" s="1"/>
  <c r="G60" i="8"/>
  <c r="E60" i="8" s="1"/>
  <c r="I60" i="8" s="1"/>
  <c r="G59" i="8"/>
  <c r="E59" i="8" s="1"/>
  <c r="I59" i="8" s="1"/>
  <c r="G58" i="8"/>
  <c r="E58" i="8"/>
  <c r="I58" i="8" s="1"/>
  <c r="G57" i="8"/>
  <c r="E57" i="8"/>
  <c r="I57" i="8" s="1"/>
  <c r="G56" i="8"/>
  <c r="E56" i="8" s="1"/>
  <c r="I56" i="8" s="1"/>
  <c r="G55" i="8"/>
  <c r="G54" i="8"/>
  <c r="E54" i="8" s="1"/>
  <c r="I54" i="8" s="1"/>
  <c r="G53" i="8"/>
  <c r="G52" i="8"/>
  <c r="E52" i="8" s="1"/>
  <c r="I52" i="8" s="1"/>
  <c r="G51" i="8"/>
  <c r="E51" i="8" s="1"/>
  <c r="I51" i="8" s="1"/>
  <c r="G50" i="8"/>
  <c r="E50" i="8" s="1"/>
  <c r="J50" i="8" s="1"/>
  <c r="K50" i="8" s="1"/>
  <c r="G49" i="8"/>
  <c r="E49" i="8" s="1"/>
  <c r="I49" i="8" s="1"/>
  <c r="G48" i="8"/>
  <c r="G47" i="8"/>
  <c r="E47" i="8" s="1"/>
  <c r="I47" i="8" s="1"/>
  <c r="G46" i="8"/>
  <c r="E46" i="8"/>
  <c r="I46" i="8" s="1"/>
  <c r="G45" i="8"/>
  <c r="E45" i="8"/>
  <c r="G44" i="8"/>
  <c r="E44" i="8" s="1"/>
  <c r="I44" i="8" s="1"/>
  <c r="G43" i="8"/>
  <c r="E43" i="8" s="1"/>
  <c r="I43" i="8" s="1"/>
  <c r="G42" i="8"/>
  <c r="E42" i="8" s="1"/>
  <c r="I42" i="8" s="1"/>
  <c r="G41" i="8"/>
  <c r="E41" i="8" s="1"/>
  <c r="I41" i="8" s="1"/>
  <c r="G40" i="8"/>
  <c r="E40" i="8" s="1"/>
  <c r="I40" i="8" s="1"/>
  <c r="G39" i="8"/>
  <c r="E39" i="8" s="1"/>
  <c r="I39" i="8" s="1"/>
  <c r="G38" i="8"/>
  <c r="E38" i="8" s="1"/>
  <c r="I38" i="8" s="1"/>
  <c r="G37" i="8"/>
  <c r="G36" i="8"/>
  <c r="G35" i="8"/>
  <c r="G34" i="8"/>
  <c r="G33" i="8"/>
  <c r="E33" i="8"/>
  <c r="I33" i="8" s="1"/>
  <c r="G32" i="8"/>
  <c r="E32" i="8" s="1"/>
  <c r="J32" i="8" s="1"/>
  <c r="K32" i="8" s="1"/>
  <c r="G31" i="8"/>
  <c r="E31" i="8" s="1"/>
  <c r="I31" i="8" s="1"/>
  <c r="G30" i="8"/>
  <c r="E30" i="8" s="1"/>
  <c r="I30" i="8" s="1"/>
  <c r="G29" i="8"/>
  <c r="E29" i="8" s="1"/>
  <c r="I29" i="8" s="1"/>
  <c r="G28" i="8"/>
  <c r="E28" i="8"/>
  <c r="I28" i="8" s="1"/>
  <c r="G27" i="8"/>
  <c r="E27" i="8" s="1"/>
  <c r="G26" i="8"/>
  <c r="E26" i="8" s="1"/>
  <c r="I26" i="8" s="1"/>
  <c r="G25" i="8"/>
  <c r="E25" i="8" s="1"/>
  <c r="I25" i="8" s="1"/>
  <c r="G24" i="8"/>
  <c r="G23" i="8"/>
  <c r="E23" i="8"/>
  <c r="I23" i="8" s="1"/>
  <c r="G22" i="8"/>
  <c r="E22" i="8"/>
  <c r="I22" i="8" s="1"/>
  <c r="G21" i="8"/>
  <c r="J21" i="8" s="1"/>
  <c r="K21" i="8" s="1"/>
  <c r="E21" i="8"/>
  <c r="I21" i="8" s="1"/>
  <c r="G20" i="8"/>
  <c r="G19" i="8"/>
  <c r="G18" i="8"/>
  <c r="E18" i="8" s="1"/>
  <c r="J18" i="8" s="1"/>
  <c r="K18" i="8" s="1"/>
  <c r="G17" i="8"/>
  <c r="G16" i="8"/>
  <c r="E16" i="8" s="1"/>
  <c r="I16" i="8" s="1"/>
  <c r="G15" i="8"/>
  <c r="E15" i="8" s="1"/>
  <c r="J15" i="8" s="1"/>
  <c r="K15" i="8" s="1"/>
  <c r="G14" i="8"/>
  <c r="G13" i="8"/>
  <c r="E13" i="8" s="1"/>
  <c r="I13" i="8" s="1"/>
  <c r="G12" i="8"/>
  <c r="E12" i="8"/>
  <c r="J12" i="8" s="1"/>
  <c r="K12" i="8" s="1"/>
  <c r="G11" i="8"/>
  <c r="G10" i="8"/>
  <c r="E10" i="8"/>
  <c r="I10" i="8" s="1"/>
  <c r="G9" i="8"/>
  <c r="E9" i="8"/>
  <c r="I9" i="8" s="1"/>
  <c r="G8" i="8"/>
  <c r="G7" i="8"/>
  <c r="E7" i="8" s="1"/>
  <c r="I7" i="8" s="1"/>
  <c r="G6" i="8"/>
  <c r="G5" i="8"/>
  <c r="G4" i="8"/>
  <c r="E4" i="8"/>
  <c r="I4" i="8" s="1"/>
  <c r="G3" i="8"/>
  <c r="E3" i="8" s="1"/>
  <c r="I3" i="8" s="1"/>
  <c r="G2" i="8"/>
  <c r="J129" i="9" l="1"/>
  <c r="K129" i="9" s="1"/>
  <c r="J11" i="9"/>
  <c r="K11" i="9" s="1"/>
  <c r="J123" i="9"/>
  <c r="K123" i="9" s="1"/>
  <c r="J135" i="9"/>
  <c r="K135" i="9" s="1"/>
  <c r="J141" i="9"/>
  <c r="K141" i="9" s="1"/>
  <c r="J105" i="9"/>
  <c r="K105" i="9" s="1"/>
  <c r="J46" i="9"/>
  <c r="K46" i="9" s="1"/>
  <c r="J117" i="9"/>
  <c r="K117" i="9" s="1"/>
  <c r="J147" i="9"/>
  <c r="K147" i="9" s="1"/>
  <c r="J13" i="9"/>
  <c r="K13" i="9" s="1"/>
  <c r="J3" i="8"/>
  <c r="K3" i="8" s="1"/>
  <c r="J57" i="8"/>
  <c r="K57" i="8" s="1"/>
  <c r="J75" i="8"/>
  <c r="K75" i="8" s="1"/>
  <c r="J9" i="8"/>
  <c r="K9" i="8" s="1"/>
  <c r="J33" i="8"/>
  <c r="K33" i="8" s="1"/>
  <c r="J49" i="8"/>
  <c r="K49" i="8" s="1"/>
  <c r="E69" i="8"/>
  <c r="I69" i="8" s="1"/>
  <c r="E84" i="8"/>
  <c r="I84" i="8" s="1"/>
  <c r="J93" i="8"/>
  <c r="K93" i="8" s="1"/>
  <c r="J116" i="8"/>
  <c r="K116" i="8" s="1"/>
  <c r="J39" i="8"/>
  <c r="K39" i="8" s="1"/>
  <c r="J132" i="8"/>
  <c r="K132" i="8" s="1"/>
  <c r="J140" i="8"/>
  <c r="K140" i="8" s="1"/>
  <c r="J44" i="8"/>
  <c r="K44" i="8" s="1"/>
  <c r="E48" i="8"/>
  <c r="I48" i="8" s="1"/>
  <c r="J74" i="8"/>
  <c r="K74" i="8" s="1"/>
  <c r="J66" i="8"/>
  <c r="K66" i="8" s="1"/>
  <c r="J114" i="8"/>
  <c r="K114" i="8" s="1"/>
  <c r="J122" i="8"/>
  <c r="K122" i="8" s="1"/>
  <c r="J51" i="8"/>
  <c r="K51" i="8" s="1"/>
  <c r="J105" i="8"/>
  <c r="K105" i="8" s="1"/>
  <c r="J134" i="8"/>
  <c r="K134" i="8" s="1"/>
  <c r="J144" i="8"/>
  <c r="K144" i="8" s="1"/>
  <c r="J6" i="8"/>
  <c r="K6" i="8" s="1"/>
  <c r="J19" i="8"/>
  <c r="K19" i="8" s="1"/>
  <c r="J87" i="8"/>
  <c r="K87" i="8" s="1"/>
  <c r="J92" i="8"/>
  <c r="K92" i="8" s="1"/>
  <c r="J30" i="8"/>
  <c r="K30" i="8" s="1"/>
  <c r="J4" i="8"/>
  <c r="K4" i="8" s="1"/>
  <c r="J13" i="8"/>
  <c r="K13" i="8" s="1"/>
  <c r="J43" i="8"/>
  <c r="K43" i="8" s="1"/>
  <c r="J7" i="8"/>
  <c r="K7" i="8" s="1"/>
  <c r="J10" i="8"/>
  <c r="K10" i="8" s="1"/>
  <c r="J26" i="8"/>
  <c r="K26" i="8" s="1"/>
  <c r="J61" i="8"/>
  <c r="K61" i="8" s="1"/>
  <c r="J103" i="8"/>
  <c r="K103" i="8" s="1"/>
  <c r="E6" i="8"/>
  <c r="I6" i="8" s="1"/>
  <c r="E19" i="8"/>
  <c r="I19" i="8" s="1"/>
  <c r="J31" i="8"/>
  <c r="K31" i="8" s="1"/>
  <c r="J38" i="8"/>
  <c r="K38" i="8" s="1"/>
  <c r="J56" i="8"/>
  <c r="K56" i="8" s="1"/>
  <c r="J79" i="8"/>
  <c r="K79" i="8" s="1"/>
  <c r="E126" i="8"/>
  <c r="I126" i="8" s="1"/>
  <c r="E144" i="8"/>
  <c r="I144" i="8" s="1"/>
  <c r="I32" i="8"/>
  <c r="J67" i="8"/>
  <c r="K67" i="8" s="1"/>
  <c r="J80" i="8"/>
  <c r="K80" i="8" s="1"/>
  <c r="J78" i="8"/>
  <c r="K78" i="8" s="1"/>
  <c r="J85" i="8"/>
  <c r="K85" i="8" s="1"/>
  <c r="J98" i="8"/>
  <c r="K98" i="8" s="1"/>
  <c r="E5" i="8"/>
  <c r="I5" i="8" s="1"/>
  <c r="J16" i="8"/>
  <c r="K16" i="8" s="1"/>
  <c r="E35" i="8"/>
  <c r="I35" i="8" s="1"/>
  <c r="I45" i="8"/>
  <c r="J45" i="8"/>
  <c r="K45" i="8" s="1"/>
  <c r="E73" i="8"/>
  <c r="I73" i="8" s="1"/>
  <c r="E2" i="8"/>
  <c r="I2" i="8" s="1"/>
  <c r="I18" i="8"/>
  <c r="E20" i="8"/>
  <c r="I20" i="8" s="1"/>
  <c r="J25" i="8"/>
  <c r="K25" i="8" s="1"/>
  <c r="J40" i="8"/>
  <c r="K40" i="8" s="1"/>
  <c r="J86" i="8"/>
  <c r="K86" i="8" s="1"/>
  <c r="I86" i="8"/>
  <c r="I15" i="8"/>
  <c r="E17" i="8"/>
  <c r="I17" i="8" s="1"/>
  <c r="J17" i="8"/>
  <c r="K17" i="8" s="1"/>
  <c r="E36" i="8"/>
  <c r="I36" i="8" s="1"/>
  <c r="E53" i="8"/>
  <c r="I53" i="8" s="1"/>
  <c r="E91" i="8"/>
  <c r="I91" i="8" s="1"/>
  <c r="I12" i="8"/>
  <c r="E14" i="8"/>
  <c r="I14" i="8" s="1"/>
  <c r="J22" i="8"/>
  <c r="K22" i="8" s="1"/>
  <c r="E24" i="8"/>
  <c r="I24" i="8" s="1"/>
  <c r="E37" i="8"/>
  <c r="I37" i="8" s="1"/>
  <c r="I50" i="8"/>
  <c r="J60" i="8"/>
  <c r="K60" i="8" s="1"/>
  <c r="I63" i="8"/>
  <c r="J63" i="8"/>
  <c r="K63" i="8" s="1"/>
  <c r="J104" i="8"/>
  <c r="K104" i="8" s="1"/>
  <c r="I104" i="8"/>
  <c r="E11" i="8"/>
  <c r="I11" i="8" s="1"/>
  <c r="E55" i="8"/>
  <c r="I55" i="8" s="1"/>
  <c r="E71" i="8"/>
  <c r="I71" i="8" s="1"/>
  <c r="E109" i="8"/>
  <c r="I109" i="8" s="1"/>
  <c r="E34" i="8"/>
  <c r="I34" i="8" s="1"/>
  <c r="J42" i="8"/>
  <c r="K42" i="8" s="1"/>
  <c r="J68" i="8"/>
  <c r="K68" i="8" s="1"/>
  <c r="I68" i="8"/>
  <c r="I81" i="8"/>
  <c r="J81" i="8"/>
  <c r="K81" i="8" s="1"/>
  <c r="E89" i="8"/>
  <c r="I89" i="8" s="1"/>
  <c r="E118" i="8"/>
  <c r="I118" i="8" s="1"/>
  <c r="I99" i="8"/>
  <c r="J99" i="8"/>
  <c r="K99" i="8" s="1"/>
  <c r="E8" i="8"/>
  <c r="I8" i="8" s="1"/>
  <c r="I27" i="8"/>
  <c r="J27" i="8"/>
  <c r="K27" i="8" s="1"/>
  <c r="J96" i="8"/>
  <c r="K96" i="8" s="1"/>
  <c r="E107" i="8"/>
  <c r="I107" i="8" s="1"/>
  <c r="E124" i="8"/>
  <c r="I124" i="8" s="1"/>
  <c r="J41" i="8"/>
  <c r="K41" i="8" s="1"/>
  <c r="J59" i="8"/>
  <c r="K59" i="8" s="1"/>
  <c r="J77" i="8"/>
  <c r="K77" i="8" s="1"/>
  <c r="J95" i="8"/>
  <c r="K95" i="8" s="1"/>
  <c r="I150" i="8"/>
  <c r="J28" i="8"/>
  <c r="K28" i="8" s="1"/>
  <c r="J46" i="8"/>
  <c r="K46" i="8" s="1"/>
  <c r="J54" i="8"/>
  <c r="K54" i="8" s="1"/>
  <c r="J64" i="8"/>
  <c r="K64" i="8" s="1"/>
  <c r="J72" i="8"/>
  <c r="K72" i="8" s="1"/>
  <c r="J82" i="8"/>
  <c r="K82" i="8" s="1"/>
  <c r="J90" i="8"/>
  <c r="K90" i="8" s="1"/>
  <c r="J100" i="8"/>
  <c r="K100" i="8" s="1"/>
  <c r="J108" i="8"/>
  <c r="K108" i="8" s="1"/>
  <c r="I110" i="8"/>
  <c r="J112" i="8"/>
  <c r="K112" i="8" s="1"/>
  <c r="J130" i="8"/>
  <c r="K130" i="8" s="1"/>
  <c r="J136" i="8"/>
  <c r="K136" i="8" s="1"/>
  <c r="J142" i="8"/>
  <c r="K142" i="8" s="1"/>
  <c r="J148" i="8"/>
  <c r="K148" i="8" s="1"/>
  <c r="J58" i="8"/>
  <c r="K58" i="8" s="1"/>
  <c r="J94" i="8"/>
  <c r="K94" i="8" s="1"/>
  <c r="E119" i="8"/>
  <c r="I119" i="8" s="1"/>
  <c r="E125" i="8"/>
  <c r="I125" i="8" s="1"/>
  <c r="E131" i="8"/>
  <c r="I131" i="8" s="1"/>
  <c r="J76" i="8"/>
  <c r="K76" i="8" s="1"/>
  <c r="E113" i="8"/>
  <c r="I113" i="8" s="1"/>
  <c r="E137" i="8"/>
  <c r="I137" i="8" s="1"/>
  <c r="E143" i="8"/>
  <c r="I143" i="8" s="1"/>
  <c r="E149" i="8"/>
  <c r="I149" i="8" s="1"/>
  <c r="J23" i="8"/>
  <c r="K23" i="8" s="1"/>
  <c r="J29" i="8"/>
  <c r="K29" i="8" s="1"/>
  <c r="J47" i="8"/>
  <c r="K47" i="8" s="1"/>
  <c r="J65" i="8"/>
  <c r="K65" i="8" s="1"/>
  <c r="J83" i="8"/>
  <c r="K83" i="8" s="1"/>
  <c r="J101" i="8"/>
  <c r="K101" i="8" s="1"/>
  <c r="J115" i="8"/>
  <c r="K115" i="8" s="1"/>
  <c r="J121" i="8"/>
  <c r="K121" i="8" s="1"/>
  <c r="J127" i="8"/>
  <c r="K127" i="8" s="1"/>
  <c r="J133" i="8"/>
  <c r="K133" i="8" s="1"/>
  <c r="J139" i="8"/>
  <c r="K139" i="8" s="1"/>
  <c r="J145" i="8"/>
  <c r="K145" i="8" s="1"/>
  <c r="J52" i="8"/>
  <c r="K52" i="8" s="1"/>
  <c r="J70" i="8"/>
  <c r="K70" i="8" s="1"/>
  <c r="J88" i="8"/>
  <c r="K88" i="8" s="1"/>
  <c r="J106" i="8"/>
  <c r="K106" i="8" s="1"/>
  <c r="J111" i="8"/>
  <c r="K111" i="8" s="1"/>
  <c r="I117" i="8"/>
  <c r="J117" i="8"/>
  <c r="K117" i="8" s="1"/>
  <c r="I123" i="8"/>
  <c r="J123" i="8"/>
  <c r="K123" i="8" s="1"/>
  <c r="I129" i="8"/>
  <c r="J129" i="8"/>
  <c r="K129" i="8" s="1"/>
  <c r="I135" i="8"/>
  <c r="J135" i="8"/>
  <c r="K135" i="8" s="1"/>
  <c r="I141" i="8"/>
  <c r="J141" i="8"/>
  <c r="K141" i="8" s="1"/>
  <c r="I147" i="8"/>
  <c r="J147" i="8"/>
  <c r="K147" i="8" s="1"/>
  <c r="L153" i="7"/>
  <c r="K153" i="7"/>
  <c r="J153" i="7"/>
  <c r="H152" i="7"/>
  <c r="F152" i="7" s="1"/>
  <c r="J152" i="7" s="1"/>
  <c r="H151" i="7"/>
  <c r="F151" i="7" s="1"/>
  <c r="H150" i="7"/>
  <c r="H149" i="7"/>
  <c r="F149" i="7"/>
  <c r="J149" i="7" s="1"/>
  <c r="H148" i="7"/>
  <c r="F148" i="7" s="1"/>
  <c r="H147" i="7"/>
  <c r="F147" i="7"/>
  <c r="J147" i="7" s="1"/>
  <c r="H146" i="7"/>
  <c r="F146" i="7" s="1"/>
  <c r="J146" i="7" s="1"/>
  <c r="H145" i="7"/>
  <c r="F145" i="7" s="1"/>
  <c r="H144" i="7"/>
  <c r="H143" i="7"/>
  <c r="F143" i="7" s="1"/>
  <c r="J143" i="7" s="1"/>
  <c r="H142" i="7"/>
  <c r="F142" i="7" s="1"/>
  <c r="J142" i="7" s="1"/>
  <c r="H141" i="7"/>
  <c r="F141" i="7" s="1"/>
  <c r="J141" i="7" s="1"/>
  <c r="H140" i="7"/>
  <c r="F140" i="7" s="1"/>
  <c r="J140" i="7" s="1"/>
  <c r="H139" i="7"/>
  <c r="F139" i="7"/>
  <c r="K139" i="7" s="1"/>
  <c r="L139" i="7" s="1"/>
  <c r="H138" i="7"/>
  <c r="H137" i="7"/>
  <c r="F137" i="7"/>
  <c r="J137" i="7" s="1"/>
  <c r="H136" i="7"/>
  <c r="K136" i="7" s="1"/>
  <c r="L136" i="7" s="1"/>
  <c r="F136" i="7"/>
  <c r="J136" i="7" s="1"/>
  <c r="H135" i="7"/>
  <c r="H134" i="7"/>
  <c r="F134" i="7" s="1"/>
  <c r="J134" i="7" s="1"/>
  <c r="H133" i="7"/>
  <c r="F133" i="7" s="1"/>
  <c r="H132" i="7"/>
  <c r="H131" i="7"/>
  <c r="F131" i="7"/>
  <c r="J131" i="7" s="1"/>
  <c r="H130" i="7"/>
  <c r="F130" i="7" s="1"/>
  <c r="H129" i="7"/>
  <c r="F129" i="7"/>
  <c r="J129" i="7" s="1"/>
  <c r="K128" i="7"/>
  <c r="L128" i="7" s="1"/>
  <c r="H128" i="7"/>
  <c r="F128" i="7" s="1"/>
  <c r="J128" i="7" s="1"/>
  <c r="H127" i="7"/>
  <c r="F127" i="7" s="1"/>
  <c r="H126" i="7"/>
  <c r="H125" i="7"/>
  <c r="H124" i="7"/>
  <c r="F124" i="7" s="1"/>
  <c r="J124" i="7" s="1"/>
  <c r="H123" i="7"/>
  <c r="F123" i="7" s="1"/>
  <c r="J123" i="7" s="1"/>
  <c r="H122" i="7"/>
  <c r="F122" i="7" s="1"/>
  <c r="J122" i="7" s="1"/>
  <c r="H121" i="7"/>
  <c r="F121" i="7"/>
  <c r="K121" i="7" s="1"/>
  <c r="L121" i="7" s="1"/>
  <c r="H120" i="7"/>
  <c r="H119" i="7"/>
  <c r="F119" i="7"/>
  <c r="J119" i="7" s="1"/>
  <c r="H118" i="7"/>
  <c r="K118" i="7" s="1"/>
  <c r="L118" i="7" s="1"/>
  <c r="F118" i="7"/>
  <c r="J118" i="7" s="1"/>
  <c r="J117" i="7"/>
  <c r="H117" i="7"/>
  <c r="F117" i="7"/>
  <c r="K117" i="7" s="1"/>
  <c r="L117" i="7" s="1"/>
  <c r="H116" i="7"/>
  <c r="F116" i="7" s="1"/>
  <c r="J116" i="7" s="1"/>
  <c r="H115" i="7"/>
  <c r="F115" i="7" s="1"/>
  <c r="J115" i="7" s="1"/>
  <c r="H114" i="7"/>
  <c r="H113" i="7"/>
  <c r="F113" i="7"/>
  <c r="J113" i="7" s="1"/>
  <c r="H112" i="7"/>
  <c r="F112" i="7" s="1"/>
  <c r="J112" i="7" s="1"/>
  <c r="H111" i="7"/>
  <c r="K111" i="7" s="1"/>
  <c r="L111" i="7" s="1"/>
  <c r="F111" i="7"/>
  <c r="J111" i="7" s="1"/>
  <c r="H110" i="7"/>
  <c r="F110" i="7" s="1"/>
  <c r="J110" i="7" s="1"/>
  <c r="J109" i="7"/>
  <c r="H109" i="7"/>
  <c r="F109" i="7"/>
  <c r="H108" i="7"/>
  <c r="H107" i="7"/>
  <c r="F107" i="7"/>
  <c r="J107" i="7" s="1"/>
  <c r="K106" i="7"/>
  <c r="L106" i="7" s="1"/>
  <c r="H106" i="7"/>
  <c r="F106" i="7" s="1"/>
  <c r="J106" i="7" s="1"/>
  <c r="H105" i="7"/>
  <c r="H104" i="7"/>
  <c r="F104" i="7" s="1"/>
  <c r="J104" i="7" s="1"/>
  <c r="H103" i="7"/>
  <c r="F103" i="7"/>
  <c r="J103" i="7" s="1"/>
  <c r="H102" i="7"/>
  <c r="H101" i="7"/>
  <c r="F101" i="7" s="1"/>
  <c r="J101" i="7" s="1"/>
  <c r="K100" i="7"/>
  <c r="L100" i="7" s="1"/>
  <c r="H100" i="7"/>
  <c r="F100" i="7" s="1"/>
  <c r="J100" i="7" s="1"/>
  <c r="K99" i="7"/>
  <c r="L99" i="7" s="1"/>
  <c r="J99" i="7"/>
  <c r="H99" i="7"/>
  <c r="F99" i="7"/>
  <c r="H98" i="7"/>
  <c r="F98" i="7" s="1"/>
  <c r="J98" i="7" s="1"/>
  <c r="H97" i="7"/>
  <c r="F97" i="7" s="1"/>
  <c r="J97" i="7" s="1"/>
  <c r="H96" i="7"/>
  <c r="H95" i="7"/>
  <c r="H94" i="7"/>
  <c r="F94" i="7" s="1"/>
  <c r="J94" i="7" s="1"/>
  <c r="L93" i="7"/>
  <c r="H93" i="7"/>
  <c r="F93" i="7" s="1"/>
  <c r="K93" i="7" s="1"/>
  <c r="H92" i="7"/>
  <c r="F92" i="7" s="1"/>
  <c r="J92" i="7" s="1"/>
  <c r="H91" i="7"/>
  <c r="F91" i="7"/>
  <c r="J91" i="7" s="1"/>
  <c r="H90" i="7"/>
  <c r="H89" i="7"/>
  <c r="F89" i="7" s="1"/>
  <c r="J89" i="7" s="1"/>
  <c r="K88" i="7"/>
  <c r="L88" i="7" s="1"/>
  <c r="H88" i="7"/>
  <c r="F88" i="7" s="1"/>
  <c r="J88" i="7" s="1"/>
  <c r="H87" i="7"/>
  <c r="F87" i="7" s="1"/>
  <c r="K86" i="7"/>
  <c r="L86" i="7" s="1"/>
  <c r="H86" i="7"/>
  <c r="F86" i="7" s="1"/>
  <c r="J86" i="7" s="1"/>
  <c r="H85" i="7"/>
  <c r="F85" i="7" s="1"/>
  <c r="H84" i="7"/>
  <c r="H83" i="7"/>
  <c r="F83" i="7" s="1"/>
  <c r="J83" i="7" s="1"/>
  <c r="H82" i="7"/>
  <c r="H81" i="7"/>
  <c r="K80" i="7"/>
  <c r="L80" i="7" s="1"/>
  <c r="H80" i="7"/>
  <c r="F80" i="7" s="1"/>
  <c r="J80" i="7" s="1"/>
  <c r="H79" i="7"/>
  <c r="F79" i="7"/>
  <c r="K79" i="7" s="1"/>
  <c r="L79" i="7" s="1"/>
  <c r="H78" i="7"/>
  <c r="H77" i="7"/>
  <c r="F77" i="7"/>
  <c r="J77" i="7" s="1"/>
  <c r="H76" i="7"/>
  <c r="F76" i="7" s="1"/>
  <c r="J76" i="7" s="1"/>
  <c r="H75" i="7"/>
  <c r="H74" i="7"/>
  <c r="F74" i="7" s="1"/>
  <c r="J74" i="7" s="1"/>
  <c r="H73" i="7"/>
  <c r="H72" i="7"/>
  <c r="H71" i="7"/>
  <c r="F71" i="7" s="1"/>
  <c r="H70" i="7"/>
  <c r="F70" i="7" s="1"/>
  <c r="J70" i="7" s="1"/>
  <c r="H69" i="7"/>
  <c r="H68" i="7"/>
  <c r="F68" i="7" s="1"/>
  <c r="J68" i="7" s="1"/>
  <c r="H67" i="7"/>
  <c r="F67" i="7" s="1"/>
  <c r="J67" i="7" s="1"/>
  <c r="H66" i="7"/>
  <c r="H65" i="7"/>
  <c r="F65" i="7"/>
  <c r="J65" i="7" s="1"/>
  <c r="H64" i="7"/>
  <c r="F64" i="7" s="1"/>
  <c r="H63" i="7"/>
  <c r="H62" i="7"/>
  <c r="F62" i="7" s="1"/>
  <c r="J62" i="7" s="1"/>
  <c r="H61" i="7"/>
  <c r="F61" i="7" s="1"/>
  <c r="J61" i="7" s="1"/>
  <c r="H60" i="7"/>
  <c r="H59" i="7"/>
  <c r="F59" i="7" s="1"/>
  <c r="J59" i="7" s="1"/>
  <c r="H58" i="7"/>
  <c r="H57" i="7"/>
  <c r="H56" i="7"/>
  <c r="F56" i="7" s="1"/>
  <c r="J56" i="7" s="1"/>
  <c r="H55" i="7"/>
  <c r="F55" i="7" s="1"/>
  <c r="J55" i="7" s="1"/>
  <c r="H54" i="7"/>
  <c r="H53" i="7"/>
  <c r="F53" i="7" s="1"/>
  <c r="H52" i="7"/>
  <c r="H51" i="7"/>
  <c r="H50" i="7"/>
  <c r="F50" i="7" s="1"/>
  <c r="J50" i="7" s="1"/>
  <c r="H49" i="7"/>
  <c r="F49" i="7" s="1"/>
  <c r="H48" i="7"/>
  <c r="H47" i="7"/>
  <c r="F47" i="7"/>
  <c r="K46" i="7"/>
  <c r="L46" i="7" s="1"/>
  <c r="J46" i="7"/>
  <c r="H46" i="7"/>
  <c r="F46" i="7"/>
  <c r="H45" i="7"/>
  <c r="H44" i="7"/>
  <c r="F44" i="7" s="1"/>
  <c r="J44" i="7" s="1"/>
  <c r="H43" i="7"/>
  <c r="F43" i="7" s="1"/>
  <c r="H42" i="7"/>
  <c r="H41" i="7"/>
  <c r="F41" i="7"/>
  <c r="K40" i="7"/>
  <c r="L40" i="7" s="1"/>
  <c r="J40" i="7"/>
  <c r="H40" i="7"/>
  <c r="F40" i="7"/>
  <c r="H39" i="7"/>
  <c r="H38" i="7"/>
  <c r="F38" i="7" s="1"/>
  <c r="J38" i="7" s="1"/>
  <c r="H37" i="7"/>
  <c r="F37" i="7" s="1"/>
  <c r="K37" i="7" s="1"/>
  <c r="L37" i="7" s="1"/>
  <c r="H36" i="7"/>
  <c r="H35" i="7"/>
  <c r="F35" i="7"/>
  <c r="K34" i="7"/>
  <c r="L34" i="7" s="1"/>
  <c r="J34" i="7"/>
  <c r="H34" i="7"/>
  <c r="F34" i="7"/>
  <c r="H33" i="7"/>
  <c r="H32" i="7"/>
  <c r="F32" i="7" s="1"/>
  <c r="J32" i="7" s="1"/>
  <c r="J31" i="7"/>
  <c r="H31" i="7"/>
  <c r="F31" i="7"/>
  <c r="K31" i="7" s="1"/>
  <c r="L31" i="7" s="1"/>
  <c r="H30" i="7"/>
  <c r="H29" i="7"/>
  <c r="F29" i="7"/>
  <c r="H28" i="7"/>
  <c r="F28" i="7" s="1"/>
  <c r="H27" i="7"/>
  <c r="H26" i="7"/>
  <c r="H25" i="7"/>
  <c r="F25" i="7" s="1"/>
  <c r="H24" i="7"/>
  <c r="H23" i="7"/>
  <c r="F23" i="7" s="1"/>
  <c r="J23" i="7" s="1"/>
  <c r="H22" i="7"/>
  <c r="F22" i="7" s="1"/>
  <c r="K22" i="7" s="1"/>
  <c r="L22" i="7" s="1"/>
  <c r="H21" i="7"/>
  <c r="H20" i="7"/>
  <c r="F20" i="7" s="1"/>
  <c r="H19" i="7"/>
  <c r="H18" i="7"/>
  <c r="F18" i="7" s="1"/>
  <c r="J18" i="7" s="1"/>
  <c r="H17" i="7"/>
  <c r="F17" i="7" s="1"/>
  <c r="J17" i="7" s="1"/>
  <c r="H16" i="7"/>
  <c r="F16" i="7"/>
  <c r="J16" i="7" s="1"/>
  <c r="H15" i="7"/>
  <c r="H14" i="7"/>
  <c r="F14" i="7"/>
  <c r="K14" i="7" s="1"/>
  <c r="L14" i="7" s="1"/>
  <c r="H13" i="7"/>
  <c r="H12" i="7"/>
  <c r="F12" i="7" s="1"/>
  <c r="H11" i="7"/>
  <c r="F11" i="7" s="1"/>
  <c r="H10" i="7"/>
  <c r="F10" i="7"/>
  <c r="J10" i="7" s="1"/>
  <c r="H9" i="7"/>
  <c r="H8" i="7"/>
  <c r="F8" i="7"/>
  <c r="K8" i="7" s="1"/>
  <c r="L8" i="7" s="1"/>
  <c r="H7" i="7"/>
  <c r="H6" i="7"/>
  <c r="F6" i="7" s="1"/>
  <c r="H5" i="7"/>
  <c r="F5" i="7" s="1"/>
  <c r="H4" i="7"/>
  <c r="F4" i="7"/>
  <c r="J4" i="7" s="1"/>
  <c r="H3" i="7"/>
  <c r="H2" i="7"/>
  <c r="F2" i="7"/>
  <c r="K2" i="7" s="1"/>
  <c r="L2" i="7" s="1"/>
  <c r="J109" i="8" l="1"/>
  <c r="K109" i="8" s="1"/>
  <c r="J11" i="8"/>
  <c r="K11" i="8" s="1"/>
  <c r="J91" i="8"/>
  <c r="K91" i="8" s="1"/>
  <c r="J48" i="8"/>
  <c r="K48" i="8" s="1"/>
  <c r="J71" i="8"/>
  <c r="K71" i="8" s="1"/>
  <c r="J35" i="8"/>
  <c r="K35" i="8" s="1"/>
  <c r="J69" i="8"/>
  <c r="K69" i="8" s="1"/>
  <c r="J2" i="8"/>
  <c r="K2" i="8" s="1"/>
  <c r="J55" i="8"/>
  <c r="K55" i="8" s="1"/>
  <c r="J73" i="8"/>
  <c r="K73" i="8" s="1"/>
  <c r="J84" i="8"/>
  <c r="K84" i="8" s="1"/>
  <c r="J143" i="8"/>
  <c r="K143" i="8" s="1"/>
  <c r="J20" i="8"/>
  <c r="K20" i="8" s="1"/>
  <c r="J119" i="8"/>
  <c r="K119" i="8" s="1"/>
  <c r="J124" i="8"/>
  <c r="K124" i="8" s="1"/>
  <c r="J126" i="8"/>
  <c r="K126" i="8" s="1"/>
  <c r="J149" i="8"/>
  <c r="K149" i="8" s="1"/>
  <c r="J113" i="8"/>
  <c r="K113" i="8" s="1"/>
  <c r="J125" i="8"/>
  <c r="K125" i="8" s="1"/>
  <c r="J53" i="8"/>
  <c r="K53" i="8" s="1"/>
  <c r="J118" i="8"/>
  <c r="K118" i="8" s="1"/>
  <c r="J37" i="8"/>
  <c r="K37" i="8" s="1"/>
  <c r="J14" i="8"/>
  <c r="K14" i="8" s="1"/>
  <c r="J36" i="8"/>
  <c r="K36" i="8" s="1"/>
  <c r="J8" i="8"/>
  <c r="K8" i="8" s="1"/>
  <c r="J89" i="8"/>
  <c r="K89" i="8" s="1"/>
  <c r="J137" i="8"/>
  <c r="K137" i="8" s="1"/>
  <c r="J131" i="8"/>
  <c r="K131" i="8" s="1"/>
  <c r="J107" i="8"/>
  <c r="K107" i="8" s="1"/>
  <c r="J34" i="8"/>
  <c r="K34" i="8" s="1"/>
  <c r="J24" i="8"/>
  <c r="K24" i="8" s="1"/>
  <c r="J5" i="8"/>
  <c r="K5" i="8" s="1"/>
  <c r="K28" i="7"/>
  <c r="L28" i="7" s="1"/>
  <c r="J28" i="7"/>
  <c r="K145" i="7"/>
  <c r="L145" i="7" s="1"/>
  <c r="J145" i="7"/>
  <c r="K13" i="7"/>
  <c r="L13" i="7" s="1"/>
  <c r="K85" i="7"/>
  <c r="L85" i="7" s="1"/>
  <c r="J85" i="7"/>
  <c r="J148" i="7"/>
  <c r="K148" i="7"/>
  <c r="L148" i="7" s="1"/>
  <c r="J130" i="7"/>
  <c r="K130" i="7"/>
  <c r="L130" i="7" s="1"/>
  <c r="K49" i="7"/>
  <c r="L49" i="7" s="1"/>
  <c r="J49" i="7"/>
  <c r="K127" i="7"/>
  <c r="L127" i="7" s="1"/>
  <c r="J127" i="7"/>
  <c r="K87" i="7"/>
  <c r="L87" i="7" s="1"/>
  <c r="J87" i="7"/>
  <c r="K43" i="7"/>
  <c r="L43" i="7" s="1"/>
  <c r="J43" i="7"/>
  <c r="K151" i="7"/>
  <c r="L151" i="7" s="1"/>
  <c r="J151" i="7"/>
  <c r="K25" i="7"/>
  <c r="L25" i="7" s="1"/>
  <c r="J25" i="7"/>
  <c r="K58" i="7"/>
  <c r="L58" i="7" s="1"/>
  <c r="J64" i="7"/>
  <c r="K64" i="7"/>
  <c r="L64" i="7" s="1"/>
  <c r="K105" i="7"/>
  <c r="L105" i="7" s="1"/>
  <c r="K133" i="7"/>
  <c r="L133" i="7" s="1"/>
  <c r="J133" i="7"/>
  <c r="K73" i="7"/>
  <c r="L73" i="7" s="1"/>
  <c r="K135" i="7"/>
  <c r="L135" i="7" s="1"/>
  <c r="F52" i="7"/>
  <c r="J52" i="7" s="1"/>
  <c r="F58" i="7"/>
  <c r="J58" i="7" s="1"/>
  <c r="K70" i="7"/>
  <c r="L70" i="7" s="1"/>
  <c r="K92" i="7"/>
  <c r="L92" i="7" s="1"/>
  <c r="K104" i="7"/>
  <c r="L104" i="7" s="1"/>
  <c r="K109" i="7"/>
  <c r="L109" i="7" s="1"/>
  <c r="K124" i="7"/>
  <c r="L124" i="7" s="1"/>
  <c r="K137" i="7"/>
  <c r="L137" i="7" s="1"/>
  <c r="K140" i="7"/>
  <c r="L140" i="7" s="1"/>
  <c r="K142" i="7"/>
  <c r="L142" i="7" s="1"/>
  <c r="K125" i="7"/>
  <c r="L125" i="7" s="1"/>
  <c r="F7" i="7"/>
  <c r="J7" i="7" s="1"/>
  <c r="F13" i="7"/>
  <c r="J13" i="7" s="1"/>
  <c r="F26" i="7"/>
  <c r="J26" i="7" s="1"/>
  <c r="F82" i="7"/>
  <c r="J82" i="7" s="1"/>
  <c r="F105" i="7"/>
  <c r="J105" i="7" s="1"/>
  <c r="K115" i="7"/>
  <c r="L115" i="7" s="1"/>
  <c r="K123" i="7"/>
  <c r="L123" i="7" s="1"/>
  <c r="F125" i="7"/>
  <c r="J125" i="7" s="1"/>
  <c r="K141" i="7"/>
  <c r="L141" i="7" s="1"/>
  <c r="K4" i="7"/>
  <c r="L4" i="7" s="1"/>
  <c r="K38" i="7"/>
  <c r="L38" i="7" s="1"/>
  <c r="K107" i="7"/>
  <c r="L107" i="7" s="1"/>
  <c r="K147" i="7"/>
  <c r="L147" i="7" s="1"/>
  <c r="K10" i="7"/>
  <c r="L10" i="7" s="1"/>
  <c r="K16" i="7"/>
  <c r="L16" i="7" s="1"/>
  <c r="K32" i="7"/>
  <c r="L32" i="7" s="1"/>
  <c r="K50" i="7"/>
  <c r="L50" i="7" s="1"/>
  <c r="K56" i="7"/>
  <c r="L56" i="7" s="1"/>
  <c r="K65" i="7"/>
  <c r="L65" i="7" s="1"/>
  <c r="F73" i="7"/>
  <c r="J73" i="7" s="1"/>
  <c r="K76" i="7"/>
  <c r="L76" i="7" s="1"/>
  <c r="K91" i="7"/>
  <c r="L91" i="7" s="1"/>
  <c r="F95" i="7"/>
  <c r="J95" i="7" s="1"/>
  <c r="K103" i="7"/>
  <c r="L103" i="7" s="1"/>
  <c r="K113" i="7"/>
  <c r="L113" i="7" s="1"/>
  <c r="K116" i="7"/>
  <c r="L116" i="7" s="1"/>
  <c r="J121" i="7"/>
  <c r="K129" i="7"/>
  <c r="L129" i="7" s="1"/>
  <c r="F135" i="7"/>
  <c r="J135" i="7" s="1"/>
  <c r="J139" i="7"/>
  <c r="K149" i="7"/>
  <c r="L149" i="7" s="1"/>
  <c r="K152" i="7"/>
  <c r="L152" i="7" s="1"/>
  <c r="K20" i="7"/>
  <c r="L20" i="7" s="1"/>
  <c r="J20" i="7"/>
  <c r="K5" i="7"/>
  <c r="L5" i="7" s="1"/>
  <c r="J5" i="7"/>
  <c r="K11" i="7"/>
  <c r="L11" i="7" s="1"/>
  <c r="J11" i="7"/>
  <c r="J6" i="7"/>
  <c r="K6" i="7"/>
  <c r="L6" i="7" s="1"/>
  <c r="J12" i="7"/>
  <c r="K12" i="7"/>
  <c r="L12" i="7" s="1"/>
  <c r="K3" i="7"/>
  <c r="L3" i="7" s="1"/>
  <c r="K47" i="7"/>
  <c r="L47" i="7" s="1"/>
  <c r="J47" i="7"/>
  <c r="F3" i="7"/>
  <c r="J3" i="7" s="1"/>
  <c r="F9" i="7"/>
  <c r="J9" i="7" s="1"/>
  <c r="F15" i="7"/>
  <c r="J15" i="7" s="1"/>
  <c r="K17" i="7"/>
  <c r="L17" i="7" s="1"/>
  <c r="F19" i="7"/>
  <c r="J19" i="7" s="1"/>
  <c r="K23" i="7"/>
  <c r="L23" i="7" s="1"/>
  <c r="F36" i="7"/>
  <c r="J36" i="7" s="1"/>
  <c r="F54" i="7"/>
  <c r="J54" i="7" s="1"/>
  <c r="K57" i="7"/>
  <c r="L57" i="7" s="1"/>
  <c r="K61" i="7"/>
  <c r="L61" i="7" s="1"/>
  <c r="K68" i="7"/>
  <c r="L68" i="7" s="1"/>
  <c r="K71" i="7"/>
  <c r="L71" i="7" s="1"/>
  <c r="J71" i="7"/>
  <c r="K83" i="7"/>
  <c r="L83" i="7" s="1"/>
  <c r="J93" i="7"/>
  <c r="K98" i="7"/>
  <c r="L98" i="7" s="1"/>
  <c r="F114" i="7"/>
  <c r="J114" i="7" s="1"/>
  <c r="F126" i="7"/>
  <c r="J126" i="7" s="1"/>
  <c r="F138" i="7"/>
  <c r="J138" i="7" s="1"/>
  <c r="F150" i="7"/>
  <c r="J150" i="7" s="1"/>
  <c r="J22" i="7"/>
  <c r="F24" i="7"/>
  <c r="J24" i="7" s="1"/>
  <c r="K24" i="7"/>
  <c r="L24" i="7" s="1"/>
  <c r="F30" i="7"/>
  <c r="J30" i="7" s="1"/>
  <c r="K30" i="7"/>
  <c r="L30" i="7" s="1"/>
  <c r="F48" i="7"/>
  <c r="J48" i="7" s="1"/>
  <c r="K55" i="7"/>
  <c r="L55" i="7" s="1"/>
  <c r="K59" i="7"/>
  <c r="L59" i="7" s="1"/>
  <c r="K74" i="7"/>
  <c r="L74" i="7" s="1"/>
  <c r="J79" i="7"/>
  <c r="F84" i="7"/>
  <c r="J84" i="7" s="1"/>
  <c r="K110" i="7"/>
  <c r="L110" i="7" s="1"/>
  <c r="K119" i="7"/>
  <c r="L119" i="7" s="1"/>
  <c r="K122" i="7"/>
  <c r="L122" i="7" s="1"/>
  <c r="K131" i="7"/>
  <c r="L131" i="7" s="1"/>
  <c r="K134" i="7"/>
  <c r="L134" i="7" s="1"/>
  <c r="K143" i="7"/>
  <c r="L143" i="7" s="1"/>
  <c r="K146" i="7"/>
  <c r="L146" i="7" s="1"/>
  <c r="F96" i="7"/>
  <c r="J96" i="7" s="1"/>
  <c r="K96" i="7"/>
  <c r="L96" i="7" s="1"/>
  <c r="J2" i="7"/>
  <c r="J8" i="7"/>
  <c r="J14" i="7"/>
  <c r="K18" i="7"/>
  <c r="L18" i="7" s="1"/>
  <c r="F21" i="7"/>
  <c r="J21" i="7" s="1"/>
  <c r="K35" i="7"/>
  <c r="L35" i="7" s="1"/>
  <c r="J35" i="7"/>
  <c r="J37" i="7"/>
  <c r="K44" i="7"/>
  <c r="L44" i="7" s="1"/>
  <c r="K53" i="7"/>
  <c r="L53" i="7" s="1"/>
  <c r="J53" i="7"/>
  <c r="K62" i="7"/>
  <c r="L62" i="7" s="1"/>
  <c r="K67" i="7"/>
  <c r="L67" i="7" s="1"/>
  <c r="F72" i="7"/>
  <c r="J72" i="7" s="1"/>
  <c r="K72" i="7"/>
  <c r="L72" i="7" s="1"/>
  <c r="K77" i="7"/>
  <c r="L77" i="7" s="1"/>
  <c r="K89" i="7"/>
  <c r="L89" i="7" s="1"/>
  <c r="K94" i="7"/>
  <c r="L94" i="7" s="1"/>
  <c r="K97" i="7"/>
  <c r="L97" i="7" s="1"/>
  <c r="K101" i="7"/>
  <c r="L101" i="7" s="1"/>
  <c r="F108" i="7"/>
  <c r="J108" i="7" s="1"/>
  <c r="K108" i="7"/>
  <c r="L108" i="7" s="1"/>
  <c r="K112" i="7"/>
  <c r="L112" i="7" s="1"/>
  <c r="F120" i="7"/>
  <c r="J120" i="7" s="1"/>
  <c r="F132" i="7"/>
  <c r="J132" i="7" s="1"/>
  <c r="F144" i="7"/>
  <c r="J144" i="7" s="1"/>
  <c r="K144" i="7"/>
  <c r="L144" i="7" s="1"/>
  <c r="K41" i="7"/>
  <c r="L41" i="7" s="1"/>
  <c r="J41" i="7"/>
  <c r="F66" i="7"/>
  <c r="J66" i="7" s="1"/>
  <c r="F27" i="7"/>
  <c r="J27" i="7" s="1"/>
  <c r="F42" i="7"/>
  <c r="J42" i="7" s="1"/>
  <c r="F60" i="7"/>
  <c r="J60" i="7" s="1"/>
  <c r="K29" i="7"/>
  <c r="L29" i="7" s="1"/>
  <c r="J29" i="7"/>
  <c r="F78" i="7"/>
  <c r="J78" i="7" s="1"/>
  <c r="F90" i="7"/>
  <c r="J90" i="7" s="1"/>
  <c r="K90" i="7"/>
  <c r="L90" i="7" s="1"/>
  <c r="F102" i="7"/>
  <c r="J102" i="7" s="1"/>
  <c r="K102" i="7"/>
  <c r="L102" i="7" s="1"/>
  <c r="F33" i="7"/>
  <c r="J33" i="7" s="1"/>
  <c r="F39" i="7"/>
  <c r="J39" i="7" s="1"/>
  <c r="F45" i="7"/>
  <c r="J45" i="7" s="1"/>
  <c r="F51" i="7"/>
  <c r="J51" i="7" s="1"/>
  <c r="F57" i="7"/>
  <c r="J57" i="7" s="1"/>
  <c r="F63" i="7"/>
  <c r="J63" i="7" s="1"/>
  <c r="F69" i="7"/>
  <c r="J69" i="7" s="1"/>
  <c r="F75" i="7"/>
  <c r="J75" i="7" s="1"/>
  <c r="F81" i="7"/>
  <c r="J81" i="7" s="1"/>
  <c r="L144" i="6"/>
  <c r="L145" i="6"/>
  <c r="L146" i="6"/>
  <c r="L147" i="6"/>
  <c r="L148" i="6"/>
  <c r="L149" i="6"/>
  <c r="L150" i="6"/>
  <c r="L151" i="6"/>
  <c r="L152" i="6"/>
  <c r="H144" i="6"/>
  <c r="F144" i="6" s="1"/>
  <c r="J144" i="6" s="1"/>
  <c r="H145" i="6"/>
  <c r="F145" i="6" s="1"/>
  <c r="H146" i="6"/>
  <c r="F146" i="6" s="1"/>
  <c r="J146" i="6" s="1"/>
  <c r="H147" i="6"/>
  <c r="F147" i="6" s="1"/>
  <c r="H148" i="6"/>
  <c r="F148" i="6" s="1"/>
  <c r="J148" i="6" s="1"/>
  <c r="H149" i="6"/>
  <c r="F149" i="6" s="1"/>
  <c r="H150" i="6"/>
  <c r="F150" i="6" s="1"/>
  <c r="J150" i="6" s="1"/>
  <c r="H151" i="6"/>
  <c r="F151" i="6" s="1"/>
  <c r="H152" i="6"/>
  <c r="F152" i="6" s="1"/>
  <c r="J152" i="6" s="1"/>
  <c r="H143" i="6"/>
  <c r="F143" i="6" s="1"/>
  <c r="H142" i="6"/>
  <c r="F142" i="6" s="1"/>
  <c r="J142" i="6" s="1"/>
  <c r="H141" i="6"/>
  <c r="H140" i="6"/>
  <c r="H139" i="6"/>
  <c r="F139" i="6" s="1"/>
  <c r="K139" i="6" s="1"/>
  <c r="L139" i="6" s="1"/>
  <c r="H138" i="6"/>
  <c r="F138" i="6" s="1"/>
  <c r="K138" i="6" s="1"/>
  <c r="L138" i="6" s="1"/>
  <c r="H137" i="6"/>
  <c r="F137" i="6" s="1"/>
  <c r="J137" i="6" s="1"/>
  <c r="H136" i="6"/>
  <c r="H135" i="6"/>
  <c r="F135" i="6" s="1"/>
  <c r="H134" i="6"/>
  <c r="F134" i="6" s="1"/>
  <c r="J134" i="6" s="1"/>
  <c r="H133" i="6"/>
  <c r="K132" i="6"/>
  <c r="L132" i="6" s="1"/>
  <c r="J132" i="6"/>
  <c r="H132" i="6"/>
  <c r="F132" i="6"/>
  <c r="H131" i="6"/>
  <c r="F131" i="6" s="1"/>
  <c r="K131" i="6" s="1"/>
  <c r="L131" i="6" s="1"/>
  <c r="H130" i="6"/>
  <c r="F130" i="6"/>
  <c r="K130" i="6" s="1"/>
  <c r="L130" i="6" s="1"/>
  <c r="H129" i="6"/>
  <c r="F129" i="6" s="1"/>
  <c r="J129" i="6" s="1"/>
  <c r="H128" i="6"/>
  <c r="H127" i="6"/>
  <c r="F127" i="6" s="1"/>
  <c r="H126" i="6"/>
  <c r="F126" i="6" s="1"/>
  <c r="J126" i="6" s="1"/>
  <c r="H125" i="6"/>
  <c r="H124" i="6"/>
  <c r="F124" i="6" s="1"/>
  <c r="J124" i="6" s="1"/>
  <c r="H123" i="6"/>
  <c r="F123" i="6" s="1"/>
  <c r="K123" i="6" s="1"/>
  <c r="L123" i="6" s="1"/>
  <c r="H122" i="6"/>
  <c r="F122" i="6"/>
  <c r="K122" i="6" s="1"/>
  <c r="L122" i="6" s="1"/>
  <c r="H121" i="6"/>
  <c r="F121" i="6" s="1"/>
  <c r="J121" i="6" s="1"/>
  <c r="H120" i="6"/>
  <c r="H119" i="6"/>
  <c r="F119" i="6" s="1"/>
  <c r="H118" i="6"/>
  <c r="F118" i="6" s="1"/>
  <c r="J118" i="6" s="1"/>
  <c r="H117" i="6"/>
  <c r="H116" i="6"/>
  <c r="H115" i="6"/>
  <c r="F115" i="6"/>
  <c r="K115" i="6" s="1"/>
  <c r="L115" i="6" s="1"/>
  <c r="H114" i="6"/>
  <c r="F114" i="6" s="1"/>
  <c r="K114" i="6" s="1"/>
  <c r="L114" i="6" s="1"/>
  <c r="H113" i="6"/>
  <c r="F113" i="6" s="1"/>
  <c r="J113" i="6" s="1"/>
  <c r="H112" i="6"/>
  <c r="H111" i="6"/>
  <c r="F111" i="6" s="1"/>
  <c r="H110" i="6"/>
  <c r="F110" i="6" s="1"/>
  <c r="J110" i="6" s="1"/>
  <c r="H109" i="6"/>
  <c r="H108" i="6"/>
  <c r="F108" i="6" s="1"/>
  <c r="H107" i="6"/>
  <c r="F107" i="6"/>
  <c r="K107" i="6" s="1"/>
  <c r="L107" i="6" s="1"/>
  <c r="H106" i="6"/>
  <c r="F106" i="6" s="1"/>
  <c r="K106" i="6" s="1"/>
  <c r="L106" i="6" s="1"/>
  <c r="H105" i="6"/>
  <c r="F105" i="6" s="1"/>
  <c r="J105" i="6" s="1"/>
  <c r="H104" i="6"/>
  <c r="H103" i="6"/>
  <c r="F103" i="6" s="1"/>
  <c r="H102" i="6"/>
  <c r="F102" i="6" s="1"/>
  <c r="J102" i="6" s="1"/>
  <c r="H101" i="6"/>
  <c r="H100" i="6"/>
  <c r="F100" i="6"/>
  <c r="K100" i="6" s="1"/>
  <c r="L100" i="6" s="1"/>
  <c r="H99" i="6"/>
  <c r="F99" i="6" s="1"/>
  <c r="K99" i="6" s="1"/>
  <c r="L99" i="6" s="1"/>
  <c r="H98" i="6"/>
  <c r="F98" i="6" s="1"/>
  <c r="J98" i="6" s="1"/>
  <c r="H97" i="6"/>
  <c r="F97" i="6" s="1"/>
  <c r="J97" i="6" s="1"/>
  <c r="H96" i="6"/>
  <c r="H95" i="6"/>
  <c r="F95" i="6" s="1"/>
  <c r="H94" i="6"/>
  <c r="F94" i="6" s="1"/>
  <c r="J94" i="6" s="1"/>
  <c r="H93" i="6"/>
  <c r="H92" i="6"/>
  <c r="F92" i="6"/>
  <c r="K92" i="6" s="1"/>
  <c r="L92" i="6" s="1"/>
  <c r="H91" i="6"/>
  <c r="F91" i="6" s="1"/>
  <c r="K91" i="6" s="1"/>
  <c r="L91" i="6" s="1"/>
  <c r="H90" i="6"/>
  <c r="F90" i="6" s="1"/>
  <c r="K90" i="6" s="1"/>
  <c r="L90" i="6" s="1"/>
  <c r="H89" i="6"/>
  <c r="F89" i="6" s="1"/>
  <c r="J89" i="6" s="1"/>
  <c r="H88" i="6"/>
  <c r="H87" i="6"/>
  <c r="F87" i="6" s="1"/>
  <c r="H86" i="6"/>
  <c r="F86" i="6" s="1"/>
  <c r="J86" i="6" s="1"/>
  <c r="H85" i="6"/>
  <c r="H84" i="6"/>
  <c r="F84" i="6" s="1"/>
  <c r="J84" i="6" s="1"/>
  <c r="H83" i="6"/>
  <c r="F83" i="6" s="1"/>
  <c r="K83" i="6" s="1"/>
  <c r="L83" i="6" s="1"/>
  <c r="H82" i="6"/>
  <c r="F82" i="6" s="1"/>
  <c r="K82" i="6" s="1"/>
  <c r="L82" i="6" s="1"/>
  <c r="H81" i="6"/>
  <c r="F81" i="6" s="1"/>
  <c r="J81" i="6" s="1"/>
  <c r="H80" i="6"/>
  <c r="H79" i="6"/>
  <c r="F79" i="6" s="1"/>
  <c r="H78" i="6"/>
  <c r="F78" i="6" s="1"/>
  <c r="J78" i="6" s="1"/>
  <c r="H77" i="6"/>
  <c r="H76" i="6"/>
  <c r="H75" i="6"/>
  <c r="F75" i="6" s="1"/>
  <c r="K75" i="6" s="1"/>
  <c r="L75" i="6" s="1"/>
  <c r="H74" i="6"/>
  <c r="F74" i="6" s="1"/>
  <c r="J74" i="6" s="1"/>
  <c r="H73" i="6"/>
  <c r="F73" i="6" s="1"/>
  <c r="J73" i="6" s="1"/>
  <c r="H72" i="6"/>
  <c r="H71" i="6"/>
  <c r="F71" i="6" s="1"/>
  <c r="H70" i="6"/>
  <c r="F70" i="6" s="1"/>
  <c r="J70" i="6" s="1"/>
  <c r="H69" i="6"/>
  <c r="K68" i="6"/>
  <c r="L68" i="6" s="1"/>
  <c r="J68" i="6"/>
  <c r="H68" i="6"/>
  <c r="F68" i="6"/>
  <c r="H67" i="6"/>
  <c r="F67" i="6" s="1"/>
  <c r="K67" i="6" s="1"/>
  <c r="L67" i="6" s="1"/>
  <c r="H66" i="6"/>
  <c r="F66" i="6"/>
  <c r="K66" i="6" s="1"/>
  <c r="L66" i="6" s="1"/>
  <c r="H65" i="6"/>
  <c r="F65" i="6" s="1"/>
  <c r="J65" i="6" s="1"/>
  <c r="H64" i="6"/>
  <c r="H63" i="6"/>
  <c r="F63" i="6" s="1"/>
  <c r="H62" i="6"/>
  <c r="F62" i="6" s="1"/>
  <c r="J62" i="6" s="1"/>
  <c r="H61" i="6"/>
  <c r="H60" i="6"/>
  <c r="F60" i="6" s="1"/>
  <c r="H59" i="6"/>
  <c r="F59" i="6"/>
  <c r="K59" i="6" s="1"/>
  <c r="L59" i="6" s="1"/>
  <c r="H58" i="6"/>
  <c r="F58" i="6" s="1"/>
  <c r="K58" i="6" s="1"/>
  <c r="L58" i="6" s="1"/>
  <c r="H57" i="6"/>
  <c r="F57" i="6" s="1"/>
  <c r="J57" i="6" s="1"/>
  <c r="H56" i="6"/>
  <c r="H55" i="6"/>
  <c r="F55" i="6" s="1"/>
  <c r="H54" i="6"/>
  <c r="F54" i="6" s="1"/>
  <c r="J54" i="6" s="1"/>
  <c r="H53" i="6"/>
  <c r="H52" i="6"/>
  <c r="F52" i="6" s="1"/>
  <c r="H51" i="6"/>
  <c r="F51" i="6"/>
  <c r="K51" i="6" s="1"/>
  <c r="L51" i="6" s="1"/>
  <c r="H50" i="6"/>
  <c r="F50" i="6" s="1"/>
  <c r="K50" i="6" s="1"/>
  <c r="L50" i="6" s="1"/>
  <c r="H49" i="6"/>
  <c r="F49" i="6" s="1"/>
  <c r="J49" i="6" s="1"/>
  <c r="H48" i="6"/>
  <c r="H47" i="6"/>
  <c r="F47" i="6" s="1"/>
  <c r="H46" i="6"/>
  <c r="H45" i="6"/>
  <c r="H44" i="6"/>
  <c r="F44" i="6" s="1"/>
  <c r="H43" i="6"/>
  <c r="F43" i="6" s="1"/>
  <c r="H42" i="6"/>
  <c r="F42" i="6"/>
  <c r="K42" i="6" s="1"/>
  <c r="L42" i="6" s="1"/>
  <c r="J41" i="6"/>
  <c r="H41" i="6"/>
  <c r="F41" i="6" s="1"/>
  <c r="H40" i="6"/>
  <c r="H39" i="6"/>
  <c r="F39" i="6" s="1"/>
  <c r="H38" i="6"/>
  <c r="H37" i="6"/>
  <c r="F37" i="6"/>
  <c r="J37" i="6" s="1"/>
  <c r="K36" i="6"/>
  <c r="L36" i="6" s="1"/>
  <c r="H36" i="6"/>
  <c r="F36" i="6" s="1"/>
  <c r="J36" i="6" s="1"/>
  <c r="H35" i="6"/>
  <c r="F35" i="6" s="1"/>
  <c r="H34" i="6"/>
  <c r="F34" i="6" s="1"/>
  <c r="K34" i="6" s="1"/>
  <c r="L34" i="6" s="1"/>
  <c r="H33" i="6"/>
  <c r="F33" i="6" s="1"/>
  <c r="J33" i="6" s="1"/>
  <c r="H32" i="6"/>
  <c r="H31" i="6"/>
  <c r="F31" i="6" s="1"/>
  <c r="H30" i="6"/>
  <c r="H29" i="6"/>
  <c r="F29" i="6" s="1"/>
  <c r="J29" i="6" s="1"/>
  <c r="H28" i="6"/>
  <c r="F28" i="6" s="1"/>
  <c r="H27" i="6"/>
  <c r="F27" i="6"/>
  <c r="H26" i="6"/>
  <c r="F26" i="6" s="1"/>
  <c r="K26" i="6" s="1"/>
  <c r="L26" i="6" s="1"/>
  <c r="H25" i="6"/>
  <c r="F25" i="6" s="1"/>
  <c r="J25" i="6" s="1"/>
  <c r="H24" i="6"/>
  <c r="H23" i="6"/>
  <c r="H22" i="6"/>
  <c r="H21" i="6"/>
  <c r="F21" i="6"/>
  <c r="J21" i="6" s="1"/>
  <c r="H20" i="6"/>
  <c r="F20" i="6" s="1"/>
  <c r="H19" i="6"/>
  <c r="F19" i="6" s="1"/>
  <c r="H18" i="6"/>
  <c r="F18" i="6"/>
  <c r="J18" i="6" s="1"/>
  <c r="J17" i="6"/>
  <c r="H17" i="6"/>
  <c r="F17" i="6" s="1"/>
  <c r="H16" i="6"/>
  <c r="H15" i="6"/>
  <c r="H14" i="6"/>
  <c r="H13" i="6"/>
  <c r="F13" i="6" s="1"/>
  <c r="J13" i="6" s="1"/>
  <c r="H12" i="6"/>
  <c r="F12" i="6" s="1"/>
  <c r="J12" i="6" s="1"/>
  <c r="H11" i="6"/>
  <c r="F11" i="6"/>
  <c r="H10" i="6"/>
  <c r="F10" i="6" s="1"/>
  <c r="J10" i="6" s="1"/>
  <c r="H9" i="6"/>
  <c r="F9" i="6" s="1"/>
  <c r="J9" i="6" s="1"/>
  <c r="H8" i="6"/>
  <c r="H7" i="6"/>
  <c r="H6" i="6"/>
  <c r="H5" i="6"/>
  <c r="K5" i="6" s="1"/>
  <c r="L5" i="6" s="1"/>
  <c r="F5" i="6"/>
  <c r="J5" i="6" s="1"/>
  <c r="H4" i="6"/>
  <c r="F4" i="6" s="1"/>
  <c r="H3" i="6"/>
  <c r="F3" i="6"/>
  <c r="H2" i="6"/>
  <c r="F2" i="6"/>
  <c r="J2" i="6" s="1"/>
  <c r="K82" i="7" l="1"/>
  <c r="L82" i="7" s="1"/>
  <c r="K60" i="7"/>
  <c r="L60" i="7" s="1"/>
  <c r="K126" i="7"/>
  <c r="L126" i="7" s="1"/>
  <c r="K36" i="7"/>
  <c r="L36" i="7" s="1"/>
  <c r="K26" i="7"/>
  <c r="L26" i="7" s="1"/>
  <c r="K95" i="7"/>
  <c r="L95" i="7" s="1"/>
  <c r="K7" i="7"/>
  <c r="L7" i="7" s="1"/>
  <c r="K69" i="7"/>
  <c r="L69" i="7" s="1"/>
  <c r="K45" i="7"/>
  <c r="L45" i="7" s="1"/>
  <c r="K52" i="7"/>
  <c r="L52" i="7" s="1"/>
  <c r="K84" i="7"/>
  <c r="L84" i="7" s="1"/>
  <c r="K48" i="7"/>
  <c r="L48" i="7" s="1"/>
  <c r="K42" i="7"/>
  <c r="L42" i="7" s="1"/>
  <c r="K120" i="7"/>
  <c r="L120" i="7" s="1"/>
  <c r="K138" i="7"/>
  <c r="L138" i="7" s="1"/>
  <c r="K63" i="7"/>
  <c r="L63" i="7" s="1"/>
  <c r="K54" i="7"/>
  <c r="L54" i="7" s="1"/>
  <c r="K27" i="7"/>
  <c r="L27" i="7" s="1"/>
  <c r="K19" i="7"/>
  <c r="L19" i="7" s="1"/>
  <c r="K51" i="7"/>
  <c r="L51" i="7" s="1"/>
  <c r="K81" i="7"/>
  <c r="L81" i="7" s="1"/>
  <c r="K78" i="7"/>
  <c r="L78" i="7" s="1"/>
  <c r="K66" i="7"/>
  <c r="L66" i="7" s="1"/>
  <c r="K132" i="7"/>
  <c r="L132" i="7" s="1"/>
  <c r="K75" i="7"/>
  <c r="L75" i="7" s="1"/>
  <c r="K21" i="7"/>
  <c r="L21" i="7" s="1"/>
  <c r="K33" i="7"/>
  <c r="L33" i="7" s="1"/>
  <c r="K150" i="7"/>
  <c r="L150" i="7" s="1"/>
  <c r="K114" i="7"/>
  <c r="L114" i="7" s="1"/>
  <c r="K39" i="7"/>
  <c r="L39" i="7" s="1"/>
  <c r="K9" i="7"/>
  <c r="L9" i="7" s="1"/>
  <c r="K15" i="7"/>
  <c r="L15" i="7" s="1"/>
  <c r="J151" i="6"/>
  <c r="K151" i="6"/>
  <c r="K145" i="6"/>
  <c r="J145" i="6"/>
  <c r="K147" i="6"/>
  <c r="J147" i="6"/>
  <c r="J149" i="6"/>
  <c r="K149" i="6"/>
  <c r="K152" i="6"/>
  <c r="K150" i="6"/>
  <c r="K148" i="6"/>
  <c r="K146" i="6"/>
  <c r="K144" i="6"/>
  <c r="J28" i="6"/>
  <c r="K28" i="6"/>
  <c r="L28" i="6" s="1"/>
  <c r="J4" i="6"/>
  <c r="K4" i="6"/>
  <c r="L4" i="6" s="1"/>
  <c r="J52" i="6"/>
  <c r="K52" i="6"/>
  <c r="L52" i="6" s="1"/>
  <c r="J108" i="6"/>
  <c r="K108" i="6"/>
  <c r="L108" i="6" s="1"/>
  <c r="J20" i="6"/>
  <c r="K20" i="6"/>
  <c r="L20" i="6" s="1"/>
  <c r="K18" i="6"/>
  <c r="L18" i="6" s="1"/>
  <c r="K37" i="6"/>
  <c r="L37" i="6" s="1"/>
  <c r="F76" i="6"/>
  <c r="J76" i="6" s="1"/>
  <c r="K84" i="6"/>
  <c r="L84" i="6" s="1"/>
  <c r="F140" i="6"/>
  <c r="J140" i="6" s="1"/>
  <c r="K12" i="6"/>
  <c r="L12" i="6" s="1"/>
  <c r="K13" i="6"/>
  <c r="L13" i="6" s="1"/>
  <c r="J100" i="6"/>
  <c r="F116" i="6"/>
  <c r="J116" i="6" s="1"/>
  <c r="K124" i="6"/>
  <c r="L124" i="6" s="1"/>
  <c r="K21" i="6"/>
  <c r="L21" i="6" s="1"/>
  <c r="K29" i="6"/>
  <c r="L29" i="6" s="1"/>
  <c r="J92" i="6"/>
  <c r="K98" i="6"/>
  <c r="L98" i="6" s="1"/>
  <c r="K10" i="6"/>
  <c r="L10" i="6" s="1"/>
  <c r="K2" i="6"/>
  <c r="L2" i="6" s="1"/>
  <c r="K74" i="6"/>
  <c r="L74" i="6" s="1"/>
  <c r="K3" i="6"/>
  <c r="L3" i="6" s="1"/>
  <c r="J3" i="6"/>
  <c r="F38" i="6"/>
  <c r="J38" i="6" s="1"/>
  <c r="K38" i="6"/>
  <c r="L38" i="6" s="1"/>
  <c r="K43" i="6"/>
  <c r="L43" i="6" s="1"/>
  <c r="J43" i="6"/>
  <c r="K119" i="6"/>
  <c r="L119" i="6" s="1"/>
  <c r="J119" i="6"/>
  <c r="K95" i="6"/>
  <c r="L95" i="6" s="1"/>
  <c r="J95" i="6"/>
  <c r="F30" i="6"/>
  <c r="J30" i="6" s="1"/>
  <c r="K30" i="6"/>
  <c r="L30" i="6" s="1"/>
  <c r="K35" i="6"/>
  <c r="L35" i="6" s="1"/>
  <c r="J35" i="6"/>
  <c r="J44" i="6"/>
  <c r="K44" i="6"/>
  <c r="L44" i="6" s="1"/>
  <c r="J60" i="6"/>
  <c r="K60" i="6"/>
  <c r="L60" i="6" s="1"/>
  <c r="K71" i="6"/>
  <c r="L71" i="6" s="1"/>
  <c r="J71" i="6"/>
  <c r="K135" i="6"/>
  <c r="L135" i="6" s="1"/>
  <c r="J135" i="6"/>
  <c r="K11" i="6"/>
  <c r="L11" i="6" s="1"/>
  <c r="J11" i="6"/>
  <c r="K39" i="6"/>
  <c r="L39" i="6" s="1"/>
  <c r="J39" i="6"/>
  <c r="F22" i="6"/>
  <c r="J22" i="6" s="1"/>
  <c r="K27" i="6"/>
  <c r="L27" i="6" s="1"/>
  <c r="J27" i="6"/>
  <c r="K31" i="6"/>
  <c r="L31" i="6" s="1"/>
  <c r="J31" i="6"/>
  <c r="K40" i="6"/>
  <c r="L40" i="6" s="1"/>
  <c r="K55" i="6"/>
  <c r="L55" i="6" s="1"/>
  <c r="J55" i="6"/>
  <c r="K72" i="6"/>
  <c r="L72" i="6" s="1"/>
  <c r="K111" i="6"/>
  <c r="L111" i="6" s="1"/>
  <c r="J111" i="6"/>
  <c r="K136" i="6"/>
  <c r="L136" i="6" s="1"/>
  <c r="F14" i="6"/>
  <c r="J14" i="6" s="1"/>
  <c r="K19" i="6"/>
  <c r="L19" i="6" s="1"/>
  <c r="J19" i="6"/>
  <c r="F46" i="6"/>
  <c r="J46" i="6" s="1"/>
  <c r="K87" i="6"/>
  <c r="L87" i="6" s="1"/>
  <c r="J87" i="6"/>
  <c r="K63" i="6"/>
  <c r="L63" i="6" s="1"/>
  <c r="J63" i="6"/>
  <c r="K127" i="6"/>
  <c r="L127" i="6" s="1"/>
  <c r="J127" i="6"/>
  <c r="F6" i="6"/>
  <c r="J6" i="6" s="1"/>
  <c r="K47" i="6"/>
  <c r="L47" i="6" s="1"/>
  <c r="J47" i="6"/>
  <c r="K103" i="6"/>
  <c r="L103" i="6" s="1"/>
  <c r="J103" i="6"/>
  <c r="K79" i="6"/>
  <c r="L79" i="6" s="1"/>
  <c r="J79" i="6"/>
  <c r="K104" i="6"/>
  <c r="L104" i="6" s="1"/>
  <c r="K143" i="6"/>
  <c r="L143" i="6" s="1"/>
  <c r="J143" i="6"/>
  <c r="F8" i="6"/>
  <c r="J8" i="6" s="1"/>
  <c r="K9" i="6"/>
  <c r="L9" i="6" s="1"/>
  <c r="F16" i="6"/>
  <c r="J16" i="6" s="1"/>
  <c r="K17" i="6"/>
  <c r="L17" i="6" s="1"/>
  <c r="F24" i="6"/>
  <c r="J24" i="6" s="1"/>
  <c r="K25" i="6"/>
  <c r="L25" i="6" s="1"/>
  <c r="F32" i="6"/>
  <c r="J32" i="6" s="1"/>
  <c r="K33" i="6"/>
  <c r="L33" i="6" s="1"/>
  <c r="F40" i="6"/>
  <c r="J40" i="6" s="1"/>
  <c r="K41" i="6"/>
  <c r="L41" i="6" s="1"/>
  <c r="F48" i="6"/>
  <c r="J48" i="6" s="1"/>
  <c r="K49" i="6"/>
  <c r="L49" i="6" s="1"/>
  <c r="F56" i="6"/>
  <c r="J56" i="6" s="1"/>
  <c r="K57" i="6"/>
  <c r="L57" i="6" s="1"/>
  <c r="F64" i="6"/>
  <c r="J64" i="6" s="1"/>
  <c r="K65" i="6"/>
  <c r="L65" i="6" s="1"/>
  <c r="F72" i="6"/>
  <c r="J72" i="6" s="1"/>
  <c r="K73" i="6"/>
  <c r="L73" i="6" s="1"/>
  <c r="F80" i="6"/>
  <c r="J80" i="6" s="1"/>
  <c r="K81" i="6"/>
  <c r="L81" i="6" s="1"/>
  <c r="F88" i="6"/>
  <c r="J88" i="6" s="1"/>
  <c r="K89" i="6"/>
  <c r="L89" i="6" s="1"/>
  <c r="F96" i="6"/>
  <c r="J96" i="6" s="1"/>
  <c r="K97" i="6"/>
  <c r="L97" i="6" s="1"/>
  <c r="F104" i="6"/>
  <c r="J104" i="6" s="1"/>
  <c r="K105" i="6"/>
  <c r="L105" i="6" s="1"/>
  <c r="F112" i="6"/>
  <c r="J112" i="6" s="1"/>
  <c r="K113" i="6"/>
  <c r="L113" i="6" s="1"/>
  <c r="F120" i="6"/>
  <c r="J120" i="6" s="1"/>
  <c r="K121" i="6"/>
  <c r="L121" i="6" s="1"/>
  <c r="F128" i="6"/>
  <c r="J128" i="6" s="1"/>
  <c r="K129" i="6"/>
  <c r="L129" i="6" s="1"/>
  <c r="F136" i="6"/>
  <c r="J136" i="6" s="1"/>
  <c r="K137" i="6"/>
  <c r="L137" i="6" s="1"/>
  <c r="F45" i="6"/>
  <c r="J45" i="6" s="1"/>
  <c r="J51" i="6"/>
  <c r="F53" i="6"/>
  <c r="J53" i="6" s="1"/>
  <c r="K54" i="6"/>
  <c r="L54" i="6" s="1"/>
  <c r="J59" i="6"/>
  <c r="F61" i="6"/>
  <c r="J61" i="6" s="1"/>
  <c r="K62" i="6"/>
  <c r="L62" i="6" s="1"/>
  <c r="J67" i="6"/>
  <c r="F69" i="6"/>
  <c r="J69" i="6" s="1"/>
  <c r="K70" i="6"/>
  <c r="L70" i="6" s="1"/>
  <c r="J75" i="6"/>
  <c r="F77" i="6"/>
  <c r="J77" i="6" s="1"/>
  <c r="K78" i="6"/>
  <c r="L78" i="6" s="1"/>
  <c r="J83" i="6"/>
  <c r="F85" i="6"/>
  <c r="J85" i="6" s="1"/>
  <c r="K86" i="6"/>
  <c r="L86" i="6" s="1"/>
  <c r="J91" i="6"/>
  <c r="F93" i="6"/>
  <c r="J93" i="6" s="1"/>
  <c r="K94" i="6"/>
  <c r="L94" i="6" s="1"/>
  <c r="J99" i="6"/>
  <c r="F101" i="6"/>
  <c r="J101" i="6" s="1"/>
  <c r="K102" i="6"/>
  <c r="L102" i="6" s="1"/>
  <c r="J107" i="6"/>
  <c r="F109" i="6"/>
  <c r="J109" i="6" s="1"/>
  <c r="K110" i="6"/>
  <c r="L110" i="6" s="1"/>
  <c r="J115" i="6"/>
  <c r="F117" i="6"/>
  <c r="J117" i="6" s="1"/>
  <c r="K118" i="6"/>
  <c r="L118" i="6" s="1"/>
  <c r="J123" i="6"/>
  <c r="F125" i="6"/>
  <c r="J125" i="6" s="1"/>
  <c r="K126" i="6"/>
  <c r="L126" i="6" s="1"/>
  <c r="J131" i="6"/>
  <c r="F133" i="6"/>
  <c r="J133" i="6" s="1"/>
  <c r="K134" i="6"/>
  <c r="L134" i="6" s="1"/>
  <c r="J139" i="6"/>
  <c r="F141" i="6"/>
  <c r="J141" i="6" s="1"/>
  <c r="K142" i="6"/>
  <c r="L142" i="6" s="1"/>
  <c r="F7" i="6"/>
  <c r="J7" i="6" s="1"/>
  <c r="F15" i="6"/>
  <c r="J15" i="6" s="1"/>
  <c r="F23" i="6"/>
  <c r="J23" i="6" s="1"/>
  <c r="J26" i="6"/>
  <c r="J34" i="6"/>
  <c r="J42" i="6"/>
  <c r="J50" i="6"/>
  <c r="J58" i="6"/>
  <c r="J66" i="6"/>
  <c r="J82" i="6"/>
  <c r="J90" i="6"/>
  <c r="J106" i="6"/>
  <c r="J114" i="6"/>
  <c r="J122" i="6"/>
  <c r="J130" i="6"/>
  <c r="J138" i="6"/>
  <c r="H119" i="5"/>
  <c r="F119" i="5" s="1"/>
  <c r="H143" i="5"/>
  <c r="F143" i="5" s="1"/>
  <c r="J143" i="5" s="1"/>
  <c r="H142" i="5"/>
  <c r="F142" i="5" s="1"/>
  <c r="J142" i="5" s="1"/>
  <c r="H141" i="5"/>
  <c r="F141" i="5"/>
  <c r="K141" i="5" s="1"/>
  <c r="L141" i="5" s="1"/>
  <c r="H140" i="5"/>
  <c r="H139" i="5"/>
  <c r="F139" i="5"/>
  <c r="H138" i="5"/>
  <c r="K138" i="5" s="1"/>
  <c r="L138" i="5" s="1"/>
  <c r="F138" i="5"/>
  <c r="J138" i="5" s="1"/>
  <c r="H137" i="5"/>
  <c r="F137" i="5" s="1"/>
  <c r="J137" i="5" s="1"/>
  <c r="H136" i="5"/>
  <c r="F136" i="5" s="1"/>
  <c r="J136" i="5" s="1"/>
  <c r="H135" i="5"/>
  <c r="F135" i="5"/>
  <c r="K135" i="5" s="1"/>
  <c r="L135" i="5" s="1"/>
  <c r="H134" i="5"/>
  <c r="H133" i="5"/>
  <c r="F133" i="5"/>
  <c r="H132" i="5"/>
  <c r="K132" i="5" s="1"/>
  <c r="L132" i="5" s="1"/>
  <c r="F132" i="5"/>
  <c r="J132" i="5" s="1"/>
  <c r="H131" i="5"/>
  <c r="F131" i="5" s="1"/>
  <c r="J131" i="5" s="1"/>
  <c r="H130" i="5"/>
  <c r="F130" i="5" s="1"/>
  <c r="J130" i="5" s="1"/>
  <c r="H129" i="5"/>
  <c r="F129" i="5"/>
  <c r="K129" i="5" s="1"/>
  <c r="L129" i="5" s="1"/>
  <c r="H128" i="5"/>
  <c r="H127" i="5"/>
  <c r="F127" i="5"/>
  <c r="H126" i="5"/>
  <c r="K126" i="5" s="1"/>
  <c r="L126" i="5" s="1"/>
  <c r="F126" i="5"/>
  <c r="J126" i="5" s="1"/>
  <c r="H125" i="5"/>
  <c r="F125" i="5" s="1"/>
  <c r="J125" i="5" s="1"/>
  <c r="H124" i="5"/>
  <c r="F124" i="5" s="1"/>
  <c r="J124" i="5" s="1"/>
  <c r="H123" i="5"/>
  <c r="F123" i="5"/>
  <c r="K123" i="5" s="1"/>
  <c r="L123" i="5" s="1"/>
  <c r="H122" i="5"/>
  <c r="H121" i="5"/>
  <c r="F121" i="5" s="1"/>
  <c r="H120" i="5"/>
  <c r="K120" i="5" s="1"/>
  <c r="L120" i="5" s="1"/>
  <c r="F120" i="5"/>
  <c r="J120" i="5" s="1"/>
  <c r="H118" i="5"/>
  <c r="F118" i="5" s="1"/>
  <c r="J118" i="5" s="1"/>
  <c r="K117" i="5"/>
  <c r="L117" i="5" s="1"/>
  <c r="H117" i="5"/>
  <c r="F117" i="5" s="1"/>
  <c r="J117" i="5" s="1"/>
  <c r="H116" i="5"/>
  <c r="F116" i="5"/>
  <c r="K116" i="5" s="1"/>
  <c r="L116" i="5" s="1"/>
  <c r="H115" i="5"/>
  <c r="H114" i="5"/>
  <c r="F114" i="5" s="1"/>
  <c r="H113" i="5"/>
  <c r="K113" i="5" s="1"/>
  <c r="L113" i="5" s="1"/>
  <c r="F113" i="5"/>
  <c r="J113" i="5" s="1"/>
  <c r="H112" i="5"/>
  <c r="F112" i="5" s="1"/>
  <c r="J112" i="5" s="1"/>
  <c r="H111" i="5"/>
  <c r="F111" i="5" s="1"/>
  <c r="J111" i="5" s="1"/>
  <c r="H110" i="5"/>
  <c r="F110" i="5"/>
  <c r="K110" i="5" s="1"/>
  <c r="L110" i="5" s="1"/>
  <c r="H109" i="5"/>
  <c r="H108" i="5"/>
  <c r="F108" i="5" s="1"/>
  <c r="H107" i="5"/>
  <c r="K107" i="5" s="1"/>
  <c r="L107" i="5" s="1"/>
  <c r="F107" i="5"/>
  <c r="J107" i="5" s="1"/>
  <c r="J106" i="5"/>
  <c r="H106" i="5"/>
  <c r="F106" i="5" s="1"/>
  <c r="H105" i="5"/>
  <c r="F105" i="5" s="1"/>
  <c r="J105" i="5" s="1"/>
  <c r="H104" i="5"/>
  <c r="F104" i="5"/>
  <c r="K104" i="5" s="1"/>
  <c r="L104" i="5" s="1"/>
  <c r="H103" i="5"/>
  <c r="H102" i="5"/>
  <c r="F102" i="5" s="1"/>
  <c r="J102" i="5" s="1"/>
  <c r="H101" i="5"/>
  <c r="K101" i="5" s="1"/>
  <c r="L101" i="5" s="1"/>
  <c r="F101" i="5"/>
  <c r="J101" i="5" s="1"/>
  <c r="H100" i="5"/>
  <c r="F100" i="5" s="1"/>
  <c r="J100" i="5" s="1"/>
  <c r="H99" i="5"/>
  <c r="F99" i="5" s="1"/>
  <c r="J99" i="5" s="1"/>
  <c r="H98" i="5"/>
  <c r="F98" i="5"/>
  <c r="K98" i="5" s="1"/>
  <c r="L98" i="5" s="1"/>
  <c r="H97" i="5"/>
  <c r="H96" i="5"/>
  <c r="F96" i="5" s="1"/>
  <c r="J96" i="5" s="1"/>
  <c r="H95" i="5"/>
  <c r="K95" i="5" s="1"/>
  <c r="L95" i="5" s="1"/>
  <c r="F95" i="5"/>
  <c r="J95" i="5" s="1"/>
  <c r="H94" i="5"/>
  <c r="F94" i="5" s="1"/>
  <c r="J94" i="5" s="1"/>
  <c r="H93" i="5"/>
  <c r="F93" i="5" s="1"/>
  <c r="J93" i="5" s="1"/>
  <c r="H92" i="5"/>
  <c r="F92" i="5"/>
  <c r="K92" i="5" s="1"/>
  <c r="L92" i="5" s="1"/>
  <c r="H91" i="5"/>
  <c r="H90" i="5"/>
  <c r="F90" i="5"/>
  <c r="J90" i="5" s="1"/>
  <c r="H89" i="5"/>
  <c r="F89" i="5"/>
  <c r="J89" i="5" s="1"/>
  <c r="H88" i="5"/>
  <c r="F88" i="5" s="1"/>
  <c r="J88" i="5" s="1"/>
  <c r="H87" i="5"/>
  <c r="F87" i="5" s="1"/>
  <c r="J87" i="5" s="1"/>
  <c r="H86" i="5"/>
  <c r="F86" i="5"/>
  <c r="K86" i="5" s="1"/>
  <c r="L86" i="5" s="1"/>
  <c r="H85" i="5"/>
  <c r="H84" i="5"/>
  <c r="F84" i="5"/>
  <c r="J84" i="5" s="1"/>
  <c r="H83" i="5"/>
  <c r="F83" i="5"/>
  <c r="J83" i="5" s="1"/>
  <c r="H82" i="5"/>
  <c r="F82" i="5" s="1"/>
  <c r="J82" i="5" s="1"/>
  <c r="H81" i="5"/>
  <c r="F81" i="5" s="1"/>
  <c r="J81" i="5" s="1"/>
  <c r="H80" i="5"/>
  <c r="F80" i="5" s="1"/>
  <c r="K80" i="5" s="1"/>
  <c r="L80" i="5" s="1"/>
  <c r="H79" i="5"/>
  <c r="H78" i="5"/>
  <c r="F78" i="5"/>
  <c r="J78" i="5" s="1"/>
  <c r="H77" i="5"/>
  <c r="F77" i="5" s="1"/>
  <c r="H76" i="5"/>
  <c r="F76" i="5" s="1"/>
  <c r="J76" i="5" s="1"/>
  <c r="H75" i="5"/>
  <c r="F75" i="5" s="1"/>
  <c r="J75" i="5" s="1"/>
  <c r="H74" i="5"/>
  <c r="F74" i="5" s="1"/>
  <c r="H73" i="5"/>
  <c r="H72" i="5"/>
  <c r="F72" i="5"/>
  <c r="J72" i="5" s="1"/>
  <c r="H71" i="5"/>
  <c r="F71" i="5" s="1"/>
  <c r="H70" i="5"/>
  <c r="F70" i="5" s="1"/>
  <c r="J70" i="5" s="1"/>
  <c r="H69" i="5"/>
  <c r="F69" i="5" s="1"/>
  <c r="J69" i="5" s="1"/>
  <c r="H68" i="5"/>
  <c r="F68" i="5" s="1"/>
  <c r="K68" i="5" s="1"/>
  <c r="L68" i="5" s="1"/>
  <c r="H67" i="5"/>
  <c r="H66" i="5"/>
  <c r="F66" i="5"/>
  <c r="J66" i="5" s="1"/>
  <c r="H65" i="5"/>
  <c r="H64" i="5"/>
  <c r="F64" i="5" s="1"/>
  <c r="J64" i="5" s="1"/>
  <c r="H63" i="5"/>
  <c r="F63" i="5" s="1"/>
  <c r="J63" i="5" s="1"/>
  <c r="H62" i="5"/>
  <c r="F62" i="5" s="1"/>
  <c r="H61" i="5"/>
  <c r="H60" i="5"/>
  <c r="F60" i="5"/>
  <c r="J60" i="5" s="1"/>
  <c r="H59" i="5"/>
  <c r="H58" i="5"/>
  <c r="F58" i="5" s="1"/>
  <c r="J58" i="5" s="1"/>
  <c r="H57" i="5"/>
  <c r="F57" i="5" s="1"/>
  <c r="J57" i="5" s="1"/>
  <c r="H56" i="5"/>
  <c r="F56" i="5"/>
  <c r="K56" i="5" s="1"/>
  <c r="L56" i="5" s="1"/>
  <c r="H55" i="5"/>
  <c r="H54" i="5"/>
  <c r="F54" i="5"/>
  <c r="J54" i="5" s="1"/>
  <c r="H53" i="5"/>
  <c r="K53" i="5" s="1"/>
  <c r="L53" i="5" s="1"/>
  <c r="F53" i="5"/>
  <c r="J53" i="5" s="1"/>
  <c r="J52" i="5"/>
  <c r="H52" i="5"/>
  <c r="F52" i="5" s="1"/>
  <c r="H51" i="5"/>
  <c r="F51" i="5" s="1"/>
  <c r="J51" i="5" s="1"/>
  <c r="H50" i="5"/>
  <c r="F50" i="5"/>
  <c r="K50" i="5" s="1"/>
  <c r="L50" i="5" s="1"/>
  <c r="H49" i="5"/>
  <c r="H48" i="5"/>
  <c r="F48" i="5"/>
  <c r="J48" i="5" s="1"/>
  <c r="H47" i="5"/>
  <c r="K47" i="5" s="1"/>
  <c r="L47" i="5" s="1"/>
  <c r="F47" i="5"/>
  <c r="J47" i="5" s="1"/>
  <c r="J46" i="5"/>
  <c r="H46" i="5"/>
  <c r="F46" i="5" s="1"/>
  <c r="H45" i="5"/>
  <c r="F45" i="5" s="1"/>
  <c r="J45" i="5" s="1"/>
  <c r="H44" i="5"/>
  <c r="F44" i="5"/>
  <c r="K44" i="5" s="1"/>
  <c r="L44" i="5" s="1"/>
  <c r="H43" i="5"/>
  <c r="H42" i="5"/>
  <c r="H41" i="5"/>
  <c r="F41" i="5"/>
  <c r="J41" i="5" s="1"/>
  <c r="H40" i="5"/>
  <c r="F40" i="5" s="1"/>
  <c r="J40" i="5" s="1"/>
  <c r="K39" i="5"/>
  <c r="L39" i="5" s="1"/>
  <c r="H39" i="5"/>
  <c r="F39" i="5" s="1"/>
  <c r="J39" i="5" s="1"/>
  <c r="H38" i="5"/>
  <c r="F38" i="5"/>
  <c r="K38" i="5" s="1"/>
  <c r="L38" i="5" s="1"/>
  <c r="H37" i="5"/>
  <c r="H36" i="5"/>
  <c r="H35" i="5"/>
  <c r="F35" i="5"/>
  <c r="J35" i="5" s="1"/>
  <c r="H34" i="5"/>
  <c r="F34" i="5" s="1"/>
  <c r="J34" i="5" s="1"/>
  <c r="K33" i="5"/>
  <c r="L33" i="5" s="1"/>
  <c r="H33" i="5"/>
  <c r="F33" i="5" s="1"/>
  <c r="J33" i="5" s="1"/>
  <c r="H32" i="5"/>
  <c r="F32" i="5"/>
  <c r="K32" i="5" s="1"/>
  <c r="L32" i="5" s="1"/>
  <c r="H31" i="5"/>
  <c r="H30" i="5"/>
  <c r="H29" i="5"/>
  <c r="F29" i="5" s="1"/>
  <c r="J29" i="5" s="1"/>
  <c r="H28" i="5"/>
  <c r="F28" i="5" s="1"/>
  <c r="J28" i="5" s="1"/>
  <c r="H27" i="5"/>
  <c r="F27" i="5" s="1"/>
  <c r="J27" i="5" s="1"/>
  <c r="J26" i="5"/>
  <c r="H26" i="5"/>
  <c r="F26" i="5"/>
  <c r="K26" i="5" s="1"/>
  <c r="L26" i="5" s="1"/>
  <c r="H25" i="5"/>
  <c r="H24" i="5"/>
  <c r="H23" i="5"/>
  <c r="F23" i="5" s="1"/>
  <c r="J23" i="5" s="1"/>
  <c r="H22" i="5"/>
  <c r="F22" i="5" s="1"/>
  <c r="J22" i="5" s="1"/>
  <c r="H21" i="5"/>
  <c r="H20" i="5"/>
  <c r="F20" i="5"/>
  <c r="J20" i="5" s="1"/>
  <c r="H19" i="5"/>
  <c r="H18" i="5"/>
  <c r="F18" i="5"/>
  <c r="J18" i="5" s="1"/>
  <c r="H17" i="5"/>
  <c r="F17" i="5"/>
  <c r="J17" i="5" s="1"/>
  <c r="H16" i="5"/>
  <c r="H15" i="5"/>
  <c r="F15" i="5" s="1"/>
  <c r="H14" i="5"/>
  <c r="H13" i="5"/>
  <c r="H12" i="5"/>
  <c r="F12" i="5"/>
  <c r="J12" i="5" s="1"/>
  <c r="H11" i="5"/>
  <c r="F11" i="5"/>
  <c r="J11" i="5" s="1"/>
  <c r="H10" i="5"/>
  <c r="F10" i="5"/>
  <c r="J10" i="5" s="1"/>
  <c r="H9" i="5"/>
  <c r="F9" i="5" s="1"/>
  <c r="H8" i="5"/>
  <c r="F8" i="5" s="1"/>
  <c r="H7" i="5"/>
  <c r="H6" i="5"/>
  <c r="F6" i="5"/>
  <c r="J6" i="5" s="1"/>
  <c r="H5" i="5"/>
  <c r="F5" i="5" s="1"/>
  <c r="J5" i="5" s="1"/>
  <c r="H4" i="5"/>
  <c r="F4" i="5"/>
  <c r="J4" i="5" s="1"/>
  <c r="H3" i="5"/>
  <c r="F3" i="5" s="1"/>
  <c r="K2" i="5"/>
  <c r="L2" i="5" s="1"/>
  <c r="H2" i="5"/>
  <c r="F2" i="5"/>
  <c r="J2" i="5" s="1"/>
  <c r="K14" i="6" l="1"/>
  <c r="L14" i="6" s="1"/>
  <c r="K76" i="6"/>
  <c r="L76" i="6" s="1"/>
  <c r="K125" i="6"/>
  <c r="L125" i="6" s="1"/>
  <c r="K116" i="6"/>
  <c r="L116" i="6" s="1"/>
  <c r="K140" i="6"/>
  <c r="L140" i="6" s="1"/>
  <c r="K46" i="6"/>
  <c r="L46" i="6" s="1"/>
  <c r="K24" i="6"/>
  <c r="L24" i="6" s="1"/>
  <c r="K141" i="6"/>
  <c r="L141" i="6" s="1"/>
  <c r="K7" i="6"/>
  <c r="L7" i="6" s="1"/>
  <c r="K117" i="6"/>
  <c r="L117" i="6" s="1"/>
  <c r="K61" i="6"/>
  <c r="L61" i="6" s="1"/>
  <c r="K93" i="6"/>
  <c r="L93" i="6" s="1"/>
  <c r="K77" i="6"/>
  <c r="L77" i="6" s="1"/>
  <c r="K6" i="6"/>
  <c r="L6" i="6" s="1"/>
  <c r="K15" i="6"/>
  <c r="L15" i="6" s="1"/>
  <c r="K23" i="6"/>
  <c r="L23" i="6" s="1"/>
  <c r="K120" i="6"/>
  <c r="L120" i="6" s="1"/>
  <c r="K69" i="6"/>
  <c r="L69" i="6" s="1"/>
  <c r="K128" i="6"/>
  <c r="L128" i="6" s="1"/>
  <c r="K112" i="6"/>
  <c r="L112" i="6" s="1"/>
  <c r="K109" i="6"/>
  <c r="L109" i="6" s="1"/>
  <c r="K48" i="6"/>
  <c r="L48" i="6" s="1"/>
  <c r="K16" i="6"/>
  <c r="L16" i="6" s="1"/>
  <c r="K22" i="6"/>
  <c r="L22" i="6" s="1"/>
  <c r="K96" i="6"/>
  <c r="L96" i="6" s="1"/>
  <c r="K133" i="6"/>
  <c r="L133" i="6" s="1"/>
  <c r="K101" i="6"/>
  <c r="L101" i="6" s="1"/>
  <c r="K64" i="6"/>
  <c r="L64" i="6" s="1"/>
  <c r="K88" i="6"/>
  <c r="L88" i="6" s="1"/>
  <c r="K56" i="6"/>
  <c r="L56" i="6" s="1"/>
  <c r="K53" i="6"/>
  <c r="L53" i="6" s="1"/>
  <c r="K85" i="6"/>
  <c r="L85" i="6" s="1"/>
  <c r="K8" i="6"/>
  <c r="L8" i="6" s="1"/>
  <c r="K45" i="6"/>
  <c r="L45" i="6" s="1"/>
  <c r="K32" i="6"/>
  <c r="L32" i="6" s="1"/>
  <c r="K80" i="6"/>
  <c r="L80" i="6" s="1"/>
  <c r="J119" i="5"/>
  <c r="K119" i="5"/>
  <c r="L119" i="5" s="1"/>
  <c r="K14" i="5"/>
  <c r="L14" i="5" s="1"/>
  <c r="J71" i="5"/>
  <c r="K71" i="5"/>
  <c r="L71" i="5" s="1"/>
  <c r="J77" i="5"/>
  <c r="K77" i="5"/>
  <c r="L77" i="5" s="1"/>
  <c r="K8" i="5"/>
  <c r="L8" i="5" s="1"/>
  <c r="J8" i="5"/>
  <c r="K62" i="5"/>
  <c r="L62" i="5" s="1"/>
  <c r="J62" i="5"/>
  <c r="K59" i="5"/>
  <c r="L59" i="5" s="1"/>
  <c r="K74" i="5"/>
  <c r="L74" i="5" s="1"/>
  <c r="J74" i="5"/>
  <c r="K84" i="5"/>
  <c r="L84" i="5" s="1"/>
  <c r="F14" i="5"/>
  <c r="J14" i="5" s="1"/>
  <c r="K16" i="5"/>
  <c r="L16" i="5" s="1"/>
  <c r="F59" i="5"/>
  <c r="J59" i="5" s="1"/>
  <c r="F65" i="5"/>
  <c r="J65" i="5" s="1"/>
  <c r="K83" i="5"/>
  <c r="L83" i="5" s="1"/>
  <c r="J86" i="5"/>
  <c r="K89" i="5"/>
  <c r="L89" i="5" s="1"/>
  <c r="K102" i="5"/>
  <c r="L102" i="5" s="1"/>
  <c r="K27" i="5"/>
  <c r="L27" i="5" s="1"/>
  <c r="K72" i="5"/>
  <c r="L72" i="5" s="1"/>
  <c r="K78" i="5"/>
  <c r="L78" i="5" s="1"/>
  <c r="K90" i="5"/>
  <c r="L90" i="5" s="1"/>
  <c r="K6" i="5"/>
  <c r="L6" i="5" s="1"/>
  <c r="J50" i="5"/>
  <c r="K4" i="5"/>
  <c r="L4" i="5" s="1"/>
  <c r="K12" i="5"/>
  <c r="L12" i="5" s="1"/>
  <c r="J38" i="5"/>
  <c r="K60" i="5"/>
  <c r="L60" i="5" s="1"/>
  <c r="K66" i="5"/>
  <c r="L66" i="5" s="1"/>
  <c r="J129" i="5"/>
  <c r="K96" i="5"/>
  <c r="L96" i="5" s="1"/>
  <c r="K10" i="5"/>
  <c r="L10" i="5" s="1"/>
  <c r="F16" i="5"/>
  <c r="J16" i="5" s="1"/>
  <c r="K18" i="5"/>
  <c r="L18" i="5" s="1"/>
  <c r="J32" i="5"/>
  <c r="F42" i="5"/>
  <c r="J42" i="5" s="1"/>
  <c r="K48" i="5"/>
  <c r="L48" i="5" s="1"/>
  <c r="K54" i="5"/>
  <c r="L54" i="5" s="1"/>
  <c r="J98" i="5"/>
  <c r="J110" i="5"/>
  <c r="K136" i="5"/>
  <c r="L136" i="5" s="1"/>
  <c r="K3" i="5"/>
  <c r="L3" i="5" s="1"/>
  <c r="J3" i="5"/>
  <c r="J9" i="5"/>
  <c r="K9" i="5"/>
  <c r="L9" i="5" s="1"/>
  <c r="K15" i="5"/>
  <c r="L15" i="5" s="1"/>
  <c r="J15" i="5"/>
  <c r="K5" i="5"/>
  <c r="L5" i="5" s="1"/>
  <c r="K11" i="5"/>
  <c r="L11" i="5" s="1"/>
  <c r="K17" i="5"/>
  <c r="L17" i="5" s="1"/>
  <c r="F19" i="5"/>
  <c r="J19" i="5" s="1"/>
  <c r="K20" i="5"/>
  <c r="L20" i="5" s="1"/>
  <c r="F109" i="5"/>
  <c r="J109" i="5" s="1"/>
  <c r="F128" i="5"/>
  <c r="J128" i="5" s="1"/>
  <c r="F7" i="5"/>
  <c r="J7" i="5" s="1"/>
  <c r="F13" i="5"/>
  <c r="J13" i="5" s="1"/>
  <c r="F21" i="5"/>
  <c r="J21" i="5" s="1"/>
  <c r="K45" i="5"/>
  <c r="L45" i="5" s="1"/>
  <c r="K57" i="5"/>
  <c r="L57" i="5" s="1"/>
  <c r="K69" i="5"/>
  <c r="L69" i="5" s="1"/>
  <c r="K81" i="5"/>
  <c r="L81" i="5" s="1"/>
  <c r="K93" i="5"/>
  <c r="L93" i="5" s="1"/>
  <c r="K105" i="5"/>
  <c r="L105" i="5" s="1"/>
  <c r="K114" i="5"/>
  <c r="L114" i="5" s="1"/>
  <c r="J114" i="5"/>
  <c r="J116" i="5"/>
  <c r="K124" i="5"/>
  <c r="L124" i="5" s="1"/>
  <c r="K133" i="5"/>
  <c r="L133" i="5" s="1"/>
  <c r="J133" i="5"/>
  <c r="J135" i="5"/>
  <c r="K142" i="5"/>
  <c r="L142" i="5" s="1"/>
  <c r="F25" i="5"/>
  <c r="J25" i="5" s="1"/>
  <c r="F31" i="5"/>
  <c r="J31" i="5" s="1"/>
  <c r="F37" i="5"/>
  <c r="J37" i="5" s="1"/>
  <c r="F43" i="5"/>
  <c r="J43" i="5" s="1"/>
  <c r="K55" i="5"/>
  <c r="L55" i="5" s="1"/>
  <c r="F55" i="5"/>
  <c r="J55" i="5" s="1"/>
  <c r="F67" i="5"/>
  <c r="J67" i="5" s="1"/>
  <c r="F79" i="5"/>
  <c r="J79" i="5" s="1"/>
  <c r="F91" i="5"/>
  <c r="J91" i="5" s="1"/>
  <c r="F103" i="5"/>
  <c r="J103" i="5" s="1"/>
  <c r="F122" i="5"/>
  <c r="J122" i="5" s="1"/>
  <c r="K140" i="5"/>
  <c r="L140" i="5" s="1"/>
  <c r="F140" i="5"/>
  <c r="J140" i="5" s="1"/>
  <c r="K108" i="5"/>
  <c r="L108" i="5" s="1"/>
  <c r="J108" i="5"/>
  <c r="K127" i="5"/>
  <c r="L127" i="5" s="1"/>
  <c r="J127" i="5"/>
  <c r="K23" i="5"/>
  <c r="L23" i="5" s="1"/>
  <c r="K29" i="5"/>
  <c r="L29" i="5" s="1"/>
  <c r="K35" i="5"/>
  <c r="L35" i="5" s="1"/>
  <c r="K41" i="5"/>
  <c r="L41" i="5" s="1"/>
  <c r="K51" i="5"/>
  <c r="L51" i="5" s="1"/>
  <c r="K87" i="5"/>
  <c r="L87" i="5" s="1"/>
  <c r="K99" i="5"/>
  <c r="L99" i="5" s="1"/>
  <c r="F115" i="5"/>
  <c r="J115" i="5" s="1"/>
  <c r="K134" i="5"/>
  <c r="L134" i="5" s="1"/>
  <c r="F134" i="5"/>
  <c r="J134" i="5" s="1"/>
  <c r="K63" i="5"/>
  <c r="L63" i="5" s="1"/>
  <c r="K75" i="5"/>
  <c r="L75" i="5" s="1"/>
  <c r="F24" i="5"/>
  <c r="J24" i="5" s="1"/>
  <c r="F30" i="5"/>
  <c r="J30" i="5" s="1"/>
  <c r="F36" i="5"/>
  <c r="J36" i="5" s="1"/>
  <c r="J44" i="5"/>
  <c r="F49" i="5"/>
  <c r="J49" i="5" s="1"/>
  <c r="J56" i="5"/>
  <c r="K61" i="5"/>
  <c r="L61" i="5" s="1"/>
  <c r="F61" i="5"/>
  <c r="J61" i="5" s="1"/>
  <c r="J68" i="5"/>
  <c r="F73" i="5"/>
  <c r="J73" i="5" s="1"/>
  <c r="J80" i="5"/>
  <c r="F85" i="5"/>
  <c r="J85" i="5" s="1"/>
  <c r="J92" i="5"/>
  <c r="F97" i="5"/>
  <c r="J97" i="5" s="1"/>
  <c r="J104" i="5"/>
  <c r="K111" i="5"/>
  <c r="L111" i="5" s="1"/>
  <c r="K121" i="5"/>
  <c r="L121" i="5" s="1"/>
  <c r="J121" i="5"/>
  <c r="J123" i="5"/>
  <c r="K130" i="5"/>
  <c r="L130" i="5" s="1"/>
  <c r="K139" i="5"/>
  <c r="L139" i="5" s="1"/>
  <c r="J139" i="5"/>
  <c r="J141" i="5"/>
  <c r="K22" i="5"/>
  <c r="L22" i="5" s="1"/>
  <c r="K28" i="5"/>
  <c r="L28" i="5" s="1"/>
  <c r="K34" i="5"/>
  <c r="L34" i="5" s="1"/>
  <c r="K40" i="5"/>
  <c r="L40" i="5" s="1"/>
  <c r="K46" i="5"/>
  <c r="L46" i="5" s="1"/>
  <c r="K52" i="5"/>
  <c r="L52" i="5" s="1"/>
  <c r="K58" i="5"/>
  <c r="L58" i="5" s="1"/>
  <c r="K64" i="5"/>
  <c r="L64" i="5" s="1"/>
  <c r="K70" i="5"/>
  <c r="L70" i="5" s="1"/>
  <c r="K76" i="5"/>
  <c r="L76" i="5" s="1"/>
  <c r="K82" i="5"/>
  <c r="L82" i="5" s="1"/>
  <c r="K88" i="5"/>
  <c r="L88" i="5" s="1"/>
  <c r="K94" i="5"/>
  <c r="L94" i="5" s="1"/>
  <c r="K100" i="5"/>
  <c r="L100" i="5" s="1"/>
  <c r="K106" i="5"/>
  <c r="L106" i="5" s="1"/>
  <c r="K112" i="5"/>
  <c r="L112" i="5" s="1"/>
  <c r="K118" i="5"/>
  <c r="L118" i="5" s="1"/>
  <c r="K125" i="5"/>
  <c r="L125" i="5" s="1"/>
  <c r="K131" i="5"/>
  <c r="L131" i="5" s="1"/>
  <c r="K137" i="5"/>
  <c r="L137" i="5" s="1"/>
  <c r="K143" i="5"/>
  <c r="L143" i="5" s="1"/>
  <c r="H144" i="4"/>
  <c r="F144" i="4" s="1"/>
  <c r="H143" i="4"/>
  <c r="H142" i="4"/>
  <c r="H141" i="4"/>
  <c r="F141" i="4" s="1"/>
  <c r="H140" i="4"/>
  <c r="F140" i="4" s="1"/>
  <c r="H139" i="4"/>
  <c r="F139" i="4" s="1"/>
  <c r="J139" i="4" s="1"/>
  <c r="H138" i="4"/>
  <c r="F138" i="4" s="1"/>
  <c r="J138" i="4" s="1"/>
  <c r="H137" i="4"/>
  <c r="H136" i="4"/>
  <c r="F136" i="4"/>
  <c r="J136" i="4" s="1"/>
  <c r="H135" i="4"/>
  <c r="F135" i="4"/>
  <c r="H134" i="4"/>
  <c r="F134" i="4" s="1"/>
  <c r="K133" i="4"/>
  <c r="L133" i="4" s="1"/>
  <c r="H133" i="4"/>
  <c r="F133" i="4" s="1"/>
  <c r="J133" i="4" s="1"/>
  <c r="H132" i="4"/>
  <c r="F132" i="4" s="1"/>
  <c r="J132" i="4" s="1"/>
  <c r="H131" i="4"/>
  <c r="H130" i="4"/>
  <c r="F130" i="4" s="1"/>
  <c r="J130" i="4" s="1"/>
  <c r="H129" i="4"/>
  <c r="F129" i="4"/>
  <c r="H128" i="4"/>
  <c r="F128" i="4" s="1"/>
  <c r="H127" i="4"/>
  <c r="F127" i="4" s="1"/>
  <c r="J127" i="4" s="1"/>
  <c r="H126" i="4"/>
  <c r="F126" i="4" s="1"/>
  <c r="H125" i="4"/>
  <c r="H124" i="4"/>
  <c r="H123" i="4"/>
  <c r="F123" i="4"/>
  <c r="H122" i="4"/>
  <c r="F122" i="4" s="1"/>
  <c r="H121" i="4"/>
  <c r="F121" i="4" s="1"/>
  <c r="J121" i="4" s="1"/>
  <c r="H120" i="4"/>
  <c r="F120" i="4" s="1"/>
  <c r="J120" i="4" s="1"/>
  <c r="H119" i="4"/>
  <c r="H118" i="4"/>
  <c r="F118" i="4"/>
  <c r="J118" i="4" s="1"/>
  <c r="H117" i="4"/>
  <c r="F117" i="4"/>
  <c r="H116" i="4"/>
  <c r="F116" i="4" s="1"/>
  <c r="H115" i="4"/>
  <c r="F115" i="4" s="1"/>
  <c r="J115" i="4" s="1"/>
  <c r="H114" i="4"/>
  <c r="F114" i="4" s="1"/>
  <c r="J114" i="4" s="1"/>
  <c r="H113" i="4"/>
  <c r="H112" i="4"/>
  <c r="F112" i="4"/>
  <c r="J112" i="4" s="1"/>
  <c r="H111" i="4"/>
  <c r="F111" i="4"/>
  <c r="H110" i="4"/>
  <c r="F110" i="4" s="1"/>
  <c r="H109" i="4"/>
  <c r="F109" i="4" s="1"/>
  <c r="J109" i="4" s="1"/>
  <c r="H108" i="4"/>
  <c r="F108" i="4" s="1"/>
  <c r="H107" i="4"/>
  <c r="H106" i="4"/>
  <c r="H105" i="4"/>
  <c r="F105" i="4"/>
  <c r="H104" i="4"/>
  <c r="F104" i="4" s="1"/>
  <c r="H103" i="4"/>
  <c r="F103" i="4" s="1"/>
  <c r="J103" i="4" s="1"/>
  <c r="H102" i="4"/>
  <c r="F102" i="4" s="1"/>
  <c r="K102" i="4" s="1"/>
  <c r="L102" i="4" s="1"/>
  <c r="H101" i="4"/>
  <c r="H100" i="4"/>
  <c r="F100" i="4"/>
  <c r="J100" i="4" s="1"/>
  <c r="H99" i="4"/>
  <c r="F99" i="4"/>
  <c r="H98" i="4"/>
  <c r="F98" i="4" s="1"/>
  <c r="H97" i="4"/>
  <c r="F97" i="4" s="1"/>
  <c r="J97" i="4" s="1"/>
  <c r="K96" i="4"/>
  <c r="L96" i="4" s="1"/>
  <c r="J96" i="4"/>
  <c r="H96" i="4"/>
  <c r="F96" i="4" s="1"/>
  <c r="H95" i="4"/>
  <c r="H94" i="4"/>
  <c r="F94" i="4"/>
  <c r="J94" i="4" s="1"/>
  <c r="H93" i="4"/>
  <c r="F93" i="4" s="1"/>
  <c r="H92" i="4"/>
  <c r="F92" i="4" s="1"/>
  <c r="H91" i="4"/>
  <c r="F91" i="4" s="1"/>
  <c r="J91" i="4" s="1"/>
  <c r="H90" i="4"/>
  <c r="F90" i="4" s="1"/>
  <c r="H89" i="4"/>
  <c r="H88" i="4"/>
  <c r="H87" i="4"/>
  <c r="F87" i="4" s="1"/>
  <c r="H86" i="4"/>
  <c r="F86" i="4" s="1"/>
  <c r="H85" i="4"/>
  <c r="F85" i="4" s="1"/>
  <c r="J85" i="4" s="1"/>
  <c r="H84" i="4"/>
  <c r="F84" i="4" s="1"/>
  <c r="J84" i="4" s="1"/>
  <c r="H83" i="4"/>
  <c r="H82" i="4"/>
  <c r="F82" i="4" s="1"/>
  <c r="J82" i="4" s="1"/>
  <c r="H81" i="4"/>
  <c r="F81" i="4"/>
  <c r="H80" i="4"/>
  <c r="F80" i="4" s="1"/>
  <c r="H79" i="4"/>
  <c r="F79" i="4" s="1"/>
  <c r="J79" i="4" s="1"/>
  <c r="K78" i="4"/>
  <c r="L78" i="4" s="1"/>
  <c r="H78" i="4"/>
  <c r="F78" i="4" s="1"/>
  <c r="J78" i="4" s="1"/>
  <c r="H77" i="4"/>
  <c r="H76" i="4"/>
  <c r="F76" i="4"/>
  <c r="J76" i="4" s="1"/>
  <c r="H75" i="4"/>
  <c r="F75" i="4" s="1"/>
  <c r="H74" i="4"/>
  <c r="F74" i="4" s="1"/>
  <c r="H73" i="4"/>
  <c r="K73" i="4" s="1"/>
  <c r="L73" i="4" s="1"/>
  <c r="F73" i="4"/>
  <c r="J73" i="4" s="1"/>
  <c r="H72" i="4"/>
  <c r="F72" i="4" s="1"/>
  <c r="J72" i="4" s="1"/>
  <c r="H71" i="4"/>
  <c r="H70" i="4"/>
  <c r="F70" i="4"/>
  <c r="J70" i="4" s="1"/>
  <c r="H69" i="4"/>
  <c r="F69" i="4" s="1"/>
  <c r="H68" i="4"/>
  <c r="F68" i="4" s="1"/>
  <c r="H67" i="4"/>
  <c r="K67" i="4" s="1"/>
  <c r="L67" i="4" s="1"/>
  <c r="F67" i="4"/>
  <c r="J67" i="4" s="1"/>
  <c r="H66" i="4"/>
  <c r="F66" i="4" s="1"/>
  <c r="H65" i="4"/>
  <c r="H64" i="4"/>
  <c r="H63" i="4"/>
  <c r="F63" i="4"/>
  <c r="H62" i="4"/>
  <c r="F62" i="4" s="1"/>
  <c r="H61" i="4"/>
  <c r="K61" i="4" s="1"/>
  <c r="L61" i="4" s="1"/>
  <c r="F61" i="4"/>
  <c r="J61" i="4" s="1"/>
  <c r="K60" i="4"/>
  <c r="L60" i="4" s="1"/>
  <c r="H60" i="4"/>
  <c r="F60" i="4" s="1"/>
  <c r="J60" i="4" s="1"/>
  <c r="H59" i="4"/>
  <c r="H58" i="4"/>
  <c r="F58" i="4"/>
  <c r="J58" i="4" s="1"/>
  <c r="H57" i="4"/>
  <c r="F57" i="4" s="1"/>
  <c r="H56" i="4"/>
  <c r="F56" i="4" s="1"/>
  <c r="J56" i="4" s="1"/>
  <c r="H55" i="4"/>
  <c r="F55" i="4" s="1"/>
  <c r="J55" i="4" s="1"/>
  <c r="H54" i="4"/>
  <c r="F54" i="4" s="1"/>
  <c r="J54" i="4" s="1"/>
  <c r="H53" i="4"/>
  <c r="F53" i="4"/>
  <c r="J53" i="4" s="1"/>
  <c r="H52" i="4"/>
  <c r="H51" i="4"/>
  <c r="F51" i="4" s="1"/>
  <c r="H50" i="4"/>
  <c r="F50" i="4" s="1"/>
  <c r="J50" i="4" s="1"/>
  <c r="K49" i="4"/>
  <c r="L49" i="4" s="1"/>
  <c r="J49" i="4"/>
  <c r="H49" i="4"/>
  <c r="F49" i="4"/>
  <c r="H48" i="4"/>
  <c r="F48" i="4" s="1"/>
  <c r="J48" i="4" s="1"/>
  <c r="H47" i="4"/>
  <c r="F47" i="4" s="1"/>
  <c r="J47" i="4" s="1"/>
  <c r="H46" i="4"/>
  <c r="K46" i="4" s="1"/>
  <c r="L46" i="4" s="1"/>
  <c r="F46" i="4"/>
  <c r="J46" i="4" s="1"/>
  <c r="L45" i="4"/>
  <c r="J45" i="4"/>
  <c r="H45" i="4"/>
  <c r="F45" i="4"/>
  <c r="K45" i="4" s="1"/>
  <c r="H44" i="4"/>
  <c r="H43" i="4"/>
  <c r="F43" i="4" s="1"/>
  <c r="J43" i="4" s="1"/>
  <c r="H42" i="4"/>
  <c r="F42" i="4"/>
  <c r="J42" i="4" s="1"/>
  <c r="H41" i="4"/>
  <c r="F41" i="4" s="1"/>
  <c r="J41" i="4" s="1"/>
  <c r="H40" i="4"/>
  <c r="H39" i="4"/>
  <c r="K39" i="4" s="1"/>
  <c r="L39" i="4" s="1"/>
  <c r="F39" i="4"/>
  <c r="J39" i="4" s="1"/>
  <c r="H38" i="4"/>
  <c r="F38" i="4" s="1"/>
  <c r="J38" i="4" s="1"/>
  <c r="H37" i="4"/>
  <c r="F37" i="4"/>
  <c r="J37" i="4" s="1"/>
  <c r="K36" i="4"/>
  <c r="L36" i="4" s="1"/>
  <c r="H36" i="4"/>
  <c r="F36" i="4"/>
  <c r="J36" i="4" s="1"/>
  <c r="H35" i="4"/>
  <c r="F35" i="4"/>
  <c r="J35" i="4" s="1"/>
  <c r="H34" i="4"/>
  <c r="F34" i="4" s="1"/>
  <c r="J34" i="4" s="1"/>
  <c r="H33" i="4"/>
  <c r="F33" i="4"/>
  <c r="J33" i="4" s="1"/>
  <c r="H32" i="4"/>
  <c r="F32" i="4" s="1"/>
  <c r="J32" i="4" s="1"/>
  <c r="H31" i="4"/>
  <c r="K31" i="4" s="1"/>
  <c r="L31" i="4" s="1"/>
  <c r="F31" i="4"/>
  <c r="J31" i="4" s="1"/>
  <c r="H30" i="4"/>
  <c r="F30" i="4"/>
  <c r="J30" i="4" s="1"/>
  <c r="H29" i="4"/>
  <c r="F29" i="4"/>
  <c r="J29" i="4" s="1"/>
  <c r="H28" i="4"/>
  <c r="F28" i="4"/>
  <c r="J28" i="4" s="1"/>
  <c r="H27" i="4"/>
  <c r="F27" i="4" s="1"/>
  <c r="K27" i="4" s="1"/>
  <c r="L27" i="4" s="1"/>
  <c r="H26" i="4"/>
  <c r="H25" i="4"/>
  <c r="H24" i="4"/>
  <c r="K24" i="4" s="1"/>
  <c r="L24" i="4" s="1"/>
  <c r="F24" i="4"/>
  <c r="J24" i="4" s="1"/>
  <c r="H23" i="4"/>
  <c r="F23" i="4" s="1"/>
  <c r="J23" i="4" s="1"/>
  <c r="H22" i="4"/>
  <c r="K22" i="4" s="1"/>
  <c r="L22" i="4" s="1"/>
  <c r="F22" i="4"/>
  <c r="J22" i="4" s="1"/>
  <c r="K21" i="4"/>
  <c r="L21" i="4" s="1"/>
  <c r="J21" i="4"/>
  <c r="H21" i="4"/>
  <c r="F21" i="4"/>
  <c r="H20" i="4"/>
  <c r="F20" i="4" s="1"/>
  <c r="J20" i="4" s="1"/>
  <c r="H19" i="4"/>
  <c r="F19" i="4" s="1"/>
  <c r="J19" i="4" s="1"/>
  <c r="K18" i="4"/>
  <c r="L18" i="4" s="1"/>
  <c r="J18" i="4"/>
  <c r="H18" i="4"/>
  <c r="F18" i="4"/>
  <c r="H17" i="4"/>
  <c r="F17" i="4" s="1"/>
  <c r="J17" i="4" s="1"/>
  <c r="H16" i="4"/>
  <c r="F16" i="4" s="1"/>
  <c r="J16" i="4" s="1"/>
  <c r="H15" i="4"/>
  <c r="F15" i="4"/>
  <c r="J15" i="4" s="1"/>
  <c r="H14" i="4"/>
  <c r="H13" i="4"/>
  <c r="F13" i="4"/>
  <c r="J13" i="4" s="1"/>
  <c r="K12" i="4"/>
  <c r="L12" i="4" s="1"/>
  <c r="J12" i="4"/>
  <c r="H12" i="4"/>
  <c r="F12" i="4"/>
  <c r="H11" i="4"/>
  <c r="F11" i="4" s="1"/>
  <c r="J11" i="4" s="1"/>
  <c r="H10" i="4"/>
  <c r="F10" i="4"/>
  <c r="J10" i="4" s="1"/>
  <c r="H9" i="4"/>
  <c r="F9" i="4"/>
  <c r="J9" i="4" s="1"/>
  <c r="H8" i="4"/>
  <c r="F8" i="4"/>
  <c r="J8" i="4" s="1"/>
  <c r="H7" i="4"/>
  <c r="F7" i="4"/>
  <c r="J7" i="4" s="1"/>
  <c r="H6" i="4"/>
  <c r="K6" i="4" s="1"/>
  <c r="L6" i="4" s="1"/>
  <c r="F6" i="4"/>
  <c r="J6" i="4" s="1"/>
  <c r="K5" i="4"/>
  <c r="L5" i="4" s="1"/>
  <c r="J5" i="4"/>
  <c r="H5" i="4"/>
  <c r="F5" i="4" s="1"/>
  <c r="H4" i="4"/>
  <c r="F4" i="4"/>
  <c r="J4" i="4" s="1"/>
  <c r="H3" i="4"/>
  <c r="F3" i="4"/>
  <c r="J3" i="4" s="1"/>
  <c r="H2" i="4"/>
  <c r="F2" i="4"/>
  <c r="J2" i="4" s="1"/>
  <c r="K42" i="5" l="1"/>
  <c r="L42" i="5" s="1"/>
  <c r="K91" i="5"/>
  <c r="L91" i="5" s="1"/>
  <c r="K128" i="5"/>
  <c r="L128" i="5" s="1"/>
  <c r="K67" i="5"/>
  <c r="L67" i="5" s="1"/>
  <c r="K85" i="5"/>
  <c r="L85" i="5" s="1"/>
  <c r="K37" i="5"/>
  <c r="L37" i="5" s="1"/>
  <c r="K36" i="5"/>
  <c r="L36" i="5" s="1"/>
  <c r="K103" i="5"/>
  <c r="L103" i="5" s="1"/>
  <c r="K31" i="5"/>
  <c r="L31" i="5" s="1"/>
  <c r="K65" i="5"/>
  <c r="L65" i="5" s="1"/>
  <c r="K13" i="5"/>
  <c r="L13" i="5" s="1"/>
  <c r="K97" i="5"/>
  <c r="L97" i="5" s="1"/>
  <c r="K73" i="5"/>
  <c r="L73" i="5" s="1"/>
  <c r="K49" i="5"/>
  <c r="L49" i="5" s="1"/>
  <c r="K30" i="5"/>
  <c r="L30" i="5" s="1"/>
  <c r="K21" i="5"/>
  <c r="L21" i="5" s="1"/>
  <c r="K122" i="5"/>
  <c r="L122" i="5" s="1"/>
  <c r="K79" i="5"/>
  <c r="L79" i="5" s="1"/>
  <c r="K43" i="5"/>
  <c r="L43" i="5" s="1"/>
  <c r="K25" i="5"/>
  <c r="L25" i="5" s="1"/>
  <c r="K24" i="5"/>
  <c r="L24" i="5" s="1"/>
  <c r="K115" i="5"/>
  <c r="L115" i="5" s="1"/>
  <c r="K109" i="5"/>
  <c r="L109" i="5" s="1"/>
  <c r="K19" i="5"/>
  <c r="L19" i="5" s="1"/>
  <c r="K7" i="5"/>
  <c r="L7" i="5" s="1"/>
  <c r="K40" i="4"/>
  <c r="L40" i="4" s="1"/>
  <c r="K28" i="4"/>
  <c r="L28" i="4" s="1"/>
  <c r="K32" i="4"/>
  <c r="L32" i="4" s="1"/>
  <c r="K43" i="4"/>
  <c r="L43" i="4" s="1"/>
  <c r="K55" i="4"/>
  <c r="L55" i="4" s="1"/>
  <c r="K11" i="4"/>
  <c r="L11" i="4" s="1"/>
  <c r="K48" i="4"/>
  <c r="L48" i="4" s="1"/>
  <c r="K4" i="4"/>
  <c r="L4" i="4" s="1"/>
  <c r="K42" i="4"/>
  <c r="L42" i="4" s="1"/>
  <c r="K50" i="4"/>
  <c r="L50" i="4" s="1"/>
  <c r="K56" i="4"/>
  <c r="L56" i="4" s="1"/>
  <c r="K115" i="4"/>
  <c r="L115" i="4" s="1"/>
  <c r="K132" i="4"/>
  <c r="L132" i="4" s="1"/>
  <c r="F25" i="4"/>
  <c r="J25" i="4" s="1"/>
  <c r="K38" i="4"/>
  <c r="L38" i="4" s="1"/>
  <c r="F40" i="4"/>
  <c r="J40" i="4" s="1"/>
  <c r="K72" i="4"/>
  <c r="L72" i="4" s="1"/>
  <c r="K10" i="4"/>
  <c r="L10" i="4" s="1"/>
  <c r="K114" i="4"/>
  <c r="L114" i="4" s="1"/>
  <c r="K2" i="4"/>
  <c r="L2" i="4" s="1"/>
  <c r="K16" i="4"/>
  <c r="L16" i="4" s="1"/>
  <c r="K33" i="4"/>
  <c r="L33" i="4" s="1"/>
  <c r="K87" i="4"/>
  <c r="L87" i="4" s="1"/>
  <c r="J87" i="4"/>
  <c r="K13" i="4"/>
  <c r="L13" i="4" s="1"/>
  <c r="K15" i="4"/>
  <c r="L15" i="4" s="1"/>
  <c r="K30" i="4"/>
  <c r="L30" i="4" s="1"/>
  <c r="K37" i="4"/>
  <c r="L37" i="4" s="1"/>
  <c r="K66" i="4"/>
  <c r="L66" i="4" s="1"/>
  <c r="J66" i="4"/>
  <c r="K84" i="4"/>
  <c r="L84" i="4" s="1"/>
  <c r="K91" i="4"/>
  <c r="L91" i="4" s="1"/>
  <c r="K94" i="4"/>
  <c r="L94" i="4" s="1"/>
  <c r="K97" i="4"/>
  <c r="L97" i="4" s="1"/>
  <c r="F106" i="4"/>
  <c r="J106" i="4" s="1"/>
  <c r="K117" i="4"/>
  <c r="L117" i="4" s="1"/>
  <c r="J117" i="4"/>
  <c r="K128" i="4"/>
  <c r="L128" i="4" s="1"/>
  <c r="J128" i="4"/>
  <c r="K141" i="4"/>
  <c r="L141" i="4" s="1"/>
  <c r="J141" i="4"/>
  <c r="K7" i="4"/>
  <c r="L7" i="4" s="1"/>
  <c r="K9" i="4"/>
  <c r="L9" i="4" s="1"/>
  <c r="K20" i="4"/>
  <c r="L20" i="4" s="1"/>
  <c r="F44" i="4"/>
  <c r="J44" i="4" s="1"/>
  <c r="K44" i="4"/>
  <c r="L44" i="4" s="1"/>
  <c r="K58" i="4"/>
  <c r="L58" i="4" s="1"/>
  <c r="K63" i="4"/>
  <c r="L63" i="4" s="1"/>
  <c r="J63" i="4"/>
  <c r="K69" i="4"/>
  <c r="L69" i="4" s="1"/>
  <c r="J69" i="4"/>
  <c r="K76" i="4"/>
  <c r="L76" i="4" s="1"/>
  <c r="K79" i="4"/>
  <c r="L79" i="4" s="1"/>
  <c r="K88" i="4"/>
  <c r="L88" i="4" s="1"/>
  <c r="F88" i="4"/>
  <c r="J88" i="4" s="1"/>
  <c r="F95" i="4"/>
  <c r="J95" i="4" s="1"/>
  <c r="F107" i="4"/>
  <c r="J107" i="4" s="1"/>
  <c r="K120" i="4"/>
  <c r="L120" i="4" s="1"/>
  <c r="F124" i="4"/>
  <c r="J124" i="4" s="1"/>
  <c r="K135" i="4"/>
  <c r="L135" i="4" s="1"/>
  <c r="J135" i="4"/>
  <c r="K3" i="4"/>
  <c r="L3" i="4" s="1"/>
  <c r="F14" i="4"/>
  <c r="J14" i="4" s="1"/>
  <c r="K17" i="4"/>
  <c r="L17" i="4" s="1"/>
  <c r="J27" i="4"/>
  <c r="K34" i="4"/>
  <c r="L34" i="4" s="1"/>
  <c r="F52" i="4"/>
  <c r="J52" i="4" s="1"/>
  <c r="K54" i="4"/>
  <c r="L54" i="4" s="1"/>
  <c r="F59" i="4"/>
  <c r="J59" i="4" s="1"/>
  <c r="F77" i="4"/>
  <c r="J77" i="4" s="1"/>
  <c r="K77" i="4"/>
  <c r="L77" i="4" s="1"/>
  <c r="F89" i="4"/>
  <c r="J89" i="4" s="1"/>
  <c r="K89" i="4"/>
  <c r="L89" i="4" s="1"/>
  <c r="K92" i="4"/>
  <c r="L92" i="4" s="1"/>
  <c r="J92" i="4"/>
  <c r="K104" i="4"/>
  <c r="L104" i="4" s="1"/>
  <c r="J104" i="4"/>
  <c r="K108" i="4"/>
  <c r="L108" i="4" s="1"/>
  <c r="J108" i="4"/>
  <c r="F125" i="4"/>
  <c r="J125" i="4" s="1"/>
  <c r="K138" i="4"/>
  <c r="L138" i="4" s="1"/>
  <c r="F142" i="4"/>
  <c r="J142" i="4" s="1"/>
  <c r="K74" i="4"/>
  <c r="L74" i="4" s="1"/>
  <c r="J74" i="4"/>
  <c r="K86" i="4"/>
  <c r="L86" i="4" s="1"/>
  <c r="J86" i="4"/>
  <c r="K99" i="4"/>
  <c r="L99" i="4" s="1"/>
  <c r="J99" i="4"/>
  <c r="K126" i="4"/>
  <c r="L126" i="4" s="1"/>
  <c r="J126" i="4"/>
  <c r="F143" i="4"/>
  <c r="J143" i="4" s="1"/>
  <c r="K8" i="4"/>
  <c r="L8" i="4" s="1"/>
  <c r="K47" i="4"/>
  <c r="L47" i="4" s="1"/>
  <c r="F65" i="4"/>
  <c r="J65" i="4" s="1"/>
  <c r="K65" i="4"/>
  <c r="L65" i="4" s="1"/>
  <c r="K81" i="4"/>
  <c r="L81" i="4" s="1"/>
  <c r="J81" i="4"/>
  <c r="K90" i="4"/>
  <c r="L90" i="4" s="1"/>
  <c r="J90" i="4"/>
  <c r="J102" i="4"/>
  <c r="K105" i="4"/>
  <c r="L105" i="4" s="1"/>
  <c r="J105" i="4"/>
  <c r="K109" i="4"/>
  <c r="L109" i="4" s="1"/>
  <c r="F113" i="4"/>
  <c r="J113" i="4" s="1"/>
  <c r="K113" i="4"/>
  <c r="L113" i="4" s="1"/>
  <c r="K122" i="4"/>
  <c r="L122" i="4" s="1"/>
  <c r="J122" i="4"/>
  <c r="K144" i="4"/>
  <c r="L144" i="4" s="1"/>
  <c r="J144" i="4"/>
  <c r="K19" i="4"/>
  <c r="L19" i="4" s="1"/>
  <c r="F64" i="4"/>
  <c r="J64" i="4" s="1"/>
  <c r="F26" i="4"/>
  <c r="J26" i="4" s="1"/>
  <c r="K35" i="4"/>
  <c r="L35" i="4" s="1"/>
  <c r="K110" i="4"/>
  <c r="L110" i="4" s="1"/>
  <c r="J110" i="4"/>
  <c r="K123" i="4"/>
  <c r="L123" i="4" s="1"/>
  <c r="J123" i="4"/>
  <c r="K127" i="4"/>
  <c r="L127" i="4" s="1"/>
  <c r="F131" i="4"/>
  <c r="J131" i="4" s="1"/>
  <c r="K140" i="4"/>
  <c r="L140" i="4" s="1"/>
  <c r="J140" i="4"/>
  <c r="K41" i="4"/>
  <c r="L41" i="4" s="1"/>
  <c r="K62" i="4"/>
  <c r="L62" i="4" s="1"/>
  <c r="J62" i="4"/>
  <c r="K23" i="4"/>
  <c r="L23" i="4" s="1"/>
  <c r="K51" i="4"/>
  <c r="L51" i="4" s="1"/>
  <c r="J51" i="4"/>
  <c r="K53" i="4"/>
  <c r="L53" i="4" s="1"/>
  <c r="K70" i="4"/>
  <c r="L70" i="4" s="1"/>
  <c r="K82" i="4"/>
  <c r="L82" i="4" s="1"/>
  <c r="K100" i="4"/>
  <c r="L100" i="4" s="1"/>
  <c r="K118" i="4"/>
  <c r="L118" i="4" s="1"/>
  <c r="K136" i="4"/>
  <c r="L136" i="4" s="1"/>
  <c r="K29" i="4"/>
  <c r="L29" i="4" s="1"/>
  <c r="K57" i="4"/>
  <c r="L57" i="4" s="1"/>
  <c r="J57" i="4"/>
  <c r="K68" i="4"/>
  <c r="L68" i="4" s="1"/>
  <c r="J68" i="4"/>
  <c r="F71" i="4"/>
  <c r="J71" i="4" s="1"/>
  <c r="K71" i="4"/>
  <c r="L71" i="4" s="1"/>
  <c r="K75" i="4"/>
  <c r="L75" i="4" s="1"/>
  <c r="J75" i="4"/>
  <c r="K80" i="4"/>
  <c r="L80" i="4" s="1"/>
  <c r="J80" i="4"/>
  <c r="F83" i="4"/>
  <c r="J83" i="4" s="1"/>
  <c r="K83" i="4"/>
  <c r="L83" i="4" s="1"/>
  <c r="K85" i="4"/>
  <c r="L85" i="4" s="1"/>
  <c r="K93" i="4"/>
  <c r="L93" i="4" s="1"/>
  <c r="J93" i="4"/>
  <c r="K98" i="4"/>
  <c r="L98" i="4" s="1"/>
  <c r="J98" i="4"/>
  <c r="F101" i="4"/>
  <c r="J101" i="4" s="1"/>
  <c r="K103" i="4"/>
  <c r="L103" i="4" s="1"/>
  <c r="K111" i="4"/>
  <c r="L111" i="4" s="1"/>
  <c r="J111" i="4"/>
  <c r="K116" i="4"/>
  <c r="L116" i="4" s="1"/>
  <c r="J116" i="4"/>
  <c r="F119" i="4"/>
  <c r="J119" i="4" s="1"/>
  <c r="K121" i="4"/>
  <c r="L121" i="4" s="1"/>
  <c r="K129" i="4"/>
  <c r="L129" i="4" s="1"/>
  <c r="J129" i="4"/>
  <c r="K134" i="4"/>
  <c r="L134" i="4" s="1"/>
  <c r="J134" i="4"/>
  <c r="F137" i="4"/>
  <c r="J137" i="4" s="1"/>
  <c r="K137" i="4"/>
  <c r="L137" i="4" s="1"/>
  <c r="K139" i="4"/>
  <c r="L139" i="4" s="1"/>
  <c r="K112" i="4"/>
  <c r="L112" i="4" s="1"/>
  <c r="K130" i="4"/>
  <c r="L130" i="4" s="1"/>
  <c r="H145" i="3"/>
  <c r="F145" i="3" s="1"/>
  <c r="H144" i="3"/>
  <c r="F144" i="3" s="1"/>
  <c r="H143" i="3"/>
  <c r="F143" i="3" s="1"/>
  <c r="J143" i="3" s="1"/>
  <c r="J142" i="3"/>
  <c r="H142" i="3"/>
  <c r="F142" i="3"/>
  <c r="K141" i="3"/>
  <c r="L141" i="3" s="1"/>
  <c r="H141" i="3"/>
  <c r="F141" i="3"/>
  <c r="J141" i="3" s="1"/>
  <c r="H140" i="3"/>
  <c r="F140" i="3" s="1"/>
  <c r="H139" i="3"/>
  <c r="K138" i="3"/>
  <c r="L138" i="3" s="1"/>
  <c r="H138" i="3"/>
  <c r="F138" i="3"/>
  <c r="J138" i="3" s="1"/>
  <c r="H137" i="3"/>
  <c r="F137" i="3" s="1"/>
  <c r="J137" i="3" s="1"/>
  <c r="H136" i="3"/>
  <c r="F136" i="3" s="1"/>
  <c r="J136" i="3" s="1"/>
  <c r="H135" i="3"/>
  <c r="F135" i="3"/>
  <c r="J135" i="3" s="1"/>
  <c r="H134" i="3"/>
  <c r="F134" i="3" s="1"/>
  <c r="H133" i="3"/>
  <c r="F133" i="3" s="1"/>
  <c r="J133" i="3" s="1"/>
  <c r="H132" i="3"/>
  <c r="F132" i="3"/>
  <c r="J132" i="3" s="1"/>
  <c r="H131" i="3"/>
  <c r="H130" i="3"/>
  <c r="H129" i="3"/>
  <c r="H128" i="3"/>
  <c r="F128" i="3"/>
  <c r="K128" i="3" s="1"/>
  <c r="L128" i="3" s="1"/>
  <c r="H127" i="3"/>
  <c r="H126" i="3"/>
  <c r="F126" i="3"/>
  <c r="J126" i="3" s="1"/>
  <c r="H125" i="3"/>
  <c r="F125" i="3" s="1"/>
  <c r="J125" i="3" s="1"/>
  <c r="H124" i="3"/>
  <c r="F124" i="3"/>
  <c r="J124" i="3" s="1"/>
  <c r="H123" i="3"/>
  <c r="F123" i="3" s="1"/>
  <c r="J123" i="3" s="1"/>
  <c r="H122" i="3"/>
  <c r="F122" i="3"/>
  <c r="H121" i="3"/>
  <c r="H120" i="3"/>
  <c r="H119" i="3"/>
  <c r="F119" i="3" s="1"/>
  <c r="J119" i="3" s="1"/>
  <c r="H118" i="3"/>
  <c r="F118" i="3"/>
  <c r="J118" i="3" s="1"/>
  <c r="H117" i="3"/>
  <c r="F117" i="3" s="1"/>
  <c r="J117" i="3" s="1"/>
  <c r="J116" i="3"/>
  <c r="H116" i="3"/>
  <c r="F116" i="3"/>
  <c r="K116" i="3" s="1"/>
  <c r="L116" i="3" s="1"/>
  <c r="K115" i="3"/>
  <c r="L115" i="3" s="1"/>
  <c r="H115" i="3"/>
  <c r="F115" i="3" s="1"/>
  <c r="J115" i="3" s="1"/>
  <c r="H114" i="3"/>
  <c r="F114" i="3"/>
  <c r="J114" i="3" s="1"/>
  <c r="H113" i="3"/>
  <c r="H112" i="3"/>
  <c r="H111" i="3"/>
  <c r="H110" i="3"/>
  <c r="F110" i="3" s="1"/>
  <c r="H109" i="3"/>
  <c r="H108" i="3"/>
  <c r="F108" i="3" s="1"/>
  <c r="J108" i="3" s="1"/>
  <c r="K107" i="3"/>
  <c r="L107" i="3" s="1"/>
  <c r="J107" i="3"/>
  <c r="H107" i="3"/>
  <c r="F107" i="3" s="1"/>
  <c r="H106" i="3"/>
  <c r="F106" i="3"/>
  <c r="J106" i="3" s="1"/>
  <c r="H105" i="3"/>
  <c r="F105" i="3" s="1"/>
  <c r="J105" i="3" s="1"/>
  <c r="H104" i="3"/>
  <c r="F104" i="3"/>
  <c r="H103" i="3"/>
  <c r="H102" i="3"/>
  <c r="K102" i="3" s="1"/>
  <c r="L102" i="3" s="1"/>
  <c r="F102" i="3"/>
  <c r="J102" i="3" s="1"/>
  <c r="K101" i="3"/>
  <c r="L101" i="3" s="1"/>
  <c r="H101" i="3"/>
  <c r="F101" i="3" s="1"/>
  <c r="J101" i="3" s="1"/>
  <c r="H100" i="3"/>
  <c r="F100" i="3"/>
  <c r="J100" i="3" s="1"/>
  <c r="H99" i="3"/>
  <c r="F99" i="3"/>
  <c r="J99" i="3" s="1"/>
  <c r="L98" i="3"/>
  <c r="H98" i="3"/>
  <c r="F98" i="3"/>
  <c r="K98" i="3" s="1"/>
  <c r="H97" i="3"/>
  <c r="F97" i="3" s="1"/>
  <c r="J97" i="3" s="1"/>
  <c r="H96" i="3"/>
  <c r="F96" i="3" s="1"/>
  <c r="J96" i="3" s="1"/>
  <c r="H95" i="3"/>
  <c r="F95" i="3" s="1"/>
  <c r="J95" i="3" s="1"/>
  <c r="H94" i="3"/>
  <c r="F94" i="3" s="1"/>
  <c r="J94" i="3" s="1"/>
  <c r="H93" i="3"/>
  <c r="L92" i="3"/>
  <c r="H92" i="3"/>
  <c r="F92" i="3"/>
  <c r="K92" i="3" s="1"/>
  <c r="H91" i="3"/>
  <c r="H90" i="3"/>
  <c r="F90" i="3" s="1"/>
  <c r="J90" i="3" s="1"/>
  <c r="H89" i="3"/>
  <c r="F89" i="3" s="1"/>
  <c r="J89" i="3" s="1"/>
  <c r="H88" i="3"/>
  <c r="F88" i="3" s="1"/>
  <c r="J88" i="3" s="1"/>
  <c r="H87" i="3"/>
  <c r="K86" i="3"/>
  <c r="L86" i="3" s="1"/>
  <c r="H86" i="3"/>
  <c r="F86" i="3"/>
  <c r="J86" i="3" s="1"/>
  <c r="H85" i="3"/>
  <c r="F85" i="3" s="1"/>
  <c r="J85" i="3" s="1"/>
  <c r="H84" i="3"/>
  <c r="F84" i="3" s="1"/>
  <c r="H83" i="3"/>
  <c r="F83" i="3" s="1"/>
  <c r="J83" i="3" s="1"/>
  <c r="H82" i="3"/>
  <c r="H81" i="3"/>
  <c r="L80" i="3"/>
  <c r="H80" i="3"/>
  <c r="F80" i="3"/>
  <c r="K80" i="3" s="1"/>
  <c r="H79" i="3"/>
  <c r="F79" i="3" s="1"/>
  <c r="J79" i="3" s="1"/>
  <c r="H78" i="3"/>
  <c r="F78" i="3" s="1"/>
  <c r="J78" i="3" s="1"/>
  <c r="H77" i="3"/>
  <c r="F77" i="3" s="1"/>
  <c r="H76" i="3"/>
  <c r="K75" i="3"/>
  <c r="L75" i="3" s="1"/>
  <c r="H75" i="3"/>
  <c r="F75" i="3" s="1"/>
  <c r="J75" i="3" s="1"/>
  <c r="H74" i="3"/>
  <c r="F74" i="3"/>
  <c r="K74" i="3" s="1"/>
  <c r="L74" i="3" s="1"/>
  <c r="K73" i="3"/>
  <c r="L73" i="3" s="1"/>
  <c r="H73" i="3"/>
  <c r="F73" i="3" s="1"/>
  <c r="J73" i="3" s="1"/>
  <c r="H72" i="3"/>
  <c r="F72" i="3" s="1"/>
  <c r="J72" i="3" s="1"/>
  <c r="H71" i="3"/>
  <c r="F71" i="3" s="1"/>
  <c r="J71" i="3" s="1"/>
  <c r="H70" i="3"/>
  <c r="F70" i="3" s="1"/>
  <c r="J70" i="3" s="1"/>
  <c r="H69" i="3"/>
  <c r="H68" i="3"/>
  <c r="K68" i="3" s="1"/>
  <c r="L68" i="3" s="1"/>
  <c r="F68" i="3"/>
  <c r="J68" i="3" s="1"/>
  <c r="H67" i="3"/>
  <c r="F67" i="3" s="1"/>
  <c r="J67" i="3" s="1"/>
  <c r="H66" i="3"/>
  <c r="F66" i="3"/>
  <c r="J66" i="3" s="1"/>
  <c r="K65" i="3"/>
  <c r="L65" i="3" s="1"/>
  <c r="H65" i="3"/>
  <c r="F65" i="3" s="1"/>
  <c r="J65" i="3" s="1"/>
  <c r="H64" i="3"/>
  <c r="F64" i="3"/>
  <c r="J64" i="3" s="1"/>
  <c r="H63" i="3"/>
  <c r="F63" i="3" s="1"/>
  <c r="J63" i="3" s="1"/>
  <c r="K62" i="3"/>
  <c r="L62" i="3" s="1"/>
  <c r="J62" i="3"/>
  <c r="H62" i="3"/>
  <c r="F62" i="3"/>
  <c r="H61" i="3"/>
  <c r="F61" i="3" s="1"/>
  <c r="J61" i="3" s="1"/>
  <c r="H60" i="3"/>
  <c r="H59" i="3"/>
  <c r="F59" i="3" s="1"/>
  <c r="J59" i="3" s="1"/>
  <c r="H58" i="3"/>
  <c r="H57" i="3"/>
  <c r="K57" i="3" s="1"/>
  <c r="L57" i="3" s="1"/>
  <c r="F57" i="3"/>
  <c r="J57" i="3" s="1"/>
  <c r="H56" i="3"/>
  <c r="F56" i="3"/>
  <c r="K56" i="3" s="1"/>
  <c r="L56" i="3" s="1"/>
  <c r="K55" i="3"/>
  <c r="L55" i="3" s="1"/>
  <c r="H55" i="3"/>
  <c r="F55" i="3" s="1"/>
  <c r="J55" i="3" s="1"/>
  <c r="J54" i="3"/>
  <c r="H54" i="3"/>
  <c r="F54" i="3" s="1"/>
  <c r="H53" i="3"/>
  <c r="F53" i="3"/>
  <c r="K53" i="3" s="1"/>
  <c r="L53" i="3" s="1"/>
  <c r="H52" i="3"/>
  <c r="F52" i="3"/>
  <c r="J52" i="3" s="1"/>
  <c r="H51" i="3"/>
  <c r="F51" i="3" s="1"/>
  <c r="J51" i="3" s="1"/>
  <c r="K50" i="3"/>
  <c r="L50" i="3" s="1"/>
  <c r="J50" i="3"/>
  <c r="H50" i="3"/>
  <c r="F50" i="3"/>
  <c r="H49" i="3"/>
  <c r="F49" i="3" s="1"/>
  <c r="J49" i="3" s="1"/>
  <c r="H48" i="3"/>
  <c r="F48" i="3" s="1"/>
  <c r="J48" i="3" s="1"/>
  <c r="H47" i="3"/>
  <c r="F47" i="3" s="1"/>
  <c r="J47" i="3" s="1"/>
  <c r="H46" i="3"/>
  <c r="F46" i="3"/>
  <c r="J46" i="3" s="1"/>
  <c r="H45" i="3"/>
  <c r="F45" i="3" s="1"/>
  <c r="J45" i="3" s="1"/>
  <c r="H44" i="3"/>
  <c r="F44" i="3" s="1"/>
  <c r="J44" i="3" s="1"/>
  <c r="H43" i="3"/>
  <c r="F43" i="3" s="1"/>
  <c r="J43" i="3" s="1"/>
  <c r="H42" i="3"/>
  <c r="H41" i="3"/>
  <c r="F41" i="3" s="1"/>
  <c r="J41" i="3" s="1"/>
  <c r="H40" i="3"/>
  <c r="H39" i="3"/>
  <c r="F39" i="3"/>
  <c r="J39" i="3" s="1"/>
  <c r="H38" i="3"/>
  <c r="F38" i="3" s="1"/>
  <c r="K38" i="3" s="1"/>
  <c r="L38" i="3" s="1"/>
  <c r="H37" i="3"/>
  <c r="F37" i="3" s="1"/>
  <c r="J37" i="3" s="1"/>
  <c r="H36" i="3"/>
  <c r="F36" i="3" s="1"/>
  <c r="J36" i="3" s="1"/>
  <c r="H35" i="3"/>
  <c r="F35" i="3"/>
  <c r="K35" i="3" s="1"/>
  <c r="L35" i="3" s="1"/>
  <c r="H34" i="3"/>
  <c r="F34" i="3" s="1"/>
  <c r="J34" i="3" s="1"/>
  <c r="H33" i="3"/>
  <c r="F33" i="3" s="1"/>
  <c r="J33" i="3" s="1"/>
  <c r="H32" i="3"/>
  <c r="F32" i="3" s="1"/>
  <c r="J32" i="3" s="1"/>
  <c r="K31" i="3"/>
  <c r="L31" i="3" s="1"/>
  <c r="J31" i="3"/>
  <c r="H31" i="3"/>
  <c r="F31" i="3" s="1"/>
  <c r="H30" i="3"/>
  <c r="F30" i="3"/>
  <c r="J30" i="3" s="1"/>
  <c r="H29" i="3"/>
  <c r="F29" i="3" s="1"/>
  <c r="J29" i="3" s="1"/>
  <c r="H28" i="3"/>
  <c r="F28" i="3" s="1"/>
  <c r="J28" i="3" s="1"/>
  <c r="H27" i="3"/>
  <c r="F27" i="3" s="1"/>
  <c r="J27" i="3" s="1"/>
  <c r="H26" i="3"/>
  <c r="K26" i="3" s="1"/>
  <c r="L26" i="3" s="1"/>
  <c r="F26" i="3"/>
  <c r="J26" i="3" s="1"/>
  <c r="H25" i="3"/>
  <c r="F25" i="3" s="1"/>
  <c r="J25" i="3" s="1"/>
  <c r="H24" i="3"/>
  <c r="H23" i="3"/>
  <c r="F23" i="3" s="1"/>
  <c r="J23" i="3" s="1"/>
  <c r="H22" i="3"/>
  <c r="H21" i="3"/>
  <c r="H20" i="3"/>
  <c r="F20" i="3"/>
  <c r="K20" i="3" s="1"/>
  <c r="L20" i="3" s="1"/>
  <c r="H19" i="3"/>
  <c r="F19" i="3" s="1"/>
  <c r="J19" i="3" s="1"/>
  <c r="K18" i="3"/>
  <c r="L18" i="3" s="1"/>
  <c r="H18" i="3"/>
  <c r="F18" i="3" s="1"/>
  <c r="J18" i="3" s="1"/>
  <c r="H17" i="3"/>
  <c r="F17" i="3" s="1"/>
  <c r="K17" i="3" s="1"/>
  <c r="L17" i="3" s="1"/>
  <c r="H16" i="3"/>
  <c r="F16" i="3" s="1"/>
  <c r="J16" i="3" s="1"/>
  <c r="H15" i="3"/>
  <c r="F15" i="3" s="1"/>
  <c r="J15" i="3" s="1"/>
  <c r="H14" i="3"/>
  <c r="F14" i="3"/>
  <c r="K14" i="3" s="1"/>
  <c r="L14" i="3" s="1"/>
  <c r="H13" i="3"/>
  <c r="F13" i="3" s="1"/>
  <c r="J13" i="3" s="1"/>
  <c r="H12" i="3"/>
  <c r="F12" i="3" s="1"/>
  <c r="H11" i="3"/>
  <c r="F11" i="3" s="1"/>
  <c r="J11" i="3" s="1"/>
  <c r="H10" i="3"/>
  <c r="F10" i="3"/>
  <c r="J10" i="3" s="1"/>
  <c r="H9" i="3"/>
  <c r="K8" i="3"/>
  <c r="L8" i="3" s="1"/>
  <c r="J8" i="3"/>
  <c r="H8" i="3"/>
  <c r="F8" i="3"/>
  <c r="H7" i="3"/>
  <c r="F7" i="3" s="1"/>
  <c r="J7" i="3" s="1"/>
  <c r="H6" i="3"/>
  <c r="F6" i="3"/>
  <c r="K6" i="3" s="1"/>
  <c r="L6" i="3" s="1"/>
  <c r="H5" i="3"/>
  <c r="F5" i="3" s="1"/>
  <c r="H4" i="3"/>
  <c r="H3" i="3"/>
  <c r="F3" i="3"/>
  <c r="J3" i="3" s="1"/>
  <c r="H2" i="3"/>
  <c r="F2" i="3"/>
  <c r="K2" i="3" s="1"/>
  <c r="L2" i="3" s="1"/>
  <c r="K131" i="4" l="1"/>
  <c r="L131" i="4" s="1"/>
  <c r="K95" i="4"/>
  <c r="L95" i="4" s="1"/>
  <c r="K124" i="4"/>
  <c r="L124" i="4" s="1"/>
  <c r="K107" i="4"/>
  <c r="L107" i="4" s="1"/>
  <c r="K25" i="4"/>
  <c r="L25" i="4" s="1"/>
  <c r="K64" i="4"/>
  <c r="L64" i="4" s="1"/>
  <c r="K142" i="4"/>
  <c r="L142" i="4" s="1"/>
  <c r="K106" i="4"/>
  <c r="L106" i="4" s="1"/>
  <c r="K119" i="4"/>
  <c r="L119" i="4" s="1"/>
  <c r="K143" i="4"/>
  <c r="L143" i="4" s="1"/>
  <c r="K101" i="4"/>
  <c r="L101" i="4" s="1"/>
  <c r="K26" i="4"/>
  <c r="L26" i="4" s="1"/>
  <c r="K125" i="4"/>
  <c r="L125" i="4" s="1"/>
  <c r="K59" i="4"/>
  <c r="L59" i="4" s="1"/>
  <c r="K52" i="4"/>
  <c r="L52" i="4" s="1"/>
  <c r="K14" i="4"/>
  <c r="L14" i="4" s="1"/>
  <c r="J145" i="3"/>
  <c r="K145" i="3"/>
  <c r="L145" i="3" s="1"/>
  <c r="K134" i="3"/>
  <c r="L134" i="3" s="1"/>
  <c r="J134" i="3"/>
  <c r="K110" i="3"/>
  <c r="L110" i="3" s="1"/>
  <c r="J110" i="3"/>
  <c r="K21" i="3"/>
  <c r="L21" i="3" s="1"/>
  <c r="K120" i="3"/>
  <c r="L120" i="3" s="1"/>
  <c r="K144" i="3"/>
  <c r="L144" i="3" s="1"/>
  <c r="J144" i="3"/>
  <c r="K13" i="3"/>
  <c r="L13" i="3" s="1"/>
  <c r="J74" i="3"/>
  <c r="K126" i="3"/>
  <c r="L126" i="3" s="1"/>
  <c r="K3" i="3"/>
  <c r="L3" i="3" s="1"/>
  <c r="K37" i="3"/>
  <c r="L37" i="3" s="1"/>
  <c r="K47" i="3"/>
  <c r="L47" i="3" s="1"/>
  <c r="K54" i="3"/>
  <c r="L54" i="3" s="1"/>
  <c r="K72" i="3"/>
  <c r="L72" i="3" s="1"/>
  <c r="K83" i="3"/>
  <c r="L83" i="3" s="1"/>
  <c r="K119" i="3"/>
  <c r="L119" i="3" s="1"/>
  <c r="K133" i="3"/>
  <c r="L133" i="3" s="1"/>
  <c r="F21" i="3"/>
  <c r="J21" i="3" s="1"/>
  <c r="K32" i="3"/>
  <c r="L32" i="3" s="1"/>
  <c r="K44" i="3"/>
  <c r="L44" i="3" s="1"/>
  <c r="K67" i="3"/>
  <c r="L67" i="3" s="1"/>
  <c r="K78" i="3"/>
  <c r="L78" i="3" s="1"/>
  <c r="J80" i="3"/>
  <c r="J92" i="3"/>
  <c r="J98" i="3"/>
  <c r="K108" i="3"/>
  <c r="L108" i="3" s="1"/>
  <c r="F120" i="3"/>
  <c r="J120" i="3" s="1"/>
  <c r="K125" i="3"/>
  <c r="L125" i="3" s="1"/>
  <c r="K143" i="3"/>
  <c r="L143" i="3" s="1"/>
  <c r="K79" i="3"/>
  <c r="L79" i="3" s="1"/>
  <c r="K90" i="3"/>
  <c r="L90" i="3" s="1"/>
  <c r="K19" i="3"/>
  <c r="L19" i="3" s="1"/>
  <c r="K29" i="3"/>
  <c r="L29" i="3" s="1"/>
  <c r="K36" i="3"/>
  <c r="L36" i="3" s="1"/>
  <c r="K85" i="3"/>
  <c r="L85" i="3" s="1"/>
  <c r="K97" i="3"/>
  <c r="L97" i="3" s="1"/>
  <c r="J128" i="3"/>
  <c r="K137" i="3"/>
  <c r="L137" i="3" s="1"/>
  <c r="K39" i="3"/>
  <c r="L39" i="3" s="1"/>
  <c r="K49" i="3"/>
  <c r="L49" i="3" s="1"/>
  <c r="J84" i="3"/>
  <c r="K84" i="3"/>
  <c r="L84" i="3" s="1"/>
  <c r="J5" i="3"/>
  <c r="K5" i="3"/>
  <c r="L5" i="3" s="1"/>
  <c r="J12" i="3"/>
  <c r="K12" i="3"/>
  <c r="L12" i="3" s="1"/>
  <c r="J77" i="3"/>
  <c r="K77" i="3"/>
  <c r="L77" i="3" s="1"/>
  <c r="K23" i="3"/>
  <c r="L23" i="3" s="1"/>
  <c r="K41" i="3"/>
  <c r="L41" i="3" s="1"/>
  <c r="K46" i="3"/>
  <c r="L46" i="3" s="1"/>
  <c r="F69" i="3"/>
  <c r="J69" i="3" s="1"/>
  <c r="F87" i="3"/>
  <c r="J87" i="3" s="1"/>
  <c r="K7" i="3"/>
  <c r="L7" i="3" s="1"/>
  <c r="K10" i="3"/>
  <c r="L10" i="3" s="1"/>
  <c r="K11" i="3"/>
  <c r="L11" i="3" s="1"/>
  <c r="J14" i="3"/>
  <c r="J20" i="3"/>
  <c r="K22" i="3"/>
  <c r="L22" i="3" s="1"/>
  <c r="F22" i="3"/>
  <c r="J22" i="3" s="1"/>
  <c r="F24" i="3"/>
  <c r="J24" i="3" s="1"/>
  <c r="K25" i="3"/>
  <c r="L25" i="3" s="1"/>
  <c r="K33" i="3"/>
  <c r="L33" i="3" s="1"/>
  <c r="J38" i="3"/>
  <c r="K40" i="3"/>
  <c r="L40" i="3" s="1"/>
  <c r="F40" i="3"/>
  <c r="J40" i="3" s="1"/>
  <c r="F42" i="3"/>
  <c r="J42" i="3" s="1"/>
  <c r="K43" i="3"/>
  <c r="L43" i="3" s="1"/>
  <c r="K51" i="3"/>
  <c r="L51" i="3" s="1"/>
  <c r="J56" i="3"/>
  <c r="K58" i="3"/>
  <c r="L58" i="3" s="1"/>
  <c r="F58" i="3"/>
  <c r="J58" i="3" s="1"/>
  <c r="F60" i="3"/>
  <c r="J60" i="3" s="1"/>
  <c r="K61" i="3"/>
  <c r="L61" i="3" s="1"/>
  <c r="K71" i="3"/>
  <c r="L71" i="3" s="1"/>
  <c r="K89" i="3"/>
  <c r="L89" i="3" s="1"/>
  <c r="K94" i="3"/>
  <c r="L94" i="3" s="1"/>
  <c r="K96" i="3"/>
  <c r="L96" i="3" s="1"/>
  <c r="K105" i="3"/>
  <c r="L105" i="3" s="1"/>
  <c r="F109" i="3"/>
  <c r="J109" i="3" s="1"/>
  <c r="F111" i="3"/>
  <c r="J111" i="3" s="1"/>
  <c r="K114" i="3"/>
  <c r="L114" i="3" s="1"/>
  <c r="K123" i="3"/>
  <c r="L123" i="3" s="1"/>
  <c r="F127" i="3"/>
  <c r="J127" i="3" s="1"/>
  <c r="F129" i="3"/>
  <c r="J129" i="3" s="1"/>
  <c r="K132" i="3"/>
  <c r="L132" i="3" s="1"/>
  <c r="K59" i="3"/>
  <c r="L59" i="3" s="1"/>
  <c r="K64" i="3"/>
  <c r="L64" i="3" s="1"/>
  <c r="J2" i="3"/>
  <c r="J6" i="3"/>
  <c r="F9" i="3"/>
  <c r="J9" i="3" s="1"/>
  <c r="J17" i="3"/>
  <c r="K30" i="3"/>
  <c r="L30" i="3" s="1"/>
  <c r="J35" i="3"/>
  <c r="K48" i="3"/>
  <c r="L48" i="3" s="1"/>
  <c r="J53" i="3"/>
  <c r="K66" i="3"/>
  <c r="L66" i="3" s="1"/>
  <c r="F76" i="3"/>
  <c r="J76" i="3" s="1"/>
  <c r="K82" i="3"/>
  <c r="L82" i="3" s="1"/>
  <c r="F82" i="3"/>
  <c r="J82" i="3" s="1"/>
  <c r="F103" i="3"/>
  <c r="J103" i="3" s="1"/>
  <c r="F112" i="3"/>
  <c r="J112" i="3" s="1"/>
  <c r="F121" i="3"/>
  <c r="J121" i="3" s="1"/>
  <c r="F130" i="3"/>
  <c r="J130" i="3" s="1"/>
  <c r="F139" i="3"/>
  <c r="J139" i="3" s="1"/>
  <c r="K139" i="3"/>
  <c r="L139" i="3" s="1"/>
  <c r="K15" i="3"/>
  <c r="L15" i="3" s="1"/>
  <c r="K28" i="3"/>
  <c r="L28" i="3" s="1"/>
  <c r="K16" i="3"/>
  <c r="L16" i="3" s="1"/>
  <c r="K27" i="3"/>
  <c r="L27" i="3" s="1"/>
  <c r="K70" i="3"/>
  <c r="L70" i="3" s="1"/>
  <c r="K88" i="3"/>
  <c r="L88" i="3" s="1"/>
  <c r="K104" i="3"/>
  <c r="L104" i="3" s="1"/>
  <c r="J104" i="3"/>
  <c r="K122" i="3"/>
  <c r="L122" i="3" s="1"/>
  <c r="J122" i="3"/>
  <c r="K140" i="3"/>
  <c r="L140" i="3" s="1"/>
  <c r="J140" i="3"/>
  <c r="K45" i="3"/>
  <c r="L45" i="3" s="1"/>
  <c r="K63" i="3"/>
  <c r="L63" i="3" s="1"/>
  <c r="F4" i="3"/>
  <c r="J4" i="3" s="1"/>
  <c r="K34" i="3"/>
  <c r="L34" i="3" s="1"/>
  <c r="K52" i="3"/>
  <c r="L52" i="3" s="1"/>
  <c r="K95" i="3"/>
  <c r="L95" i="3" s="1"/>
  <c r="K99" i="3"/>
  <c r="L99" i="3" s="1"/>
  <c r="F113" i="3"/>
  <c r="J113" i="3" s="1"/>
  <c r="K117" i="3"/>
  <c r="L117" i="3" s="1"/>
  <c r="F131" i="3"/>
  <c r="J131" i="3" s="1"/>
  <c r="K135" i="3"/>
  <c r="L135" i="3" s="1"/>
  <c r="F81" i="3"/>
  <c r="J81" i="3" s="1"/>
  <c r="F91" i="3"/>
  <c r="J91" i="3" s="1"/>
  <c r="K91" i="3"/>
  <c r="L91" i="3" s="1"/>
  <c r="F93" i="3"/>
  <c r="J93" i="3" s="1"/>
  <c r="K106" i="3"/>
  <c r="L106" i="3" s="1"/>
  <c r="K124" i="3"/>
  <c r="L124" i="3" s="1"/>
  <c r="K142" i="3"/>
  <c r="L142" i="3" s="1"/>
  <c r="K100" i="3"/>
  <c r="L100" i="3" s="1"/>
  <c r="K118" i="3"/>
  <c r="L118" i="3" s="1"/>
  <c r="K136" i="3"/>
  <c r="L136" i="3" s="1"/>
  <c r="H49" i="2"/>
  <c r="F49" i="2" s="1"/>
  <c r="K49" i="2" s="1"/>
  <c r="L49" i="2" s="1"/>
  <c r="H144" i="2"/>
  <c r="F144" i="2" s="1"/>
  <c r="K143" i="2"/>
  <c r="L143" i="2" s="1"/>
  <c r="H143" i="2"/>
  <c r="F143" i="2" s="1"/>
  <c r="J143" i="2" s="1"/>
  <c r="H142" i="2"/>
  <c r="F142" i="2"/>
  <c r="J142" i="2" s="1"/>
  <c r="H141" i="2"/>
  <c r="H140" i="2"/>
  <c r="F140" i="2" s="1"/>
  <c r="H139" i="2"/>
  <c r="F139" i="2" s="1"/>
  <c r="H138" i="2"/>
  <c r="F138" i="2" s="1"/>
  <c r="H137" i="2"/>
  <c r="F137" i="2" s="1"/>
  <c r="J137" i="2" s="1"/>
  <c r="H136" i="2"/>
  <c r="F136" i="2"/>
  <c r="J136" i="2" s="1"/>
  <c r="H135" i="2"/>
  <c r="H134" i="2"/>
  <c r="F134" i="2" s="1"/>
  <c r="H133" i="2"/>
  <c r="F133" i="2" s="1"/>
  <c r="J133" i="2" s="1"/>
  <c r="H132" i="2"/>
  <c r="F132" i="2" s="1"/>
  <c r="H131" i="2"/>
  <c r="F131" i="2" s="1"/>
  <c r="J131" i="2" s="1"/>
  <c r="H130" i="2"/>
  <c r="F130" i="2"/>
  <c r="J130" i="2" s="1"/>
  <c r="H129" i="2"/>
  <c r="H128" i="2"/>
  <c r="F128" i="2" s="1"/>
  <c r="H127" i="2"/>
  <c r="F127" i="2" s="1"/>
  <c r="J127" i="2" s="1"/>
  <c r="L126" i="2"/>
  <c r="H126" i="2"/>
  <c r="F126" i="2" s="1"/>
  <c r="K126" i="2" s="1"/>
  <c r="H125" i="2"/>
  <c r="F125" i="2" s="1"/>
  <c r="J125" i="2" s="1"/>
  <c r="H124" i="2"/>
  <c r="F124" i="2"/>
  <c r="J124" i="2" s="1"/>
  <c r="H123" i="2"/>
  <c r="H122" i="2"/>
  <c r="F122" i="2" s="1"/>
  <c r="H121" i="2"/>
  <c r="F121" i="2" s="1"/>
  <c r="J121" i="2" s="1"/>
  <c r="H120" i="2"/>
  <c r="F120" i="2" s="1"/>
  <c r="K120" i="2" s="1"/>
  <c r="L120" i="2" s="1"/>
  <c r="H119" i="2"/>
  <c r="F119" i="2" s="1"/>
  <c r="J119" i="2" s="1"/>
  <c r="H118" i="2"/>
  <c r="F118" i="2" s="1"/>
  <c r="J118" i="2" s="1"/>
  <c r="H117" i="2"/>
  <c r="H116" i="2"/>
  <c r="F116" i="2"/>
  <c r="J115" i="2"/>
  <c r="H115" i="2"/>
  <c r="F115" i="2"/>
  <c r="K115" i="2" s="1"/>
  <c r="L115" i="2" s="1"/>
  <c r="H114" i="2"/>
  <c r="F114" i="2" s="1"/>
  <c r="K114" i="2" s="1"/>
  <c r="L114" i="2" s="1"/>
  <c r="H113" i="2"/>
  <c r="F113" i="2" s="1"/>
  <c r="J113" i="2" s="1"/>
  <c r="H112" i="2"/>
  <c r="F112" i="2" s="1"/>
  <c r="J112" i="2" s="1"/>
  <c r="H111" i="2"/>
  <c r="H110" i="2"/>
  <c r="F110" i="2"/>
  <c r="J109" i="2"/>
  <c r="H109" i="2"/>
  <c r="F109" i="2"/>
  <c r="K109" i="2" s="1"/>
  <c r="L109" i="2" s="1"/>
  <c r="H108" i="2"/>
  <c r="F108" i="2" s="1"/>
  <c r="K108" i="2" s="1"/>
  <c r="L108" i="2" s="1"/>
  <c r="H107" i="2"/>
  <c r="F107" i="2" s="1"/>
  <c r="J107" i="2" s="1"/>
  <c r="H106" i="2"/>
  <c r="F106" i="2" s="1"/>
  <c r="J106" i="2" s="1"/>
  <c r="H105" i="2"/>
  <c r="H104" i="2"/>
  <c r="F104" i="2"/>
  <c r="J103" i="2"/>
  <c r="H103" i="2"/>
  <c r="F103" i="2"/>
  <c r="K103" i="2" s="1"/>
  <c r="L103" i="2" s="1"/>
  <c r="H102" i="2"/>
  <c r="H101" i="2"/>
  <c r="H100" i="2"/>
  <c r="F100" i="2"/>
  <c r="J100" i="2" s="1"/>
  <c r="H99" i="2"/>
  <c r="H98" i="2"/>
  <c r="F98" i="2"/>
  <c r="J98" i="2" s="1"/>
  <c r="H97" i="2"/>
  <c r="F97" i="2" s="1"/>
  <c r="H96" i="2"/>
  <c r="H95" i="2"/>
  <c r="F95" i="2"/>
  <c r="J95" i="2" s="1"/>
  <c r="H94" i="2"/>
  <c r="F94" i="2"/>
  <c r="J94" i="2" s="1"/>
  <c r="H93" i="2"/>
  <c r="H92" i="2"/>
  <c r="F92" i="2"/>
  <c r="J92" i="2" s="1"/>
  <c r="H91" i="2"/>
  <c r="F91" i="2" s="1"/>
  <c r="H90" i="2"/>
  <c r="H89" i="2"/>
  <c r="F89" i="2" s="1"/>
  <c r="J89" i="2" s="1"/>
  <c r="J88" i="2"/>
  <c r="H88" i="2"/>
  <c r="F88" i="2"/>
  <c r="H87" i="2"/>
  <c r="H86" i="2"/>
  <c r="K86" i="2" s="1"/>
  <c r="L86" i="2" s="1"/>
  <c r="F86" i="2"/>
  <c r="J86" i="2" s="1"/>
  <c r="J85" i="2"/>
  <c r="H85" i="2"/>
  <c r="K85" i="2" s="1"/>
  <c r="L85" i="2" s="1"/>
  <c r="F85" i="2"/>
  <c r="H84" i="2"/>
  <c r="H83" i="2"/>
  <c r="F83" i="2" s="1"/>
  <c r="J83" i="2" s="1"/>
  <c r="J82" i="2"/>
  <c r="H82" i="2"/>
  <c r="F82" i="2"/>
  <c r="H81" i="2"/>
  <c r="H80" i="2"/>
  <c r="H79" i="2"/>
  <c r="F79" i="2" s="1"/>
  <c r="J79" i="2" s="1"/>
  <c r="H78" i="2"/>
  <c r="H77" i="2"/>
  <c r="H76" i="2"/>
  <c r="F76" i="2"/>
  <c r="J76" i="2" s="1"/>
  <c r="H75" i="2"/>
  <c r="K74" i="2"/>
  <c r="L74" i="2" s="1"/>
  <c r="H74" i="2"/>
  <c r="F74" i="2"/>
  <c r="J74" i="2" s="1"/>
  <c r="K73" i="2"/>
  <c r="L73" i="2" s="1"/>
  <c r="J73" i="2"/>
  <c r="H73" i="2"/>
  <c r="F73" i="2"/>
  <c r="H72" i="2"/>
  <c r="H71" i="2"/>
  <c r="K71" i="2" s="1"/>
  <c r="L71" i="2" s="1"/>
  <c r="F71" i="2"/>
  <c r="J71" i="2" s="1"/>
  <c r="H70" i="2"/>
  <c r="F70" i="2"/>
  <c r="J70" i="2" s="1"/>
  <c r="H69" i="2"/>
  <c r="H68" i="2"/>
  <c r="F68" i="2"/>
  <c r="J68" i="2" s="1"/>
  <c r="H67" i="2"/>
  <c r="F67" i="2" s="1"/>
  <c r="H66" i="2"/>
  <c r="H65" i="2"/>
  <c r="H64" i="2"/>
  <c r="F64" i="2" s="1"/>
  <c r="J64" i="2" s="1"/>
  <c r="H63" i="2"/>
  <c r="H62" i="2"/>
  <c r="F62" i="2"/>
  <c r="J62" i="2" s="1"/>
  <c r="K61" i="2"/>
  <c r="L61" i="2" s="1"/>
  <c r="J61" i="2"/>
  <c r="H61" i="2"/>
  <c r="F61" i="2"/>
  <c r="H60" i="2"/>
  <c r="H59" i="2"/>
  <c r="K59" i="2" s="1"/>
  <c r="L59" i="2" s="1"/>
  <c r="F59" i="2"/>
  <c r="J59" i="2" s="1"/>
  <c r="H58" i="2"/>
  <c r="F58" i="2"/>
  <c r="J58" i="2" s="1"/>
  <c r="H57" i="2"/>
  <c r="H56" i="2"/>
  <c r="F56" i="2"/>
  <c r="J56" i="2" s="1"/>
  <c r="H55" i="2"/>
  <c r="F55" i="2" s="1"/>
  <c r="H54" i="2"/>
  <c r="H53" i="2"/>
  <c r="F53" i="2" s="1"/>
  <c r="J53" i="2" s="1"/>
  <c r="J52" i="2"/>
  <c r="H52" i="2"/>
  <c r="F52" i="2"/>
  <c r="H51" i="2"/>
  <c r="H50" i="2"/>
  <c r="K50" i="2" s="1"/>
  <c r="L50" i="2" s="1"/>
  <c r="F50" i="2"/>
  <c r="J50" i="2" s="1"/>
  <c r="J48" i="2"/>
  <c r="H48" i="2"/>
  <c r="F48" i="2"/>
  <c r="K48" i="2" s="1"/>
  <c r="L48" i="2" s="1"/>
  <c r="H47" i="2"/>
  <c r="H46" i="2"/>
  <c r="F46" i="2" s="1"/>
  <c r="J46" i="2" s="1"/>
  <c r="J45" i="2"/>
  <c r="H45" i="2"/>
  <c r="F45" i="2"/>
  <c r="H44" i="2"/>
  <c r="H43" i="2"/>
  <c r="H42" i="2"/>
  <c r="F42" i="2" s="1"/>
  <c r="J42" i="2" s="1"/>
  <c r="H41" i="2"/>
  <c r="H40" i="2"/>
  <c r="H39" i="2"/>
  <c r="F39" i="2"/>
  <c r="J39" i="2" s="1"/>
  <c r="H38" i="2"/>
  <c r="K37" i="2"/>
  <c r="L37" i="2" s="1"/>
  <c r="H37" i="2"/>
  <c r="F37" i="2"/>
  <c r="J37" i="2" s="1"/>
  <c r="J36" i="2"/>
  <c r="H36" i="2"/>
  <c r="F36" i="2"/>
  <c r="K36" i="2" s="1"/>
  <c r="L36" i="2" s="1"/>
  <c r="H35" i="2"/>
  <c r="H34" i="2"/>
  <c r="K34" i="2" s="1"/>
  <c r="L34" i="2" s="1"/>
  <c r="F34" i="2"/>
  <c r="J34" i="2" s="1"/>
  <c r="H33" i="2"/>
  <c r="H32" i="2"/>
  <c r="F32" i="2" s="1"/>
  <c r="J32" i="2" s="1"/>
  <c r="H31" i="2"/>
  <c r="F31" i="2"/>
  <c r="J31" i="2" s="1"/>
  <c r="H30" i="2"/>
  <c r="F30" i="2" s="1"/>
  <c r="K29" i="2"/>
  <c r="L29" i="2" s="1"/>
  <c r="J29" i="2"/>
  <c r="H29" i="2"/>
  <c r="F29" i="2" s="1"/>
  <c r="H28" i="2"/>
  <c r="F28" i="2" s="1"/>
  <c r="J28" i="2" s="1"/>
  <c r="H27" i="2"/>
  <c r="F27" i="2"/>
  <c r="J27" i="2" s="1"/>
  <c r="H26" i="2"/>
  <c r="H25" i="2"/>
  <c r="F25" i="2"/>
  <c r="J25" i="2" s="1"/>
  <c r="H24" i="2"/>
  <c r="F24" i="2"/>
  <c r="K24" i="2" s="1"/>
  <c r="L24" i="2" s="1"/>
  <c r="K23" i="2"/>
  <c r="L23" i="2" s="1"/>
  <c r="H23" i="2"/>
  <c r="F23" i="2" s="1"/>
  <c r="J23" i="2" s="1"/>
  <c r="H22" i="2"/>
  <c r="F22" i="2" s="1"/>
  <c r="J22" i="2" s="1"/>
  <c r="H21" i="2"/>
  <c r="F21" i="2" s="1"/>
  <c r="H20" i="2"/>
  <c r="F20" i="2" s="1"/>
  <c r="J20" i="2" s="1"/>
  <c r="H19" i="2"/>
  <c r="H18" i="2"/>
  <c r="F18" i="2" s="1"/>
  <c r="K18" i="2" s="1"/>
  <c r="L18" i="2" s="1"/>
  <c r="K17" i="2"/>
  <c r="L17" i="2" s="1"/>
  <c r="H17" i="2"/>
  <c r="F17" i="2" s="1"/>
  <c r="J17" i="2" s="1"/>
  <c r="H16" i="2"/>
  <c r="F16" i="2" s="1"/>
  <c r="H15" i="2"/>
  <c r="H14" i="2"/>
  <c r="F14" i="2" s="1"/>
  <c r="J14" i="2" s="1"/>
  <c r="H13" i="2"/>
  <c r="F13" i="2"/>
  <c r="J13" i="2" s="1"/>
  <c r="H12" i="2"/>
  <c r="F12" i="2" s="1"/>
  <c r="J11" i="2"/>
  <c r="H11" i="2"/>
  <c r="F11" i="2"/>
  <c r="K11" i="2" s="1"/>
  <c r="L11" i="2" s="1"/>
  <c r="H10" i="2"/>
  <c r="F10" i="2" s="1"/>
  <c r="H9" i="2"/>
  <c r="F9" i="2"/>
  <c r="J9" i="2" s="1"/>
  <c r="H8" i="2"/>
  <c r="F8" i="2" s="1"/>
  <c r="J8" i="2" s="1"/>
  <c r="H7" i="2"/>
  <c r="F7" i="2" s="1"/>
  <c r="J7" i="2" s="1"/>
  <c r="H6" i="2"/>
  <c r="F6" i="2" s="1"/>
  <c r="H5" i="2"/>
  <c r="F5" i="2" s="1"/>
  <c r="H4" i="2"/>
  <c r="F4" i="2" s="1"/>
  <c r="H3" i="2"/>
  <c r="F3" i="2"/>
  <c r="J3" i="2" s="1"/>
  <c r="H2" i="2"/>
  <c r="F2" i="2" s="1"/>
  <c r="J2" i="2" s="1"/>
  <c r="K103" i="3" l="1"/>
  <c r="L103" i="3" s="1"/>
  <c r="K4" i="3"/>
  <c r="L4" i="3" s="1"/>
  <c r="K131" i="3"/>
  <c r="L131" i="3" s="1"/>
  <c r="K69" i="3"/>
  <c r="L69" i="3" s="1"/>
  <c r="K93" i="3"/>
  <c r="L93" i="3" s="1"/>
  <c r="K112" i="3"/>
  <c r="L112" i="3" s="1"/>
  <c r="K76" i="3"/>
  <c r="L76" i="3" s="1"/>
  <c r="K9" i="3"/>
  <c r="L9" i="3" s="1"/>
  <c r="K42" i="3"/>
  <c r="L42" i="3" s="1"/>
  <c r="K113" i="3"/>
  <c r="L113" i="3" s="1"/>
  <c r="K130" i="3"/>
  <c r="L130" i="3" s="1"/>
  <c r="K129" i="3"/>
  <c r="L129" i="3" s="1"/>
  <c r="K111" i="3"/>
  <c r="L111" i="3" s="1"/>
  <c r="K87" i="3"/>
  <c r="L87" i="3" s="1"/>
  <c r="K60" i="3"/>
  <c r="L60" i="3" s="1"/>
  <c r="K121" i="3"/>
  <c r="L121" i="3" s="1"/>
  <c r="K127" i="3"/>
  <c r="L127" i="3" s="1"/>
  <c r="K109" i="3"/>
  <c r="L109" i="3" s="1"/>
  <c r="K81" i="3"/>
  <c r="L81" i="3" s="1"/>
  <c r="K24" i="3"/>
  <c r="L24" i="3" s="1"/>
  <c r="J49" i="2"/>
  <c r="K67" i="2"/>
  <c r="L67" i="2" s="1"/>
  <c r="J67" i="2"/>
  <c r="K97" i="2"/>
  <c r="L97" i="2" s="1"/>
  <c r="J97" i="2"/>
  <c r="K5" i="2"/>
  <c r="L5" i="2" s="1"/>
  <c r="J5" i="2"/>
  <c r="K30" i="2"/>
  <c r="L30" i="2" s="1"/>
  <c r="J30" i="2"/>
  <c r="K91" i="2"/>
  <c r="L91" i="2" s="1"/>
  <c r="J91" i="2"/>
  <c r="K139" i="2"/>
  <c r="L139" i="2" s="1"/>
  <c r="J139" i="2"/>
  <c r="K43" i="2"/>
  <c r="L43" i="2" s="1"/>
  <c r="J55" i="2"/>
  <c r="K55" i="2"/>
  <c r="L55" i="2" s="1"/>
  <c r="K3" i="2"/>
  <c r="L3" i="2" s="1"/>
  <c r="K42" i="2"/>
  <c r="L42" i="2" s="1"/>
  <c r="K79" i="2"/>
  <c r="L79" i="2" s="1"/>
  <c r="K13" i="2"/>
  <c r="L13" i="2" s="1"/>
  <c r="J24" i="2"/>
  <c r="F43" i="2"/>
  <c r="J43" i="2" s="1"/>
  <c r="K45" i="2"/>
  <c r="L45" i="2" s="1"/>
  <c r="F80" i="2"/>
  <c r="J80" i="2" s="1"/>
  <c r="K82" i="2"/>
  <c r="L82" i="2" s="1"/>
  <c r="K124" i="2"/>
  <c r="L124" i="2" s="1"/>
  <c r="K130" i="2"/>
  <c r="L130" i="2" s="1"/>
  <c r="K136" i="2"/>
  <c r="L136" i="2" s="1"/>
  <c r="K142" i="2"/>
  <c r="L142" i="2" s="1"/>
  <c r="K7" i="2"/>
  <c r="L7" i="2" s="1"/>
  <c r="K106" i="2"/>
  <c r="L106" i="2" s="1"/>
  <c r="K112" i="2"/>
  <c r="L112" i="2" s="1"/>
  <c r="K118" i="2"/>
  <c r="L118" i="2" s="1"/>
  <c r="K121" i="2"/>
  <c r="L121" i="2" s="1"/>
  <c r="K127" i="2"/>
  <c r="L127" i="2" s="1"/>
  <c r="K133" i="2"/>
  <c r="L133" i="2" s="1"/>
  <c r="F15" i="2"/>
  <c r="J15" i="2" s="1"/>
  <c r="K58" i="2"/>
  <c r="L58" i="2" s="1"/>
  <c r="K70" i="2"/>
  <c r="L70" i="2" s="1"/>
  <c r="K94" i="2"/>
  <c r="L94" i="2" s="1"/>
  <c r="K9" i="2"/>
  <c r="L9" i="2" s="1"/>
  <c r="J10" i="2"/>
  <c r="K10" i="2"/>
  <c r="L10" i="2" s="1"/>
  <c r="K6" i="2"/>
  <c r="L6" i="2" s="1"/>
  <c r="J6" i="2"/>
  <c r="J16" i="2"/>
  <c r="K16" i="2"/>
  <c r="L16" i="2" s="1"/>
  <c r="K21" i="2"/>
  <c r="L21" i="2" s="1"/>
  <c r="J21" i="2"/>
  <c r="K4" i="2"/>
  <c r="L4" i="2" s="1"/>
  <c r="J4" i="2"/>
  <c r="K12" i="2"/>
  <c r="L12" i="2" s="1"/>
  <c r="J12" i="2"/>
  <c r="F38" i="2"/>
  <c r="J38" i="2" s="1"/>
  <c r="F102" i="2"/>
  <c r="J102" i="2" s="1"/>
  <c r="K2" i="2"/>
  <c r="L2" i="2" s="1"/>
  <c r="K8" i="2"/>
  <c r="L8" i="2" s="1"/>
  <c r="K14" i="2"/>
  <c r="L14" i="2" s="1"/>
  <c r="J18" i="2"/>
  <c r="K22" i="2"/>
  <c r="L22" i="2" s="1"/>
  <c r="K28" i="2"/>
  <c r="L28" i="2" s="1"/>
  <c r="K31" i="2"/>
  <c r="L31" i="2" s="1"/>
  <c r="F41" i="2"/>
  <c r="J41" i="2" s="1"/>
  <c r="K46" i="2"/>
  <c r="L46" i="2" s="1"/>
  <c r="F51" i="2"/>
  <c r="J51" i="2" s="1"/>
  <c r="K62" i="2"/>
  <c r="L62" i="2" s="1"/>
  <c r="F78" i="2"/>
  <c r="J78" i="2" s="1"/>
  <c r="K83" i="2"/>
  <c r="L83" i="2" s="1"/>
  <c r="F87" i="2"/>
  <c r="J87" i="2" s="1"/>
  <c r="K98" i="2"/>
  <c r="L98" i="2" s="1"/>
  <c r="F111" i="2"/>
  <c r="J111" i="2" s="1"/>
  <c r="F129" i="2"/>
  <c r="J129" i="2" s="1"/>
  <c r="K132" i="2"/>
  <c r="L132" i="2" s="1"/>
  <c r="J132" i="2"/>
  <c r="K134" i="2"/>
  <c r="L134" i="2" s="1"/>
  <c r="J134" i="2"/>
  <c r="K25" i="2"/>
  <c r="L25" i="2" s="1"/>
  <c r="K27" i="2"/>
  <c r="L27" i="2" s="1"/>
  <c r="K39" i="2"/>
  <c r="L39" i="2" s="1"/>
  <c r="F47" i="2"/>
  <c r="J47" i="2" s="1"/>
  <c r="K53" i="2"/>
  <c r="L53" i="2" s="1"/>
  <c r="F57" i="2"/>
  <c r="J57" i="2" s="1"/>
  <c r="K57" i="2"/>
  <c r="L57" i="2" s="1"/>
  <c r="F65" i="2"/>
  <c r="J65" i="2" s="1"/>
  <c r="K68" i="2"/>
  <c r="L68" i="2" s="1"/>
  <c r="K76" i="2"/>
  <c r="L76" i="2" s="1"/>
  <c r="K84" i="2"/>
  <c r="L84" i="2" s="1"/>
  <c r="F84" i="2"/>
  <c r="J84" i="2" s="1"/>
  <c r="K89" i="2"/>
  <c r="L89" i="2" s="1"/>
  <c r="F93" i="2"/>
  <c r="J93" i="2" s="1"/>
  <c r="K93" i="2"/>
  <c r="L93" i="2" s="1"/>
  <c r="F101" i="2"/>
  <c r="J101" i="2" s="1"/>
  <c r="K107" i="2"/>
  <c r="L107" i="2" s="1"/>
  <c r="J114" i="2"/>
  <c r="K116" i="2"/>
  <c r="L116" i="2" s="1"/>
  <c r="J116" i="2"/>
  <c r="K125" i="2"/>
  <c r="L125" i="2" s="1"/>
  <c r="K137" i="2"/>
  <c r="L137" i="2" s="1"/>
  <c r="K66" i="2"/>
  <c r="L66" i="2" s="1"/>
  <c r="F66" i="2"/>
  <c r="J66" i="2" s="1"/>
  <c r="K54" i="2"/>
  <c r="L54" i="2" s="1"/>
  <c r="F54" i="2"/>
  <c r="J54" i="2" s="1"/>
  <c r="F63" i="2"/>
  <c r="J63" i="2" s="1"/>
  <c r="K90" i="2"/>
  <c r="L90" i="2" s="1"/>
  <c r="F90" i="2"/>
  <c r="J90" i="2" s="1"/>
  <c r="K95" i="2"/>
  <c r="L95" i="2" s="1"/>
  <c r="F99" i="2"/>
  <c r="J99" i="2" s="1"/>
  <c r="K99" i="2"/>
  <c r="L99" i="2" s="1"/>
  <c r="F105" i="2"/>
  <c r="J105" i="2" s="1"/>
  <c r="K105" i="2"/>
  <c r="L105" i="2" s="1"/>
  <c r="F123" i="2"/>
  <c r="J123" i="2" s="1"/>
  <c r="K123" i="2"/>
  <c r="L123" i="2" s="1"/>
  <c r="F135" i="2"/>
  <c r="J135" i="2" s="1"/>
  <c r="K135" i="2"/>
  <c r="L135" i="2" s="1"/>
  <c r="K138" i="2"/>
  <c r="L138" i="2" s="1"/>
  <c r="J138" i="2"/>
  <c r="K140" i="2"/>
  <c r="L140" i="2" s="1"/>
  <c r="J140" i="2"/>
  <c r="K20" i="2"/>
  <c r="L20" i="2" s="1"/>
  <c r="F19" i="2"/>
  <c r="J19" i="2" s="1"/>
  <c r="F26" i="2"/>
  <c r="J26" i="2" s="1"/>
  <c r="K32" i="2"/>
  <c r="L32" i="2" s="1"/>
  <c r="F40" i="2"/>
  <c r="J40" i="2" s="1"/>
  <c r="K52" i="2"/>
  <c r="L52" i="2" s="1"/>
  <c r="F60" i="2"/>
  <c r="J60" i="2" s="1"/>
  <c r="F69" i="2"/>
  <c r="J69" i="2" s="1"/>
  <c r="F77" i="2"/>
  <c r="J77" i="2" s="1"/>
  <c r="K88" i="2"/>
  <c r="L88" i="2" s="1"/>
  <c r="F96" i="2"/>
  <c r="J96" i="2" s="1"/>
  <c r="J108" i="2"/>
  <c r="K110" i="2"/>
  <c r="L110" i="2" s="1"/>
  <c r="J110" i="2"/>
  <c r="K119" i="2"/>
  <c r="L119" i="2" s="1"/>
  <c r="J126" i="2"/>
  <c r="K128" i="2"/>
  <c r="L128" i="2" s="1"/>
  <c r="J128" i="2"/>
  <c r="F75" i="2"/>
  <c r="J75" i="2" s="1"/>
  <c r="F117" i="2"/>
  <c r="J117" i="2" s="1"/>
  <c r="F141" i="2"/>
  <c r="J141" i="2" s="1"/>
  <c r="K144" i="2"/>
  <c r="L144" i="2" s="1"/>
  <c r="J144" i="2"/>
  <c r="F33" i="2"/>
  <c r="J33" i="2" s="1"/>
  <c r="F35" i="2"/>
  <c r="J35" i="2" s="1"/>
  <c r="F44" i="2"/>
  <c r="J44" i="2" s="1"/>
  <c r="K56" i="2"/>
  <c r="L56" i="2" s="1"/>
  <c r="K64" i="2"/>
  <c r="L64" i="2" s="1"/>
  <c r="F72" i="2"/>
  <c r="J72" i="2" s="1"/>
  <c r="F81" i="2"/>
  <c r="J81" i="2" s="1"/>
  <c r="K81" i="2"/>
  <c r="L81" i="2" s="1"/>
  <c r="K92" i="2"/>
  <c r="L92" i="2" s="1"/>
  <c r="K100" i="2"/>
  <c r="L100" i="2" s="1"/>
  <c r="K104" i="2"/>
  <c r="L104" i="2" s="1"/>
  <c r="J104" i="2"/>
  <c r="K113" i="2"/>
  <c r="L113" i="2" s="1"/>
  <c r="J120" i="2"/>
  <c r="K122" i="2"/>
  <c r="L122" i="2" s="1"/>
  <c r="J122" i="2"/>
  <c r="K131" i="2"/>
  <c r="L131" i="2" s="1"/>
  <c r="H34" i="1"/>
  <c r="L142" i="1"/>
  <c r="L143" i="1"/>
  <c r="K142" i="1"/>
  <c r="K143" i="1"/>
  <c r="J142" i="1"/>
  <c r="J143" i="1"/>
  <c r="H142" i="1"/>
  <c r="H143" i="1"/>
  <c r="F143" i="1" s="1"/>
  <c r="F142" i="1"/>
  <c r="H141" i="1"/>
  <c r="F141" i="1" s="1"/>
  <c r="J141" i="1" s="1"/>
  <c r="H140" i="1"/>
  <c r="H139" i="1"/>
  <c r="F139" i="1" s="1"/>
  <c r="H138" i="1"/>
  <c r="F138" i="1"/>
  <c r="J138" i="1" s="1"/>
  <c r="H137" i="1"/>
  <c r="H136" i="1"/>
  <c r="K136" i="1" s="1"/>
  <c r="L136" i="1" s="1"/>
  <c r="F136" i="1"/>
  <c r="J136" i="1" s="1"/>
  <c r="K135" i="1"/>
  <c r="L135" i="1" s="1"/>
  <c r="J135" i="1"/>
  <c r="H135" i="1"/>
  <c r="F135" i="1" s="1"/>
  <c r="H134" i="1"/>
  <c r="F134" i="1"/>
  <c r="J134" i="1" s="1"/>
  <c r="H133" i="1"/>
  <c r="H132" i="1"/>
  <c r="F132" i="1"/>
  <c r="J132" i="1" s="1"/>
  <c r="H131" i="1"/>
  <c r="F131" i="1" s="1"/>
  <c r="J131" i="1" s="1"/>
  <c r="H130" i="1"/>
  <c r="F130" i="1" s="1"/>
  <c r="H129" i="1"/>
  <c r="H128" i="1"/>
  <c r="F128" i="1"/>
  <c r="J128" i="1" s="1"/>
  <c r="H127" i="1"/>
  <c r="J126" i="1"/>
  <c r="H126" i="1"/>
  <c r="F126" i="1"/>
  <c r="H125" i="1"/>
  <c r="F125" i="1" s="1"/>
  <c r="J125" i="1" s="1"/>
  <c r="H124" i="1"/>
  <c r="F124" i="1" s="1"/>
  <c r="H123" i="1"/>
  <c r="F123" i="1" s="1"/>
  <c r="J123" i="1" s="1"/>
  <c r="H122" i="1"/>
  <c r="H121" i="1"/>
  <c r="H120" i="1"/>
  <c r="F120" i="1" s="1"/>
  <c r="J120" i="1" s="1"/>
  <c r="H119" i="1"/>
  <c r="H118" i="1"/>
  <c r="H117" i="1"/>
  <c r="F117" i="1" s="1"/>
  <c r="J117" i="1" s="1"/>
  <c r="H116" i="1"/>
  <c r="F116" i="1"/>
  <c r="J116" i="1" s="1"/>
  <c r="K115" i="1"/>
  <c r="L115" i="1" s="1"/>
  <c r="H115" i="1"/>
  <c r="F115" i="1"/>
  <c r="J115" i="1" s="1"/>
  <c r="H114" i="1"/>
  <c r="F114" i="1"/>
  <c r="J114" i="1" s="1"/>
  <c r="H113" i="1"/>
  <c r="K112" i="1"/>
  <c r="L112" i="1" s="1"/>
  <c r="H112" i="1"/>
  <c r="F112" i="1"/>
  <c r="J112" i="1" s="1"/>
  <c r="H111" i="1"/>
  <c r="F111" i="1" s="1"/>
  <c r="J111" i="1" s="1"/>
  <c r="H110" i="1"/>
  <c r="F110" i="1" s="1"/>
  <c r="J110" i="1" s="1"/>
  <c r="H109" i="1"/>
  <c r="H108" i="1"/>
  <c r="F108" i="1"/>
  <c r="J108" i="1" s="1"/>
  <c r="K107" i="1"/>
  <c r="L107" i="1" s="1"/>
  <c r="H107" i="1"/>
  <c r="F107" i="1" s="1"/>
  <c r="J107" i="1" s="1"/>
  <c r="H106" i="1"/>
  <c r="F106" i="1"/>
  <c r="J106" i="1" s="1"/>
  <c r="H105" i="1"/>
  <c r="H104" i="1"/>
  <c r="H103" i="1"/>
  <c r="H102" i="1"/>
  <c r="F102" i="1"/>
  <c r="J102" i="1" s="1"/>
  <c r="H101" i="1"/>
  <c r="H100" i="1"/>
  <c r="F100" i="1" s="1"/>
  <c r="H99" i="1"/>
  <c r="F99" i="1" s="1"/>
  <c r="J99" i="1" s="1"/>
  <c r="H98" i="1"/>
  <c r="F98" i="1"/>
  <c r="J98" i="1" s="1"/>
  <c r="H97" i="1"/>
  <c r="K97" i="1" s="1"/>
  <c r="L97" i="1" s="1"/>
  <c r="F97" i="1"/>
  <c r="J97" i="1" s="1"/>
  <c r="H96" i="1"/>
  <c r="F96" i="1"/>
  <c r="J96" i="1" s="1"/>
  <c r="H95" i="1"/>
  <c r="H94" i="1"/>
  <c r="K94" i="1" s="1"/>
  <c r="L94" i="1" s="1"/>
  <c r="F94" i="1"/>
  <c r="J94" i="1" s="1"/>
  <c r="H93" i="1"/>
  <c r="F93" i="1" s="1"/>
  <c r="J93" i="1" s="1"/>
  <c r="H92" i="1"/>
  <c r="F92" i="1"/>
  <c r="J92" i="1" s="1"/>
  <c r="H91" i="1"/>
  <c r="F91" i="1"/>
  <c r="J91" i="1" s="1"/>
  <c r="H90" i="1"/>
  <c r="F90" i="1" s="1"/>
  <c r="J90" i="1" s="1"/>
  <c r="H89" i="1"/>
  <c r="F89" i="1" s="1"/>
  <c r="J89" i="1" s="1"/>
  <c r="H88" i="1"/>
  <c r="F88" i="1"/>
  <c r="J88" i="1" s="1"/>
  <c r="H87" i="1"/>
  <c r="H86" i="1"/>
  <c r="H85" i="1"/>
  <c r="F85" i="1" s="1"/>
  <c r="J85" i="1" s="1"/>
  <c r="H84" i="1"/>
  <c r="F84" i="1"/>
  <c r="J84" i="1" s="1"/>
  <c r="H83" i="1"/>
  <c r="H82" i="1"/>
  <c r="F82" i="1"/>
  <c r="K82" i="1" s="1"/>
  <c r="L82" i="1" s="1"/>
  <c r="K81" i="1"/>
  <c r="L81" i="1" s="1"/>
  <c r="J81" i="1"/>
  <c r="H81" i="1"/>
  <c r="F81" i="1" s="1"/>
  <c r="H80" i="1"/>
  <c r="F80" i="1"/>
  <c r="J80" i="1" s="1"/>
  <c r="H79" i="1"/>
  <c r="F79" i="1"/>
  <c r="J79" i="1" s="1"/>
  <c r="H78" i="1"/>
  <c r="H77" i="1"/>
  <c r="F77" i="1"/>
  <c r="J77" i="1" s="1"/>
  <c r="H76" i="1"/>
  <c r="F76" i="1" s="1"/>
  <c r="H75" i="1"/>
  <c r="F75" i="1" s="1"/>
  <c r="J75" i="1" s="1"/>
  <c r="H74" i="1"/>
  <c r="H73" i="1"/>
  <c r="H72" i="1"/>
  <c r="F72" i="1"/>
  <c r="J72" i="1" s="1"/>
  <c r="H71" i="1"/>
  <c r="F71" i="1" s="1"/>
  <c r="J71" i="1" s="1"/>
  <c r="H70" i="1"/>
  <c r="F70" i="1"/>
  <c r="J70" i="1" s="1"/>
  <c r="H69" i="1"/>
  <c r="F69" i="1" s="1"/>
  <c r="J69" i="1" s="1"/>
  <c r="H68" i="1"/>
  <c r="F68" i="1"/>
  <c r="J68" i="1" s="1"/>
  <c r="H67" i="1"/>
  <c r="H66" i="1"/>
  <c r="F66" i="1"/>
  <c r="J66" i="1" s="1"/>
  <c r="H65" i="1"/>
  <c r="F65" i="1"/>
  <c r="J65" i="1" s="1"/>
  <c r="H64" i="1"/>
  <c r="F64" i="1"/>
  <c r="J64" i="1" s="1"/>
  <c r="H63" i="1"/>
  <c r="H62" i="1"/>
  <c r="K62" i="1" s="1"/>
  <c r="L62" i="1" s="1"/>
  <c r="F62" i="1"/>
  <c r="J62" i="1" s="1"/>
  <c r="H61" i="1"/>
  <c r="F61" i="1" s="1"/>
  <c r="J61" i="1" s="1"/>
  <c r="H60" i="1"/>
  <c r="H59" i="1"/>
  <c r="F59" i="1"/>
  <c r="J59" i="1" s="1"/>
  <c r="L58" i="1"/>
  <c r="J58" i="1"/>
  <c r="H58" i="1"/>
  <c r="F58" i="1"/>
  <c r="K58" i="1" s="1"/>
  <c r="H57" i="1"/>
  <c r="F57" i="1" s="1"/>
  <c r="J57" i="1" s="1"/>
  <c r="H56" i="1"/>
  <c r="H55" i="1"/>
  <c r="F55" i="1"/>
  <c r="J55" i="1" s="1"/>
  <c r="H54" i="1"/>
  <c r="F54" i="1"/>
  <c r="J54" i="1" s="1"/>
  <c r="H53" i="1"/>
  <c r="F53" i="1" s="1"/>
  <c r="J53" i="1" s="1"/>
  <c r="H52" i="1"/>
  <c r="F52" i="1"/>
  <c r="J52" i="1" s="1"/>
  <c r="K51" i="1"/>
  <c r="L51" i="1" s="1"/>
  <c r="H51" i="1"/>
  <c r="F51" i="1" s="1"/>
  <c r="J51" i="1" s="1"/>
  <c r="H50" i="1"/>
  <c r="F50" i="1"/>
  <c r="J50" i="1" s="1"/>
  <c r="H49" i="1"/>
  <c r="H48" i="1"/>
  <c r="F48" i="1" s="1"/>
  <c r="J48" i="1" s="1"/>
  <c r="H47" i="1"/>
  <c r="F47" i="1" s="1"/>
  <c r="J47" i="1" s="1"/>
  <c r="H46" i="1"/>
  <c r="F46" i="1"/>
  <c r="J46" i="1" s="1"/>
  <c r="H45" i="1"/>
  <c r="H44" i="1"/>
  <c r="F44" i="1" s="1"/>
  <c r="J44" i="1" s="1"/>
  <c r="H43" i="1"/>
  <c r="F43" i="1"/>
  <c r="J43" i="1" s="1"/>
  <c r="H42" i="1"/>
  <c r="H41" i="1"/>
  <c r="F41" i="1"/>
  <c r="J41" i="1" s="1"/>
  <c r="H40" i="1"/>
  <c r="F40" i="1"/>
  <c r="K40" i="1" s="1"/>
  <c r="L40" i="1" s="1"/>
  <c r="H39" i="1"/>
  <c r="F39" i="1" s="1"/>
  <c r="J39" i="1" s="1"/>
  <c r="H38" i="1"/>
  <c r="H37" i="1"/>
  <c r="F37" i="1"/>
  <c r="J37" i="1" s="1"/>
  <c r="H36" i="1"/>
  <c r="F36" i="1"/>
  <c r="J36" i="1" s="1"/>
  <c r="H35" i="1"/>
  <c r="F35" i="1" s="1"/>
  <c r="J35" i="1" s="1"/>
  <c r="K33" i="1"/>
  <c r="L33" i="1" s="1"/>
  <c r="H33" i="1"/>
  <c r="F33" i="1"/>
  <c r="J33" i="1" s="1"/>
  <c r="H32" i="1"/>
  <c r="F32" i="1" s="1"/>
  <c r="J32" i="1" s="1"/>
  <c r="H31" i="1"/>
  <c r="F31" i="1" s="1"/>
  <c r="J31" i="1" s="1"/>
  <c r="H30" i="1"/>
  <c r="H29" i="1"/>
  <c r="F29" i="1"/>
  <c r="J29" i="1" s="1"/>
  <c r="H28" i="1"/>
  <c r="F28" i="1"/>
  <c r="J28" i="1" s="1"/>
  <c r="H27" i="1"/>
  <c r="F27" i="1"/>
  <c r="K27" i="1" s="1"/>
  <c r="L27" i="1" s="1"/>
  <c r="H26" i="1"/>
  <c r="F26" i="1" s="1"/>
  <c r="J26" i="1" s="1"/>
  <c r="H25" i="1"/>
  <c r="F25" i="1" s="1"/>
  <c r="J25" i="1" s="1"/>
  <c r="H24" i="1"/>
  <c r="F24" i="1"/>
  <c r="J24" i="1" s="1"/>
  <c r="H23" i="1"/>
  <c r="H22" i="1"/>
  <c r="H21" i="1"/>
  <c r="F21" i="1"/>
  <c r="K21" i="1" s="1"/>
  <c r="L21" i="1" s="1"/>
  <c r="H20" i="1"/>
  <c r="F20" i="1" s="1"/>
  <c r="J20" i="1" s="1"/>
  <c r="H19" i="1"/>
  <c r="F19" i="1" s="1"/>
  <c r="J19" i="1" s="1"/>
  <c r="H18" i="1"/>
  <c r="K18" i="1" s="1"/>
  <c r="L18" i="1" s="1"/>
  <c r="F18" i="1"/>
  <c r="J18" i="1" s="1"/>
  <c r="H17" i="1"/>
  <c r="F17" i="1"/>
  <c r="J17" i="1" s="1"/>
  <c r="H16" i="1"/>
  <c r="F16" i="1" s="1"/>
  <c r="J16" i="1" s="1"/>
  <c r="H15" i="1"/>
  <c r="F15" i="1" s="1"/>
  <c r="J15" i="1" s="1"/>
  <c r="H14" i="1"/>
  <c r="F14" i="1" s="1"/>
  <c r="J14" i="1" s="1"/>
  <c r="H13" i="1"/>
  <c r="K13" i="1" s="1"/>
  <c r="L13" i="1" s="1"/>
  <c r="F13" i="1"/>
  <c r="J13" i="1" s="1"/>
  <c r="H12" i="1"/>
  <c r="F12" i="1" s="1"/>
  <c r="H11" i="1"/>
  <c r="F11" i="1" s="1"/>
  <c r="J11" i="1" s="1"/>
  <c r="H10" i="1"/>
  <c r="F10" i="1"/>
  <c r="J10" i="1" s="1"/>
  <c r="H9" i="1"/>
  <c r="K9" i="1" s="1"/>
  <c r="L9" i="1" s="1"/>
  <c r="F9" i="1"/>
  <c r="J9" i="1" s="1"/>
  <c r="H8" i="1"/>
  <c r="F8" i="1"/>
  <c r="J8" i="1" s="1"/>
  <c r="H7" i="1"/>
  <c r="F7" i="1"/>
  <c r="J7" i="1" s="1"/>
  <c r="H6" i="1"/>
  <c r="K6" i="1" s="1"/>
  <c r="L6" i="1" s="1"/>
  <c r="F6" i="1"/>
  <c r="J6" i="1" s="1"/>
  <c r="K5" i="1"/>
  <c r="L5" i="1" s="1"/>
  <c r="H5" i="1"/>
  <c r="F5" i="1" s="1"/>
  <c r="J5" i="1" s="1"/>
  <c r="H4" i="1"/>
  <c r="F4" i="1"/>
  <c r="J4" i="1" s="1"/>
  <c r="H3" i="1"/>
  <c r="F3" i="1"/>
  <c r="J3" i="1" s="1"/>
  <c r="H2" i="1"/>
  <c r="F2" i="1" s="1"/>
  <c r="J2" i="1" s="1"/>
  <c r="K129" i="2" l="1"/>
  <c r="L129" i="2" s="1"/>
  <c r="K15" i="2"/>
  <c r="L15" i="2" s="1"/>
  <c r="K44" i="2"/>
  <c r="L44" i="2" s="1"/>
  <c r="K141" i="2"/>
  <c r="L141" i="2" s="1"/>
  <c r="K111" i="2"/>
  <c r="L111" i="2" s="1"/>
  <c r="K38" i="2"/>
  <c r="L38" i="2" s="1"/>
  <c r="K77" i="2"/>
  <c r="L77" i="2" s="1"/>
  <c r="K80" i="2"/>
  <c r="L80" i="2" s="1"/>
  <c r="K69" i="2"/>
  <c r="L69" i="2" s="1"/>
  <c r="K63" i="2"/>
  <c r="L63" i="2" s="1"/>
  <c r="K41" i="2"/>
  <c r="L41" i="2" s="1"/>
  <c r="K47" i="2"/>
  <c r="L47" i="2" s="1"/>
  <c r="K33" i="2"/>
  <c r="L33" i="2" s="1"/>
  <c r="K26" i="2"/>
  <c r="L26" i="2" s="1"/>
  <c r="K72" i="2"/>
  <c r="L72" i="2" s="1"/>
  <c r="K35" i="2"/>
  <c r="L35" i="2" s="1"/>
  <c r="K117" i="2"/>
  <c r="L117" i="2" s="1"/>
  <c r="K96" i="2"/>
  <c r="L96" i="2" s="1"/>
  <c r="K60" i="2"/>
  <c r="L60" i="2" s="1"/>
  <c r="K87" i="2"/>
  <c r="L87" i="2" s="1"/>
  <c r="K51" i="2"/>
  <c r="L51" i="2" s="1"/>
  <c r="K65" i="2"/>
  <c r="L65" i="2" s="1"/>
  <c r="K19" i="2"/>
  <c r="L19" i="2" s="1"/>
  <c r="K75" i="2"/>
  <c r="L75" i="2" s="1"/>
  <c r="K102" i="2"/>
  <c r="L102" i="2" s="1"/>
  <c r="K40" i="2"/>
  <c r="L40" i="2" s="1"/>
  <c r="K78" i="2"/>
  <c r="L78" i="2" s="1"/>
  <c r="K101" i="2"/>
  <c r="L101" i="2" s="1"/>
  <c r="F34" i="1"/>
  <c r="J34" i="1" s="1"/>
  <c r="K76" i="1"/>
  <c r="L76" i="1" s="1"/>
  <c r="J76" i="1"/>
  <c r="K12" i="1"/>
  <c r="L12" i="1" s="1"/>
  <c r="J12" i="1"/>
  <c r="K133" i="1"/>
  <c r="L133" i="1" s="1"/>
  <c r="K100" i="1"/>
  <c r="L100" i="1" s="1"/>
  <c r="J100" i="1"/>
  <c r="K130" i="1"/>
  <c r="L130" i="1" s="1"/>
  <c r="J130" i="1"/>
  <c r="K79" i="1"/>
  <c r="L79" i="1" s="1"/>
  <c r="K15" i="1"/>
  <c r="L15" i="1" s="1"/>
  <c r="J40" i="1"/>
  <c r="K43" i="1"/>
  <c r="L43" i="1" s="1"/>
  <c r="J82" i="1"/>
  <c r="K89" i="1"/>
  <c r="L89" i="1" s="1"/>
  <c r="K99" i="1"/>
  <c r="L99" i="1" s="1"/>
  <c r="K7" i="1"/>
  <c r="L7" i="1" s="1"/>
  <c r="K69" i="1"/>
  <c r="L69" i="1" s="1"/>
  <c r="F73" i="1"/>
  <c r="J73" i="1" s="1"/>
  <c r="K117" i="1"/>
  <c r="L117" i="1" s="1"/>
  <c r="K126" i="1"/>
  <c r="L126" i="1" s="1"/>
  <c r="K61" i="1"/>
  <c r="L61" i="1" s="1"/>
  <c r="K90" i="1"/>
  <c r="L90" i="1" s="1"/>
  <c r="F118" i="1"/>
  <c r="J118" i="1" s="1"/>
  <c r="F133" i="1"/>
  <c r="J133" i="1" s="1"/>
  <c r="K93" i="1"/>
  <c r="L93" i="1" s="1"/>
  <c r="K31" i="1"/>
  <c r="L31" i="1" s="1"/>
  <c r="K68" i="1"/>
  <c r="L68" i="1" s="1"/>
  <c r="K108" i="1"/>
  <c r="L108" i="1" s="1"/>
  <c r="K3" i="1"/>
  <c r="L3" i="1" s="1"/>
  <c r="K10" i="1"/>
  <c r="L10" i="1" s="1"/>
  <c r="K24" i="1"/>
  <c r="L24" i="1" s="1"/>
  <c r="K111" i="1"/>
  <c r="L111" i="1" s="1"/>
  <c r="K4" i="1"/>
  <c r="L4" i="1" s="1"/>
  <c r="F22" i="1"/>
  <c r="J22" i="1" s="1"/>
  <c r="K32" i="1"/>
  <c r="L32" i="1" s="1"/>
  <c r="K50" i="1"/>
  <c r="L50" i="1" s="1"/>
  <c r="K114" i="1"/>
  <c r="L114" i="1" s="1"/>
  <c r="K125" i="1"/>
  <c r="L125" i="1" s="1"/>
  <c r="K141" i="1"/>
  <c r="L141" i="1" s="1"/>
  <c r="K28" i="1"/>
  <c r="L28" i="1" s="1"/>
  <c r="K57" i="1"/>
  <c r="L57" i="1" s="1"/>
  <c r="K11" i="1"/>
  <c r="L11" i="1" s="1"/>
  <c r="J27" i="1"/>
  <c r="K35" i="1"/>
  <c r="L35" i="1" s="1"/>
  <c r="K44" i="1"/>
  <c r="L44" i="1" s="1"/>
  <c r="F63" i="1"/>
  <c r="J63" i="1" s="1"/>
  <c r="K63" i="1"/>
  <c r="L63" i="1" s="1"/>
  <c r="K72" i="1"/>
  <c r="L72" i="1" s="1"/>
  <c r="F74" i="1"/>
  <c r="J74" i="1" s="1"/>
  <c r="K77" i="1"/>
  <c r="L77" i="1" s="1"/>
  <c r="F83" i="1"/>
  <c r="J83" i="1" s="1"/>
  <c r="K83" i="1"/>
  <c r="L83" i="1" s="1"/>
  <c r="K14" i="1"/>
  <c r="L14" i="1" s="1"/>
  <c r="K19" i="1"/>
  <c r="L19" i="1" s="1"/>
  <c r="K29" i="1"/>
  <c r="L29" i="1" s="1"/>
  <c r="K37" i="1"/>
  <c r="L37" i="1" s="1"/>
  <c r="F45" i="1"/>
  <c r="J45" i="1" s="1"/>
  <c r="K46" i="1"/>
  <c r="L46" i="1" s="1"/>
  <c r="K54" i="1"/>
  <c r="L54" i="1" s="1"/>
  <c r="F56" i="1"/>
  <c r="J56" i="1" s="1"/>
  <c r="K59" i="1"/>
  <c r="L59" i="1" s="1"/>
  <c r="K70" i="1"/>
  <c r="L70" i="1" s="1"/>
  <c r="K85" i="1"/>
  <c r="L85" i="1" s="1"/>
  <c r="F101" i="1"/>
  <c r="J101" i="1" s="1"/>
  <c r="F103" i="1"/>
  <c r="J103" i="1" s="1"/>
  <c r="K106" i="1"/>
  <c r="L106" i="1" s="1"/>
  <c r="F113" i="1"/>
  <c r="J113" i="1" s="1"/>
  <c r="K113" i="1"/>
  <c r="L113" i="1" s="1"/>
  <c r="F137" i="1"/>
  <c r="J137" i="1" s="1"/>
  <c r="K137" i="1"/>
  <c r="L137" i="1" s="1"/>
  <c r="K140" i="1"/>
  <c r="L140" i="1" s="1"/>
  <c r="F140" i="1"/>
  <c r="J140" i="1" s="1"/>
  <c r="F42" i="1"/>
  <c r="J42" i="1" s="1"/>
  <c r="K17" i="1"/>
  <c r="L17" i="1" s="1"/>
  <c r="K25" i="1"/>
  <c r="L25" i="1" s="1"/>
  <c r="K39" i="1"/>
  <c r="L39" i="1" s="1"/>
  <c r="K55" i="1"/>
  <c r="L55" i="1" s="1"/>
  <c r="K64" i="1"/>
  <c r="L64" i="1" s="1"/>
  <c r="F119" i="1"/>
  <c r="J119" i="1" s="1"/>
  <c r="F122" i="1"/>
  <c r="J122" i="1" s="1"/>
  <c r="J139" i="1"/>
  <c r="K139" i="1"/>
  <c r="L139" i="1" s="1"/>
  <c r="K2" i="1"/>
  <c r="L2" i="1" s="1"/>
  <c r="K16" i="1"/>
  <c r="L16" i="1" s="1"/>
  <c r="J21" i="1"/>
  <c r="F23" i="1"/>
  <c r="J23" i="1" s="1"/>
  <c r="K26" i="1"/>
  <c r="L26" i="1" s="1"/>
  <c r="K36" i="1"/>
  <c r="L36" i="1" s="1"/>
  <c r="F38" i="1"/>
  <c r="J38" i="1" s="1"/>
  <c r="K38" i="1"/>
  <c r="L38" i="1" s="1"/>
  <c r="K41" i="1"/>
  <c r="L41" i="1" s="1"/>
  <c r="K52" i="1"/>
  <c r="L52" i="1" s="1"/>
  <c r="K65" i="1"/>
  <c r="L65" i="1" s="1"/>
  <c r="F67" i="1"/>
  <c r="J67" i="1" s="1"/>
  <c r="F78" i="1"/>
  <c r="J78" i="1" s="1"/>
  <c r="F86" i="1"/>
  <c r="J86" i="1" s="1"/>
  <c r="K88" i="1"/>
  <c r="L88" i="1" s="1"/>
  <c r="F95" i="1"/>
  <c r="J95" i="1" s="1"/>
  <c r="K95" i="1"/>
  <c r="L95" i="1" s="1"/>
  <c r="K104" i="1"/>
  <c r="L104" i="1" s="1"/>
  <c r="F104" i="1"/>
  <c r="J104" i="1" s="1"/>
  <c r="F109" i="1"/>
  <c r="J109" i="1" s="1"/>
  <c r="F49" i="1"/>
  <c r="J49" i="1" s="1"/>
  <c r="K49" i="1"/>
  <c r="L49" i="1" s="1"/>
  <c r="F60" i="1"/>
  <c r="J60" i="1" s="1"/>
  <c r="K8" i="1"/>
  <c r="L8" i="1" s="1"/>
  <c r="K71" i="1"/>
  <c r="L71" i="1" s="1"/>
  <c r="K75" i="1"/>
  <c r="L75" i="1" s="1"/>
  <c r="F87" i="1"/>
  <c r="J87" i="1" s="1"/>
  <c r="K87" i="1"/>
  <c r="L87" i="1" s="1"/>
  <c r="K91" i="1"/>
  <c r="L91" i="1" s="1"/>
  <c r="K96" i="1"/>
  <c r="L96" i="1" s="1"/>
  <c r="F105" i="1"/>
  <c r="J105" i="1" s="1"/>
  <c r="K105" i="1"/>
  <c r="L105" i="1" s="1"/>
  <c r="F129" i="1"/>
  <c r="J129" i="1" s="1"/>
  <c r="K129" i="1"/>
  <c r="L129" i="1" s="1"/>
  <c r="K47" i="1"/>
  <c r="L47" i="1" s="1"/>
  <c r="K124" i="1"/>
  <c r="L124" i="1" s="1"/>
  <c r="J124" i="1"/>
  <c r="K20" i="1"/>
  <c r="L20" i="1" s="1"/>
  <c r="F30" i="1"/>
  <c r="J30" i="1" s="1"/>
  <c r="K30" i="1"/>
  <c r="L30" i="1" s="1"/>
  <c r="K53" i="1"/>
  <c r="L53" i="1" s="1"/>
  <c r="F127" i="1"/>
  <c r="J127" i="1" s="1"/>
  <c r="K132" i="1"/>
  <c r="L132" i="1" s="1"/>
  <c r="K48" i="1"/>
  <c r="L48" i="1" s="1"/>
  <c r="K66" i="1"/>
  <c r="L66" i="1" s="1"/>
  <c r="K80" i="1"/>
  <c r="L80" i="1" s="1"/>
  <c r="K98" i="1"/>
  <c r="L98" i="1" s="1"/>
  <c r="K116" i="1"/>
  <c r="L116" i="1" s="1"/>
  <c r="F121" i="1"/>
  <c r="J121" i="1" s="1"/>
  <c r="K134" i="1"/>
  <c r="L134" i="1" s="1"/>
  <c r="K92" i="1"/>
  <c r="L92" i="1" s="1"/>
  <c r="K110" i="1"/>
  <c r="L110" i="1" s="1"/>
  <c r="K128" i="1"/>
  <c r="L128" i="1" s="1"/>
  <c r="K131" i="1"/>
  <c r="L131" i="1" s="1"/>
  <c r="K84" i="1"/>
  <c r="L84" i="1" s="1"/>
  <c r="K102" i="1"/>
  <c r="L102" i="1" s="1"/>
  <c r="K120" i="1"/>
  <c r="L120" i="1" s="1"/>
  <c r="K123" i="1"/>
  <c r="L123" i="1" s="1"/>
  <c r="K138" i="1"/>
  <c r="L138" i="1" s="1"/>
  <c r="K34" i="1" l="1"/>
  <c r="L34" i="1" s="1"/>
  <c r="K23" i="1"/>
  <c r="L23" i="1" s="1"/>
  <c r="K73" i="1"/>
  <c r="L73" i="1" s="1"/>
  <c r="K118" i="1"/>
  <c r="L118" i="1" s="1"/>
  <c r="K109" i="1"/>
  <c r="L109" i="1" s="1"/>
  <c r="K22" i="1"/>
  <c r="L22" i="1" s="1"/>
  <c r="K56" i="1"/>
  <c r="L56" i="1" s="1"/>
  <c r="K74" i="1"/>
  <c r="L74" i="1" s="1"/>
  <c r="K42" i="1"/>
  <c r="L42" i="1" s="1"/>
  <c r="K122" i="1"/>
  <c r="L122" i="1" s="1"/>
  <c r="K121" i="1"/>
  <c r="L121" i="1" s="1"/>
  <c r="K86" i="1"/>
  <c r="L86" i="1" s="1"/>
  <c r="K45" i="1"/>
  <c r="L45" i="1" s="1"/>
  <c r="K127" i="1"/>
  <c r="L127" i="1" s="1"/>
  <c r="K60" i="1"/>
  <c r="L60" i="1" s="1"/>
  <c r="K103" i="1"/>
  <c r="L103" i="1" s="1"/>
  <c r="K78" i="1"/>
  <c r="L78" i="1" s="1"/>
  <c r="K67" i="1"/>
  <c r="L67" i="1" s="1"/>
  <c r="K119" i="1"/>
  <c r="L119" i="1" s="1"/>
  <c r="K101" i="1"/>
  <c r="L101" i="1" s="1"/>
</calcChain>
</file>

<file path=xl/sharedStrings.xml><?xml version="1.0" encoding="utf-8"?>
<sst xmlns="http://schemas.openxmlformats.org/spreadsheetml/2006/main" count="3343" uniqueCount="196">
  <si>
    <t>Item</t>
  </si>
  <si>
    <t>Type</t>
  </si>
  <si>
    <t>Sale Qty.</t>
  </si>
  <si>
    <t>Available Slabs</t>
  </si>
  <si>
    <t>Lead Time (Days)</t>
  </si>
  <si>
    <t>Max. Daily Usage</t>
  </si>
  <si>
    <t>Max. Lead Time (Days)</t>
  </si>
  <si>
    <t>Avg. Daily Usage</t>
  </si>
  <si>
    <t>Avg. Lead Time (Days)</t>
  </si>
  <si>
    <t>Safety stock</t>
  </si>
  <si>
    <t>Reorder Point</t>
  </si>
  <si>
    <t>Order</t>
  </si>
  <si>
    <t>PO/Pre Request</t>
  </si>
  <si>
    <t>Pre Request Date</t>
  </si>
  <si>
    <t>Pre Request  Quantity</t>
  </si>
  <si>
    <t>Ordered Quantity</t>
  </si>
  <si>
    <t>SIPL Quantity</t>
  </si>
  <si>
    <t>ETA</t>
  </si>
  <si>
    <t>Carrara Cassa 3cm</t>
  </si>
  <si>
    <t>Montreal</t>
  </si>
  <si>
    <t>Nordic White 3cm</t>
  </si>
  <si>
    <t>White Pearl 3cm</t>
  </si>
  <si>
    <t>Madawaska 3cm</t>
  </si>
  <si>
    <t>Calacatta Leyla 3cm</t>
  </si>
  <si>
    <t>Arbescato White 3cm</t>
  </si>
  <si>
    <t>Calacatta Gold 3cm</t>
  </si>
  <si>
    <t>Carrara Cassa 2cm</t>
  </si>
  <si>
    <t>Calacatta Tuono 3cm</t>
  </si>
  <si>
    <t>White Frost 2cm</t>
  </si>
  <si>
    <t>Carrara White 3cm</t>
  </si>
  <si>
    <t>Argento 3cm</t>
  </si>
  <si>
    <t>Chukchi Sea 3cm</t>
  </si>
  <si>
    <t>Ice Berg 3cm</t>
  </si>
  <si>
    <t>White Frost 3cm</t>
  </si>
  <si>
    <t>White Pearl 2cm</t>
  </si>
  <si>
    <t>Carrara Gold 3cm</t>
  </si>
  <si>
    <t>Nougat Classic 3cm</t>
  </si>
  <si>
    <t>Carrara Azzano 2cm</t>
  </si>
  <si>
    <t>Calacatta Super White 3cm</t>
  </si>
  <si>
    <t>Carrara Azzano 3cm</t>
  </si>
  <si>
    <t>Karina Mist 2cm</t>
  </si>
  <si>
    <t>New Frost 3cm</t>
  </si>
  <si>
    <t>Bomyaan Sparkle 3cm</t>
  </si>
  <si>
    <t>Calacatta Borghini 3cm</t>
  </si>
  <si>
    <t>Calacatta Statuario 3cm</t>
  </si>
  <si>
    <t>White Crystalo 2cm</t>
  </si>
  <si>
    <t>White Crystalo 3cm</t>
  </si>
  <si>
    <t>Aqua White 3cm</t>
  </si>
  <si>
    <t>Calacatta Leyla 2cm</t>
  </si>
  <si>
    <t>Calacatta Neve 3cm</t>
  </si>
  <si>
    <t>Imperial Grey 3cm</t>
  </si>
  <si>
    <t>Imperial Grey 2cm</t>
  </si>
  <si>
    <t>Karina Mist 3cm</t>
  </si>
  <si>
    <t>Linen White 3cm</t>
  </si>
  <si>
    <t>Black Crystal 2cm</t>
  </si>
  <si>
    <t>Calacatta Tuscany 3cm</t>
  </si>
  <si>
    <t>Frosty Glaze- 3cm</t>
  </si>
  <si>
    <t>Grey Concrete 2cm</t>
  </si>
  <si>
    <t>Manitou 3cm</t>
  </si>
  <si>
    <t>Calacatta Royale 2cm</t>
  </si>
  <si>
    <t>Camrose 2cm</t>
  </si>
  <si>
    <t>Alaska Wave 3cm - Discontinued</t>
  </si>
  <si>
    <t>Calacatta Tuono-2cm</t>
  </si>
  <si>
    <t>Dolomite White -3cm</t>
  </si>
  <si>
    <t>Grey Concrete 3cm</t>
  </si>
  <si>
    <t>Orient Grey 3cm</t>
  </si>
  <si>
    <t>Perla Classic 3cm</t>
  </si>
  <si>
    <t>Polar White 3cm</t>
  </si>
  <si>
    <t>Vintage Black 3cm</t>
  </si>
  <si>
    <t>Atlantis Grey 3cm</t>
  </si>
  <si>
    <t>Bottocinio 3cm</t>
  </si>
  <si>
    <t>Calacatta Gold 2cm</t>
  </si>
  <si>
    <t>Camrose 3cm</t>
  </si>
  <si>
    <t>Dolomite White -2cm</t>
  </si>
  <si>
    <t>Madawaska 2cm</t>
  </si>
  <si>
    <t>Madrid Night 3cm</t>
  </si>
  <si>
    <t>Rococa 2cm</t>
  </si>
  <si>
    <t>Vestige Grey 3cm</t>
  </si>
  <si>
    <t>Argento 2cm</t>
  </si>
  <si>
    <t>Bianca Glid 3cm</t>
  </si>
  <si>
    <t>Bianco Venetino 3cm</t>
  </si>
  <si>
    <t>Bomyaan Sparkle 2cm</t>
  </si>
  <si>
    <t>Calacatta Royale 3cm</t>
  </si>
  <si>
    <t>Carrara Gold 2cm</t>
  </si>
  <si>
    <t>Crema Marfil 3cm</t>
  </si>
  <si>
    <t>Masaccio 3cm</t>
  </si>
  <si>
    <t>Nordic White 2cm</t>
  </si>
  <si>
    <t>Opus Grey 3cm</t>
  </si>
  <si>
    <t>Antonio 3cm</t>
  </si>
  <si>
    <t>Arbescato White 2cm</t>
  </si>
  <si>
    <t>Bianco Luna 3cm</t>
  </si>
  <si>
    <t>Black Crystal 3cm</t>
  </si>
  <si>
    <t>Calacatta Borghini 2cm</t>
  </si>
  <si>
    <t>Calacatta Elite 2cm</t>
  </si>
  <si>
    <t>Calacatta Neve 2cm</t>
  </si>
  <si>
    <t>Cascade White 3cm</t>
  </si>
  <si>
    <t>Cashmere Original 3cm</t>
  </si>
  <si>
    <t>Catania 3cm</t>
  </si>
  <si>
    <t>Cemento 3cm</t>
  </si>
  <si>
    <t>Dry Concrete 3cm</t>
  </si>
  <si>
    <t>Epitome 3cm</t>
  </si>
  <si>
    <t>Helmand Brown 3cm</t>
  </si>
  <si>
    <t>Linen White 2cm</t>
  </si>
  <si>
    <t>New Frost 2cm</t>
  </si>
  <si>
    <t>Nougat Classic 2cm</t>
  </si>
  <si>
    <t>Vermont 2cm</t>
  </si>
  <si>
    <t>Vermont 3cm</t>
  </si>
  <si>
    <t>Amethyst 3cm</t>
  </si>
  <si>
    <t>Britannia Wave 3cm</t>
  </si>
  <si>
    <t>Calacatta Elite 3cm</t>
  </si>
  <si>
    <t>Calacatta Tuscany 2cm</t>
  </si>
  <si>
    <t>Carrara Grey 3cm</t>
  </si>
  <si>
    <t>Carrara White 2cm</t>
  </si>
  <si>
    <t>Cascade White 2cm</t>
  </si>
  <si>
    <t>Chukchi Sea 2cm</t>
  </si>
  <si>
    <t>Crema Marfil 2cm</t>
  </si>
  <si>
    <t>Emprodor Brown 3cm</t>
  </si>
  <si>
    <t>Lava Grey 3cm (127 x 64)</t>
  </si>
  <si>
    <t>Rococa 3cm</t>
  </si>
  <si>
    <t>Sea Salt 3cm</t>
  </si>
  <si>
    <t>Amethyst 2cm</t>
  </si>
  <si>
    <t>Antique Concrete Honed 3cm(New)</t>
  </si>
  <si>
    <t>Aqua White 2cm</t>
  </si>
  <si>
    <t>Atlantis Grey 2cm</t>
  </si>
  <si>
    <t>Bellini 3cm</t>
  </si>
  <si>
    <t>Bianca Glid 2cm</t>
  </si>
  <si>
    <t>Bianco Perlino 2cm</t>
  </si>
  <si>
    <t>Bianco Venetino 2cm</t>
  </si>
  <si>
    <t>Bottocinio 2cm</t>
  </si>
  <si>
    <t>Britannia Wave 2cm</t>
  </si>
  <si>
    <t>Calacatta Statuario 2cm</t>
  </si>
  <si>
    <t>Carrara Grey 2cm</t>
  </si>
  <si>
    <t>Cashmere Original 2cm</t>
  </si>
  <si>
    <t>Cement 2cm</t>
  </si>
  <si>
    <t>Cement 3cm</t>
  </si>
  <si>
    <t>Cemento 2cm</t>
  </si>
  <si>
    <t>Clouet 3cm</t>
  </si>
  <si>
    <t>Dry Concrete 2cm</t>
  </si>
  <si>
    <t>Emprodor Brown 2cm</t>
  </si>
  <si>
    <t>Epitome 2cm</t>
  </si>
  <si>
    <t>Frosty Glaze-2cm</t>
  </si>
  <si>
    <t>Helmand Brown 2cm</t>
  </si>
  <si>
    <t>Ice Berg 2cm</t>
  </si>
  <si>
    <t>Lincoln 3cm</t>
  </si>
  <si>
    <t>Madrid Night 2cm</t>
  </si>
  <si>
    <t>Manitou 2cm</t>
  </si>
  <si>
    <t>Mystique Alpine 2cm</t>
  </si>
  <si>
    <t>Mystique Alpine 3cm</t>
  </si>
  <si>
    <t>Orient Grey 2cm</t>
  </si>
  <si>
    <t>Polar White 2cm</t>
  </si>
  <si>
    <t>Royal White 2cm</t>
  </si>
  <si>
    <t>Statuario Venato 3cm</t>
  </si>
  <si>
    <t>Statuario Venato 2cm</t>
  </si>
  <si>
    <t>Stella Marrone 2cm</t>
  </si>
  <si>
    <t>Stella Marrone 3cm</t>
  </si>
  <si>
    <t>Vintage Black 2cm</t>
  </si>
  <si>
    <t>Volga Antique 2cm</t>
  </si>
  <si>
    <t>Volga Antique 3cm</t>
  </si>
  <si>
    <t>Calacatta Super White 2cm</t>
  </si>
  <si>
    <t>Bianco Luna 2cm</t>
  </si>
  <si>
    <t>Lincoln 2cm</t>
  </si>
  <si>
    <t>???</t>
  </si>
  <si>
    <t>Perla Classic 3cm (New)</t>
  </si>
  <si>
    <t>Ottaman 3cm</t>
  </si>
  <si>
    <t>Perla Classic 3cm OLD</t>
  </si>
  <si>
    <t>Arrived</t>
  </si>
  <si>
    <t>Received</t>
  </si>
  <si>
    <t>Antique Concrete Leathered 3cm / Discontinued</t>
  </si>
  <si>
    <t>imperial Grey 2cm</t>
  </si>
  <si>
    <t>Royal White Quartz 3cm</t>
  </si>
  <si>
    <t>Order Status</t>
  </si>
  <si>
    <t>Order Date</t>
  </si>
  <si>
    <t>Pre Purchase</t>
  </si>
  <si>
    <t>Location</t>
  </si>
  <si>
    <t>Dry Concrete Leathered 3cm</t>
  </si>
  <si>
    <t>Frosty Glaze-3cm</t>
  </si>
  <si>
    <t>At the port</t>
  </si>
  <si>
    <t>Arte Black 3cm</t>
  </si>
  <si>
    <t>Barocco Soapstone 3cm</t>
  </si>
  <si>
    <t>Calacatta Valiente 2cm</t>
  </si>
  <si>
    <t>Calacatta Valiente 3cm</t>
  </si>
  <si>
    <t>Donatello 3cm</t>
  </si>
  <si>
    <t>Paragon 3cm</t>
  </si>
  <si>
    <t>Phidias 3cm</t>
  </si>
  <si>
    <t>Piatra Gris 2cm</t>
  </si>
  <si>
    <t>Piatra Gris 3cm</t>
  </si>
  <si>
    <t>Talia Grey 2cm</t>
  </si>
  <si>
    <t>Talia Grey 3cm</t>
  </si>
  <si>
    <t>Phidias 2cm</t>
  </si>
  <si>
    <t>Pre purchase</t>
  </si>
  <si>
    <t>Ready to dispatch</t>
  </si>
  <si>
    <t>Bora Sand 3cm</t>
  </si>
  <si>
    <t>Paragon 2cm</t>
  </si>
  <si>
    <t>Vestige Grey 2cm</t>
  </si>
  <si>
    <t>Royal White Quartz 3cm (discontinued)</t>
  </si>
  <si>
    <t>arrived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</si>
</sst>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Raleway Regular"/>
    </font>
    <font>
      <sz val="11"/>
      <color theme="1"/>
      <name val="Open Sans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auto="1"/>
      </patternFill>
    </fill>
  </fills>
  <borders count="16">
    <border>
      <left/>
      <right/>
      <top/>
      <bottom/>
      <diagonal/>
    </border>
    <border>
      <left style="double">
        <color theme="5" tint="-0.249977111117893"/>
      </left>
      <right style="double">
        <color theme="5" tint="-0.249977111117893"/>
      </right>
      <top style="double">
        <color theme="5" tint="-0.249977111117893"/>
      </top>
      <bottom/>
      <diagonal/>
    </border>
    <border>
      <left style="double">
        <color theme="5" tint="-0.249977111117893"/>
      </left>
      <right style="double">
        <color theme="5" tint="-0.249977111117893"/>
      </right>
      <top style="double">
        <color theme="5" tint="-0.249977111117893"/>
      </top>
      <bottom style="double">
        <color theme="5" tint="-0.249977111117893"/>
      </bottom>
      <diagonal/>
    </border>
    <border>
      <left style="double">
        <color theme="5" tint="-0.249977111117893"/>
      </left>
      <right style="double">
        <color theme="5" tint="-0.249977111117893"/>
      </right>
      <top/>
      <bottom style="double">
        <color theme="5" tint="-0.249977111117893"/>
      </bottom>
      <diagonal/>
    </border>
    <border>
      <left/>
      <right/>
      <top style="double">
        <color theme="5" tint="-0.249977111117893"/>
      </top>
      <bottom style="double">
        <color theme="5" tint="-0.249977111117893"/>
      </bottom>
      <diagonal/>
    </border>
    <border>
      <left/>
      <right style="double">
        <color theme="5" tint="-0.249977111117893"/>
      </right>
      <top style="double">
        <color theme="5" tint="-0.249977111117893"/>
      </top>
      <bottom style="double">
        <color theme="5" tint="-0.249977111117893"/>
      </bottom>
      <diagonal/>
    </border>
    <border>
      <left/>
      <right style="double">
        <color theme="5" tint="-0.249977111117893"/>
      </right>
      <top style="double">
        <color theme="5" tint="-0.249977111117893"/>
      </top>
      <bottom/>
      <diagonal/>
    </border>
    <border>
      <left style="double">
        <color theme="5" tint="-0.24994659260841701"/>
      </left>
      <right style="double">
        <color theme="5" tint="-0.24994659260841701"/>
      </right>
      <top style="double">
        <color theme="5" tint="-0.24994659260841701"/>
      </top>
      <bottom style="double">
        <color theme="5" tint="-0.24994659260841701"/>
      </bottom>
      <diagonal/>
    </border>
    <border>
      <left style="double">
        <color theme="5" tint="-0.249977111117893"/>
      </left>
      <right/>
      <top style="double">
        <color theme="5" tint="-0.249977111117893"/>
      </top>
      <bottom style="double">
        <color theme="5" tint="-0.249977111117893"/>
      </bottom>
      <diagonal/>
    </border>
    <border>
      <left style="double">
        <color theme="5" tint="-0.249977111117893"/>
      </left>
      <right/>
      <top style="double">
        <color theme="5" tint="-0.249977111117893"/>
      </top>
      <bottom/>
      <diagonal/>
    </border>
    <border>
      <left/>
      <right/>
      <top/>
      <bottom style="double">
        <color theme="5" tint="-0.249977111117893"/>
      </bottom>
      <diagonal/>
    </border>
    <border>
      <left style="double">
        <color rgb="FFF17B23"/>
      </left>
      <right style="double">
        <color rgb="FFF17B23"/>
      </right>
      <top style="double">
        <color rgb="FFF17B23"/>
      </top>
      <bottom style="double">
        <color rgb="FFF17B23"/>
      </bottom>
      <diagonal/>
    </border>
    <border>
      <left style="double">
        <color rgb="FFF17B23"/>
      </left>
      <right style="double">
        <color theme="5" tint="-0.249977111117893"/>
      </right>
      <top style="double">
        <color rgb="FFF17B23"/>
      </top>
      <bottom style="double">
        <color rgb="FFF17B23"/>
      </bottom>
      <diagonal/>
    </border>
    <border>
      <left style="double">
        <color theme="5" tint="-0.249977111117893"/>
      </left>
      <right style="double">
        <color theme="5" tint="-0.249977111117893"/>
      </right>
      <top style="double">
        <color rgb="FFF17B23"/>
      </top>
      <bottom style="double">
        <color rgb="FFF17B23"/>
      </bottom>
      <diagonal/>
    </border>
    <border>
      <left style="double">
        <color theme="5" tint="-0.249977111117893"/>
      </left>
      <right style="double">
        <color rgb="FFF17B23"/>
      </right>
      <top style="double">
        <color rgb="FFF17B23"/>
      </top>
      <bottom style="double">
        <color rgb="FFF17B23"/>
      </bottom>
      <diagonal/>
    </border>
    <border>
      <left/>
      <right style="double">
        <color theme="5" tint="-0.249977111117893"/>
      </right>
      <top style="double">
        <color rgb="FFF17B23"/>
      </top>
      <bottom style="double">
        <color rgb="FFF17B23"/>
      </bottom>
      <diagonal/>
    </border>
  </borders>
  <cellStyleXfs count="1">
    <xf numFmtId="0" fontId="0" fillId="0" borderId="0"/>
  </cellStyleXfs>
  <cellXfs count="45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right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3" fillId="3" borderId="2" xfId="0" applyNumberFormat="1" applyFont="1" applyFill="1" applyBorder="1" applyAlignment="1">
      <alignment horizontal="center" vertical="center"/>
    </xf>
    <xf numFmtId="16" fontId="0" fillId="0" borderId="2" xfId="0" applyNumberFormat="1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right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7" xfId="0" applyBorder="1"/>
    <xf numFmtId="0" fontId="0" fillId="0" borderId="7" xfId="0" applyBorder="1" applyAlignment="1">
      <alignment horizontal="right" wrapText="1"/>
    </xf>
    <xf numFmtId="16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Fill="1" applyBorder="1"/>
    <xf numFmtId="0" fontId="0" fillId="0" borderId="2" xfId="0" applyNumberFormat="1" applyBorder="1"/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11" xfId="0" applyBorder="1" applyAlignment="1">
      <alignment horizontal="right" wrapText="1"/>
    </xf>
    <xf numFmtId="0" fontId="0" fillId="0" borderId="1" xfId="0" applyBorder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/>
    </xf>
    <xf numFmtId="16" fontId="0" fillId="0" borderId="1" xfId="0" applyNumberFormat="1" applyBorder="1"/>
    <xf numFmtId="49" fontId="3" fillId="3" borderId="5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2" fillId="2" borderId="2" xfId="0" applyNumberFormat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11" xfId="0" applyNumberFormat="1" applyBorder="1"/>
    <xf numFmtId="0" fontId="0" fillId="0" borderId="0" xfId="0" applyNumberFormat="1"/>
    <xf numFmtId="0" fontId="0" fillId="0" borderId="15" xfId="0" applyBorder="1"/>
    <xf numFmtId="0" fontId="0" fillId="0" borderId="7" xfId="0" applyBorder="1" applyAlignment="1">
      <alignment horizontal="right" vertical="center" wrapText="1"/>
    </xf>
  </cellXfs>
  <cellStyles count="1">
    <cellStyle name="Normal" xfId="0" builtinId="0"/>
  </cellStyles>
  <dxfs count="32"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</dxfs>
  <tableStyles count="0" defaultTableStyle="TableStyleMedium2" defaultPivotStyle="PivotStyleLight16"/>
  <colors>
    <mruColors>
      <color rgb="FFF17B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8"/>
  <sheetViews>
    <sheetView workbookViewId="0">
      <selection sqref="A1:XFD1048576"/>
    </sheetView>
  </sheetViews>
  <sheetFormatPr defaultRowHeight="15"/>
  <cols>
    <col min="1" max="1" width="25.7109375" customWidth="1"/>
    <col min="3" max="3" width="8.5703125" customWidth="1"/>
    <col min="4" max="4" width="10.42578125" customWidth="1"/>
    <col min="5" max="5" width="7.28515625" customWidth="1"/>
    <col min="6" max="6" width="12" customWidth="1"/>
    <col min="7" max="7" width="8.28515625" customWidth="1"/>
    <col min="8" max="8" width="15.5703125" customWidth="1"/>
    <col min="9" max="9" width="10.28515625" customWidth="1"/>
    <col min="10" max="10" width="9.42578125" customWidth="1"/>
    <col min="11" max="11" width="10.28515625" style="16" customWidth="1"/>
    <col min="12" max="12" width="7" bestFit="1" customWidth="1"/>
    <col min="13" max="13" width="16.140625" hidden="1" customWidth="1"/>
    <col min="14" max="14" width="9.85546875" hidden="1" customWidth="1"/>
    <col min="15" max="15" width="0" hidden="1" customWidth="1"/>
    <col min="16" max="16" width="13.140625" hidden="1" customWidth="1"/>
    <col min="17" max="18" width="0" hidden="1" customWidth="1"/>
    <col min="19" max="19" width="11.5703125" customWidth="1"/>
    <col min="20" max="20" width="13.5703125" customWidth="1"/>
    <col min="22" max="22" width="12" customWidth="1"/>
  </cols>
  <sheetData>
    <row r="1" spans="1:22" ht="76.5" thickTop="1" thickBo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3" t="s">
        <v>12</v>
      </c>
      <c r="Q1" s="3" t="s">
        <v>13</v>
      </c>
      <c r="R1" s="5" t="s">
        <v>15</v>
      </c>
      <c r="S1" s="3" t="s">
        <v>16</v>
      </c>
      <c r="T1" s="3" t="s">
        <v>17</v>
      </c>
      <c r="U1" s="3" t="s">
        <v>16</v>
      </c>
      <c r="V1" s="3" t="s">
        <v>17</v>
      </c>
    </row>
    <row r="2" spans="1:22" ht="25.5" customHeight="1" thickTop="1" thickBot="1">
      <c r="A2" s="6" t="s">
        <v>18</v>
      </c>
      <c r="B2" s="6" t="s">
        <v>19</v>
      </c>
      <c r="C2" s="7">
        <v>45</v>
      </c>
      <c r="D2" s="7">
        <v>0</v>
      </c>
      <c r="E2" s="7">
        <v>80</v>
      </c>
      <c r="F2" s="7">
        <f>+H2*1.3</f>
        <v>0.48750000000000004</v>
      </c>
      <c r="G2" s="7">
        <v>100</v>
      </c>
      <c r="H2" s="7">
        <f>C2/(30*4)</f>
        <v>0.375</v>
      </c>
      <c r="I2" s="7">
        <v>80</v>
      </c>
      <c r="J2" s="7">
        <f t="shared" ref="J2:J72" si="0">+(F2*G2)-(I2*H2)</f>
        <v>18.750000000000007</v>
      </c>
      <c r="K2" s="8">
        <f t="shared" ref="K2:K72" si="1">IF(ISBLANK(D2),"",(E2*H2)+(F2*G2-H2*I2))</f>
        <v>48.750000000000007</v>
      </c>
      <c r="L2" s="9" t="str">
        <f t="shared" ref="L2:L72" si="2">IF(K2="","",IF(D2&lt;K2,"Yes","No"))</f>
        <v>Yes</v>
      </c>
      <c r="M2" s="7"/>
      <c r="N2" s="7"/>
      <c r="O2" s="10"/>
      <c r="P2" s="7"/>
      <c r="Q2" s="7"/>
      <c r="R2" s="7"/>
      <c r="S2" s="7">
        <v>15</v>
      </c>
      <c r="T2" s="10">
        <v>43874</v>
      </c>
      <c r="U2" s="7">
        <v>17</v>
      </c>
      <c r="V2" s="10" t="s">
        <v>161</v>
      </c>
    </row>
    <row r="3" spans="1:22" ht="25.5" customHeight="1" thickTop="1" thickBot="1">
      <c r="A3" s="6" t="s">
        <v>20</v>
      </c>
      <c r="B3" s="6" t="s">
        <v>19</v>
      </c>
      <c r="C3" s="7">
        <v>42</v>
      </c>
      <c r="D3" s="7">
        <v>0</v>
      </c>
      <c r="E3" s="7">
        <v>80</v>
      </c>
      <c r="F3" s="7">
        <f>+H3*1.3</f>
        <v>0.45499999999999996</v>
      </c>
      <c r="G3" s="7">
        <v>100</v>
      </c>
      <c r="H3" s="7">
        <f>C3/(30*4)</f>
        <v>0.35</v>
      </c>
      <c r="I3" s="7">
        <v>80</v>
      </c>
      <c r="J3" s="7">
        <f t="shared" si="0"/>
        <v>17.499999999999993</v>
      </c>
      <c r="K3" s="8">
        <f t="shared" si="1"/>
        <v>45.499999999999993</v>
      </c>
      <c r="L3" s="9" t="str">
        <f t="shared" si="2"/>
        <v>Yes</v>
      </c>
      <c r="M3" s="7"/>
      <c r="N3" s="7"/>
      <c r="O3" s="7"/>
      <c r="P3" s="7"/>
      <c r="Q3" s="7"/>
      <c r="R3" s="7"/>
      <c r="S3" s="7">
        <v>15</v>
      </c>
      <c r="T3" s="10">
        <v>43865</v>
      </c>
      <c r="U3" s="7"/>
      <c r="V3" s="7"/>
    </row>
    <row r="4" spans="1:22" ht="25.5" customHeight="1" thickTop="1" thickBot="1">
      <c r="A4" s="6" t="s">
        <v>21</v>
      </c>
      <c r="B4" s="6" t="s">
        <v>19</v>
      </c>
      <c r="C4" s="7">
        <v>33</v>
      </c>
      <c r="D4" s="7">
        <v>45</v>
      </c>
      <c r="E4" s="7">
        <v>80</v>
      </c>
      <c r="F4" s="7">
        <f t="shared" ref="F4:F74" si="3">+H4*1.3</f>
        <v>0.35750000000000004</v>
      </c>
      <c r="G4" s="7">
        <v>100</v>
      </c>
      <c r="H4" s="7">
        <f t="shared" ref="H4:H74" si="4">C4/(30*4)</f>
        <v>0.27500000000000002</v>
      </c>
      <c r="I4" s="7">
        <v>80</v>
      </c>
      <c r="J4" s="7">
        <f t="shared" si="0"/>
        <v>13.750000000000007</v>
      </c>
      <c r="K4" s="8">
        <f t="shared" si="1"/>
        <v>35.750000000000007</v>
      </c>
      <c r="L4" s="9" t="str">
        <f t="shared" si="2"/>
        <v>No</v>
      </c>
      <c r="M4" s="7"/>
      <c r="N4" s="7"/>
      <c r="O4" s="10"/>
      <c r="P4" s="7"/>
      <c r="Q4" s="7"/>
      <c r="R4" s="7"/>
      <c r="S4" s="7"/>
      <c r="T4" s="10"/>
      <c r="U4" s="7"/>
      <c r="V4" s="7"/>
    </row>
    <row r="5" spans="1:22" ht="25.5" customHeight="1" thickTop="1" thickBot="1">
      <c r="A5" s="6" t="s">
        <v>23</v>
      </c>
      <c r="B5" s="6" t="s">
        <v>19</v>
      </c>
      <c r="C5" s="7">
        <v>27</v>
      </c>
      <c r="D5" s="7">
        <v>1</v>
      </c>
      <c r="E5" s="7">
        <v>80</v>
      </c>
      <c r="F5" s="7">
        <f t="shared" si="3"/>
        <v>0.29250000000000004</v>
      </c>
      <c r="G5" s="7">
        <v>100</v>
      </c>
      <c r="H5" s="7">
        <f t="shared" si="4"/>
        <v>0.22500000000000001</v>
      </c>
      <c r="I5" s="7">
        <v>80</v>
      </c>
      <c r="J5" s="7">
        <f t="shared" si="0"/>
        <v>11.250000000000004</v>
      </c>
      <c r="K5" s="8">
        <f t="shared" si="1"/>
        <v>29.250000000000004</v>
      </c>
      <c r="L5" s="9" t="str">
        <f t="shared" si="2"/>
        <v>Yes</v>
      </c>
      <c r="M5" s="7"/>
      <c r="N5" s="7"/>
      <c r="O5" s="7"/>
      <c r="P5" s="7"/>
      <c r="Q5" s="7"/>
      <c r="R5" s="7"/>
      <c r="S5" s="7">
        <v>33</v>
      </c>
      <c r="T5" s="10">
        <v>43874</v>
      </c>
      <c r="U5" s="7"/>
      <c r="V5" s="7"/>
    </row>
    <row r="6" spans="1:22" ht="25.5" customHeight="1" thickTop="1" thickBot="1">
      <c r="A6" s="6" t="s">
        <v>25</v>
      </c>
      <c r="B6" s="6" t="s">
        <v>19</v>
      </c>
      <c r="C6" s="7">
        <v>20</v>
      </c>
      <c r="D6" s="7">
        <v>23</v>
      </c>
      <c r="E6" s="7">
        <v>80</v>
      </c>
      <c r="F6" s="7">
        <f t="shared" si="3"/>
        <v>0.21666666666666667</v>
      </c>
      <c r="G6" s="7">
        <v>100</v>
      </c>
      <c r="H6" s="7">
        <f t="shared" si="4"/>
        <v>0.16666666666666666</v>
      </c>
      <c r="I6" s="7">
        <v>80</v>
      </c>
      <c r="J6" s="7">
        <f t="shared" si="0"/>
        <v>8.3333333333333357</v>
      </c>
      <c r="K6" s="8">
        <f t="shared" si="1"/>
        <v>21.666666666666668</v>
      </c>
      <c r="L6" s="9" t="str">
        <f t="shared" si="2"/>
        <v>No</v>
      </c>
      <c r="M6" s="7"/>
      <c r="N6" s="7"/>
      <c r="O6" s="10"/>
      <c r="P6" s="7"/>
      <c r="Q6" s="7"/>
      <c r="R6" s="7"/>
      <c r="S6" s="7">
        <v>15</v>
      </c>
      <c r="T6" s="10">
        <v>43893</v>
      </c>
      <c r="U6" s="7">
        <v>10</v>
      </c>
      <c r="V6" s="10">
        <v>43900</v>
      </c>
    </row>
    <row r="7" spans="1:22" ht="25.5" customHeight="1" thickTop="1" thickBot="1">
      <c r="A7" s="6" t="s">
        <v>28</v>
      </c>
      <c r="B7" s="6" t="s">
        <v>19</v>
      </c>
      <c r="C7" s="7">
        <v>20</v>
      </c>
      <c r="D7" s="7">
        <v>33</v>
      </c>
      <c r="E7" s="7">
        <v>80</v>
      </c>
      <c r="F7" s="7">
        <f t="shared" si="3"/>
        <v>0.21666666666666667</v>
      </c>
      <c r="G7" s="7">
        <v>100</v>
      </c>
      <c r="H7" s="7">
        <f t="shared" si="4"/>
        <v>0.16666666666666666</v>
      </c>
      <c r="I7" s="7">
        <v>80</v>
      </c>
      <c r="J7" s="7">
        <f t="shared" si="0"/>
        <v>8.3333333333333357</v>
      </c>
      <c r="K7" s="8">
        <f t="shared" si="1"/>
        <v>21.666666666666668</v>
      </c>
      <c r="L7" s="9" t="str">
        <f t="shared" si="2"/>
        <v>No</v>
      </c>
      <c r="M7" s="7"/>
      <c r="N7" s="7"/>
      <c r="O7" s="7"/>
      <c r="P7" s="7"/>
      <c r="Q7" s="7"/>
      <c r="R7" s="10"/>
      <c r="S7" s="7"/>
      <c r="T7" s="10"/>
      <c r="U7" s="7"/>
      <c r="V7" s="10"/>
    </row>
    <row r="8" spans="1:22" ht="25.5" customHeight="1" thickTop="1" thickBot="1">
      <c r="A8" s="6" t="s">
        <v>24</v>
      </c>
      <c r="B8" s="6" t="s">
        <v>19</v>
      </c>
      <c r="C8" s="7">
        <v>19</v>
      </c>
      <c r="D8" s="7">
        <v>9</v>
      </c>
      <c r="E8" s="7">
        <v>80</v>
      </c>
      <c r="F8" s="7">
        <f t="shared" si="3"/>
        <v>0.20583333333333334</v>
      </c>
      <c r="G8" s="7">
        <v>100</v>
      </c>
      <c r="H8" s="7">
        <f t="shared" si="4"/>
        <v>0.15833333333333333</v>
      </c>
      <c r="I8" s="7">
        <v>80</v>
      </c>
      <c r="J8" s="7">
        <f t="shared" si="0"/>
        <v>7.9166666666666696</v>
      </c>
      <c r="K8" s="8">
        <f t="shared" si="1"/>
        <v>20.583333333333336</v>
      </c>
      <c r="L8" s="9" t="str">
        <f t="shared" si="2"/>
        <v>Yes</v>
      </c>
      <c r="M8" s="7"/>
      <c r="N8" s="7"/>
      <c r="O8" s="10"/>
      <c r="P8" s="7"/>
      <c r="Q8" s="7"/>
      <c r="R8" s="10"/>
      <c r="S8" s="7">
        <v>40</v>
      </c>
      <c r="T8" s="10">
        <v>43886</v>
      </c>
      <c r="U8" s="7"/>
      <c r="V8" s="7"/>
    </row>
    <row r="9" spans="1:22" ht="25.5" customHeight="1" thickTop="1" thickBot="1">
      <c r="A9" s="6" t="s">
        <v>27</v>
      </c>
      <c r="B9" s="6" t="s">
        <v>19</v>
      </c>
      <c r="C9" s="7">
        <v>18</v>
      </c>
      <c r="D9" s="7">
        <v>5</v>
      </c>
      <c r="E9" s="7">
        <v>80</v>
      </c>
      <c r="F9" s="7">
        <f t="shared" si="3"/>
        <v>0.19500000000000001</v>
      </c>
      <c r="G9" s="7">
        <v>100</v>
      </c>
      <c r="H9" s="7">
        <f t="shared" si="4"/>
        <v>0.15</v>
      </c>
      <c r="I9" s="7">
        <v>80</v>
      </c>
      <c r="J9" s="7">
        <f t="shared" si="0"/>
        <v>7.5</v>
      </c>
      <c r="K9" s="8">
        <f t="shared" si="1"/>
        <v>19.5</v>
      </c>
      <c r="L9" s="9" t="str">
        <f t="shared" si="2"/>
        <v>Yes</v>
      </c>
      <c r="M9" s="7"/>
      <c r="N9" s="7"/>
      <c r="O9" s="7"/>
      <c r="P9" s="7"/>
      <c r="Q9" s="7"/>
      <c r="R9" s="10"/>
      <c r="S9" s="7">
        <v>40</v>
      </c>
      <c r="T9" s="10">
        <v>43860</v>
      </c>
      <c r="U9" s="7">
        <v>40</v>
      </c>
      <c r="V9" s="10">
        <v>43889</v>
      </c>
    </row>
    <row r="10" spans="1:22" ht="25.5" customHeight="1" thickTop="1" thickBot="1">
      <c r="A10" s="6" t="s">
        <v>22</v>
      </c>
      <c r="B10" s="6" t="s">
        <v>19</v>
      </c>
      <c r="C10" s="7">
        <v>18</v>
      </c>
      <c r="D10" s="7">
        <v>4</v>
      </c>
      <c r="E10" s="7">
        <v>80</v>
      </c>
      <c r="F10" s="7">
        <f t="shared" si="3"/>
        <v>0.19500000000000001</v>
      </c>
      <c r="G10" s="7">
        <v>100</v>
      </c>
      <c r="H10" s="7">
        <f t="shared" si="4"/>
        <v>0.15</v>
      </c>
      <c r="I10" s="7">
        <v>80</v>
      </c>
      <c r="J10" s="7">
        <f t="shared" si="0"/>
        <v>7.5</v>
      </c>
      <c r="K10" s="8">
        <f t="shared" si="1"/>
        <v>19.5</v>
      </c>
      <c r="L10" s="9" t="str">
        <f t="shared" si="2"/>
        <v>Yes</v>
      </c>
      <c r="M10" s="7"/>
      <c r="N10" s="7"/>
      <c r="O10" s="7"/>
      <c r="P10" s="7"/>
      <c r="Q10" s="7"/>
      <c r="R10" s="7"/>
      <c r="S10" s="7">
        <v>15</v>
      </c>
      <c r="T10" s="10" t="s">
        <v>161</v>
      </c>
      <c r="U10" s="7"/>
      <c r="V10" s="7"/>
    </row>
    <row r="11" spans="1:22" ht="25.5" customHeight="1" thickTop="1" thickBot="1">
      <c r="A11" s="6" t="s">
        <v>30</v>
      </c>
      <c r="B11" s="6" t="s">
        <v>19</v>
      </c>
      <c r="C11" s="7">
        <v>17</v>
      </c>
      <c r="D11" s="7">
        <v>29</v>
      </c>
      <c r="E11" s="7">
        <v>80</v>
      </c>
      <c r="F11" s="7">
        <f t="shared" si="3"/>
        <v>0.18416666666666667</v>
      </c>
      <c r="G11" s="7">
        <v>100</v>
      </c>
      <c r="H11" s="7">
        <f t="shared" si="4"/>
        <v>0.14166666666666666</v>
      </c>
      <c r="I11" s="7">
        <v>80</v>
      </c>
      <c r="J11" s="7">
        <f t="shared" si="0"/>
        <v>7.0833333333333357</v>
      </c>
      <c r="K11" s="8">
        <f t="shared" si="1"/>
        <v>18.416666666666668</v>
      </c>
      <c r="L11" s="9" t="str">
        <f t="shared" si="2"/>
        <v>No</v>
      </c>
      <c r="M11" s="7"/>
      <c r="N11" s="7"/>
      <c r="O11" s="7"/>
      <c r="P11" s="7"/>
      <c r="Q11" s="7"/>
      <c r="R11" s="7"/>
      <c r="S11" s="7"/>
      <c r="T11" s="10"/>
      <c r="U11" s="7"/>
      <c r="V11" s="10"/>
    </row>
    <row r="12" spans="1:22" ht="25.5" customHeight="1" thickTop="1" thickBot="1">
      <c r="A12" s="6" t="s">
        <v>33</v>
      </c>
      <c r="B12" s="6" t="s">
        <v>19</v>
      </c>
      <c r="C12" s="7">
        <v>17</v>
      </c>
      <c r="D12" s="7">
        <v>11</v>
      </c>
      <c r="E12" s="7">
        <v>80</v>
      </c>
      <c r="F12" s="7">
        <f t="shared" si="3"/>
        <v>0.18416666666666667</v>
      </c>
      <c r="G12" s="7">
        <v>100</v>
      </c>
      <c r="H12" s="7">
        <f t="shared" si="4"/>
        <v>0.14166666666666666</v>
      </c>
      <c r="I12" s="7">
        <v>80</v>
      </c>
      <c r="J12" s="7">
        <f t="shared" si="0"/>
        <v>7.0833333333333357</v>
      </c>
      <c r="K12" s="8">
        <f t="shared" si="1"/>
        <v>18.416666666666668</v>
      </c>
      <c r="L12" s="9" t="str">
        <f t="shared" si="2"/>
        <v>Yes</v>
      </c>
      <c r="M12" s="7"/>
      <c r="N12" s="7"/>
      <c r="O12" s="7"/>
      <c r="P12" s="7"/>
      <c r="Q12" s="7"/>
      <c r="R12" s="7"/>
      <c r="S12" s="7">
        <v>20</v>
      </c>
      <c r="T12" s="10" t="s">
        <v>161</v>
      </c>
      <c r="U12" s="7"/>
      <c r="V12" s="10"/>
    </row>
    <row r="13" spans="1:22" ht="25.5" customHeight="1" thickTop="1" thickBot="1">
      <c r="A13" s="6" t="s">
        <v>26</v>
      </c>
      <c r="B13" s="6" t="s">
        <v>19</v>
      </c>
      <c r="C13" s="7">
        <v>16</v>
      </c>
      <c r="D13" s="7">
        <v>0</v>
      </c>
      <c r="E13" s="7">
        <v>80</v>
      </c>
      <c r="F13" s="7">
        <f t="shared" si="3"/>
        <v>0.17333333333333334</v>
      </c>
      <c r="G13" s="7">
        <v>100</v>
      </c>
      <c r="H13" s="7">
        <f t="shared" si="4"/>
        <v>0.13333333333333333</v>
      </c>
      <c r="I13" s="7">
        <v>80</v>
      </c>
      <c r="J13" s="7">
        <f t="shared" si="0"/>
        <v>6.6666666666666696</v>
      </c>
      <c r="K13" s="8">
        <f t="shared" si="1"/>
        <v>17.333333333333336</v>
      </c>
      <c r="L13" s="9" t="str">
        <f t="shared" si="2"/>
        <v>Yes</v>
      </c>
      <c r="M13" s="7"/>
      <c r="N13" s="7"/>
      <c r="O13" s="7"/>
      <c r="P13" s="7"/>
      <c r="Q13" s="7"/>
      <c r="R13" s="7"/>
      <c r="S13" s="7">
        <v>7</v>
      </c>
      <c r="T13" s="10">
        <v>43874</v>
      </c>
      <c r="U13" s="7">
        <v>50</v>
      </c>
      <c r="V13" s="10" t="s">
        <v>161</v>
      </c>
    </row>
    <row r="14" spans="1:22" ht="25.5" customHeight="1" thickTop="1" thickBot="1">
      <c r="A14" s="6" t="s">
        <v>34</v>
      </c>
      <c r="B14" s="6" t="s">
        <v>19</v>
      </c>
      <c r="C14" s="7">
        <v>16</v>
      </c>
      <c r="D14" s="7">
        <v>29</v>
      </c>
      <c r="E14" s="7">
        <v>80</v>
      </c>
      <c r="F14" s="7">
        <f t="shared" si="3"/>
        <v>0.17333333333333334</v>
      </c>
      <c r="G14" s="7">
        <v>100</v>
      </c>
      <c r="H14" s="7">
        <f t="shared" si="4"/>
        <v>0.13333333333333333</v>
      </c>
      <c r="I14" s="7">
        <v>80</v>
      </c>
      <c r="J14" s="7">
        <f t="shared" si="0"/>
        <v>6.6666666666666696</v>
      </c>
      <c r="K14" s="8">
        <f t="shared" si="1"/>
        <v>17.333333333333336</v>
      </c>
      <c r="L14" s="9" t="str">
        <f t="shared" si="2"/>
        <v>No</v>
      </c>
      <c r="M14" s="7"/>
      <c r="N14" s="7"/>
      <c r="O14" s="7"/>
      <c r="P14" s="7"/>
      <c r="Q14" s="7"/>
      <c r="R14" s="7"/>
      <c r="S14" s="7">
        <v>5</v>
      </c>
      <c r="T14" s="10">
        <v>43865</v>
      </c>
      <c r="U14" s="7"/>
      <c r="V14" s="10"/>
    </row>
    <row r="15" spans="1:22" ht="25.5" customHeight="1" thickTop="1" thickBot="1">
      <c r="A15" s="6" t="s">
        <v>32</v>
      </c>
      <c r="B15" s="6" t="s">
        <v>19</v>
      </c>
      <c r="C15" s="7">
        <v>15</v>
      </c>
      <c r="D15" s="7">
        <v>0</v>
      </c>
      <c r="E15" s="7">
        <v>80</v>
      </c>
      <c r="F15" s="7">
        <f t="shared" si="3"/>
        <v>0.16250000000000001</v>
      </c>
      <c r="G15" s="7">
        <v>100</v>
      </c>
      <c r="H15" s="7">
        <f t="shared" si="4"/>
        <v>0.125</v>
      </c>
      <c r="I15" s="7">
        <v>80</v>
      </c>
      <c r="J15" s="7">
        <f t="shared" si="0"/>
        <v>6.25</v>
      </c>
      <c r="K15" s="8">
        <f t="shared" si="1"/>
        <v>16.25</v>
      </c>
      <c r="L15" s="9" t="str">
        <f t="shared" si="2"/>
        <v>Yes</v>
      </c>
      <c r="M15" s="7"/>
      <c r="N15" s="7"/>
      <c r="O15" s="10"/>
      <c r="P15" s="7"/>
      <c r="Q15" s="7"/>
      <c r="R15" s="10"/>
      <c r="S15" s="7">
        <v>11</v>
      </c>
      <c r="T15" s="10">
        <v>43874</v>
      </c>
      <c r="U15" s="7"/>
      <c r="V15" s="7"/>
    </row>
    <row r="16" spans="1:22" ht="25.5" customHeight="1" thickTop="1" thickBot="1">
      <c r="A16" s="6" t="s">
        <v>31</v>
      </c>
      <c r="B16" s="6" t="s">
        <v>19</v>
      </c>
      <c r="C16" s="7">
        <v>14</v>
      </c>
      <c r="D16" s="7">
        <v>20</v>
      </c>
      <c r="E16" s="7">
        <v>80</v>
      </c>
      <c r="F16" s="7">
        <f t="shared" si="3"/>
        <v>0.15166666666666667</v>
      </c>
      <c r="G16" s="7">
        <v>100</v>
      </c>
      <c r="H16" s="7">
        <f t="shared" si="4"/>
        <v>0.11666666666666667</v>
      </c>
      <c r="I16" s="7">
        <v>80</v>
      </c>
      <c r="J16" s="7">
        <f t="shared" si="0"/>
        <v>5.8333333333333339</v>
      </c>
      <c r="K16" s="8">
        <f t="shared" si="1"/>
        <v>15.166666666666668</v>
      </c>
      <c r="L16" s="9" t="str">
        <f t="shared" si="2"/>
        <v>No</v>
      </c>
      <c r="M16" s="7"/>
      <c r="N16" s="7"/>
      <c r="O16" s="7"/>
      <c r="P16" s="7"/>
      <c r="Q16" s="7"/>
      <c r="R16" s="7"/>
      <c r="S16" s="7">
        <v>50</v>
      </c>
      <c r="T16" s="10">
        <v>43874</v>
      </c>
      <c r="U16" s="7">
        <v>15</v>
      </c>
      <c r="V16" s="10">
        <v>43893</v>
      </c>
    </row>
    <row r="17" spans="1:22" ht="25.5" customHeight="1" thickTop="1" thickBot="1">
      <c r="A17" s="6" t="s">
        <v>38</v>
      </c>
      <c r="B17" s="6" t="s">
        <v>19</v>
      </c>
      <c r="C17" s="7">
        <v>13</v>
      </c>
      <c r="D17" s="7">
        <v>7</v>
      </c>
      <c r="E17" s="7">
        <v>80</v>
      </c>
      <c r="F17" s="7">
        <f t="shared" si="3"/>
        <v>0.14083333333333334</v>
      </c>
      <c r="G17" s="7">
        <v>100</v>
      </c>
      <c r="H17" s="7">
        <f t="shared" si="4"/>
        <v>0.10833333333333334</v>
      </c>
      <c r="I17" s="7">
        <v>80</v>
      </c>
      <c r="J17" s="7">
        <f t="shared" si="0"/>
        <v>5.4166666666666661</v>
      </c>
      <c r="K17" s="8">
        <f t="shared" si="1"/>
        <v>14.083333333333334</v>
      </c>
      <c r="L17" s="9" t="str">
        <f t="shared" si="2"/>
        <v>Yes</v>
      </c>
      <c r="M17" s="7"/>
      <c r="N17" s="7"/>
      <c r="O17" s="10"/>
      <c r="P17" s="7"/>
      <c r="Q17" s="7"/>
      <c r="R17" s="10"/>
      <c r="S17" s="7"/>
      <c r="T17" s="10"/>
      <c r="U17" s="7"/>
      <c r="V17" s="7"/>
    </row>
    <row r="18" spans="1:22" ht="25.5" customHeight="1" thickTop="1" thickBot="1">
      <c r="A18" s="6" t="s">
        <v>29</v>
      </c>
      <c r="B18" s="6" t="s">
        <v>19</v>
      </c>
      <c r="C18" s="7">
        <v>12</v>
      </c>
      <c r="D18" s="7">
        <v>18</v>
      </c>
      <c r="E18" s="7">
        <v>80</v>
      </c>
      <c r="F18" s="7">
        <f t="shared" si="3"/>
        <v>0.13</v>
      </c>
      <c r="G18" s="7">
        <v>100</v>
      </c>
      <c r="H18" s="7">
        <f t="shared" si="4"/>
        <v>0.1</v>
      </c>
      <c r="I18" s="7">
        <v>80</v>
      </c>
      <c r="J18" s="7">
        <f t="shared" si="0"/>
        <v>5</v>
      </c>
      <c r="K18" s="8">
        <f t="shared" si="1"/>
        <v>13</v>
      </c>
      <c r="L18" s="9" t="str">
        <f t="shared" si="2"/>
        <v>No</v>
      </c>
      <c r="M18" s="7"/>
      <c r="N18" s="7"/>
      <c r="O18" s="10"/>
      <c r="P18" s="7"/>
      <c r="Q18" s="7"/>
      <c r="R18" s="7"/>
      <c r="S18" s="7">
        <v>9</v>
      </c>
      <c r="T18" s="10">
        <v>43865</v>
      </c>
      <c r="U18" s="7">
        <v>15</v>
      </c>
      <c r="V18" s="10">
        <v>43900</v>
      </c>
    </row>
    <row r="19" spans="1:22" ht="25.5" customHeight="1" thickTop="1" thickBot="1">
      <c r="A19" s="6" t="s">
        <v>37</v>
      </c>
      <c r="B19" s="6" t="s">
        <v>19</v>
      </c>
      <c r="C19" s="7">
        <v>11</v>
      </c>
      <c r="D19" s="7">
        <v>3</v>
      </c>
      <c r="E19" s="7">
        <v>80</v>
      </c>
      <c r="F19" s="7">
        <f t="shared" si="3"/>
        <v>0.11916666666666666</v>
      </c>
      <c r="G19" s="7">
        <v>100</v>
      </c>
      <c r="H19" s="7">
        <f t="shared" si="4"/>
        <v>9.166666666666666E-2</v>
      </c>
      <c r="I19" s="7">
        <v>80</v>
      </c>
      <c r="J19" s="7">
        <f t="shared" si="0"/>
        <v>4.583333333333333</v>
      </c>
      <c r="K19" s="8">
        <f t="shared" si="1"/>
        <v>11.916666666666666</v>
      </c>
      <c r="L19" s="9" t="str">
        <f t="shared" si="2"/>
        <v>Yes</v>
      </c>
      <c r="M19" s="7"/>
      <c r="N19" s="7"/>
      <c r="O19" s="10"/>
      <c r="P19" s="7"/>
      <c r="Q19" s="7"/>
      <c r="R19" s="10"/>
      <c r="S19" s="7"/>
      <c r="T19" s="10"/>
      <c r="U19" s="7"/>
      <c r="V19" s="7"/>
    </row>
    <row r="20" spans="1:22" ht="25.5" customHeight="1" thickTop="1" thickBot="1">
      <c r="A20" s="6" t="s">
        <v>39</v>
      </c>
      <c r="B20" s="6" t="s">
        <v>19</v>
      </c>
      <c r="C20" s="7">
        <v>11</v>
      </c>
      <c r="D20" s="7">
        <v>1</v>
      </c>
      <c r="E20" s="7">
        <v>80</v>
      </c>
      <c r="F20" s="7">
        <f t="shared" si="3"/>
        <v>0.11916666666666666</v>
      </c>
      <c r="G20" s="7">
        <v>100</v>
      </c>
      <c r="H20" s="7">
        <f t="shared" si="4"/>
        <v>9.166666666666666E-2</v>
      </c>
      <c r="I20" s="7">
        <v>80</v>
      </c>
      <c r="J20" s="7">
        <f t="shared" si="0"/>
        <v>4.583333333333333</v>
      </c>
      <c r="K20" s="8">
        <f t="shared" si="1"/>
        <v>11.916666666666666</v>
      </c>
      <c r="L20" s="9" t="str">
        <f t="shared" si="2"/>
        <v>Yes</v>
      </c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25.5" customHeight="1" thickTop="1" thickBot="1">
      <c r="A21" s="6" t="s">
        <v>36</v>
      </c>
      <c r="B21" s="6" t="s">
        <v>19</v>
      </c>
      <c r="C21" s="7">
        <v>11</v>
      </c>
      <c r="D21" s="7">
        <v>3</v>
      </c>
      <c r="E21" s="7">
        <v>80</v>
      </c>
      <c r="F21" s="7">
        <f t="shared" si="3"/>
        <v>0.11916666666666666</v>
      </c>
      <c r="G21" s="7">
        <v>100</v>
      </c>
      <c r="H21" s="7">
        <f t="shared" si="4"/>
        <v>9.166666666666666E-2</v>
      </c>
      <c r="I21" s="7">
        <v>80</v>
      </c>
      <c r="J21" s="7">
        <f t="shared" si="0"/>
        <v>4.583333333333333</v>
      </c>
      <c r="K21" s="8">
        <f t="shared" si="1"/>
        <v>11.916666666666666</v>
      </c>
      <c r="L21" s="9" t="str">
        <f t="shared" si="2"/>
        <v>Yes</v>
      </c>
      <c r="M21" s="7"/>
      <c r="N21" s="7"/>
      <c r="O21" s="10"/>
      <c r="P21" s="7"/>
      <c r="Q21" s="7"/>
      <c r="R21" s="7"/>
      <c r="S21" s="7">
        <v>20</v>
      </c>
      <c r="T21" s="10">
        <v>43900</v>
      </c>
      <c r="U21" s="7"/>
      <c r="V21" s="10"/>
    </row>
    <row r="22" spans="1:22" ht="25.5" customHeight="1" thickTop="1" thickBot="1">
      <c r="A22" s="6" t="s">
        <v>40</v>
      </c>
      <c r="B22" s="6" t="s">
        <v>19</v>
      </c>
      <c r="C22" s="7">
        <v>10</v>
      </c>
      <c r="D22" s="7">
        <v>3</v>
      </c>
      <c r="E22" s="7">
        <v>80</v>
      </c>
      <c r="F22" s="7">
        <f t="shared" si="3"/>
        <v>0.10833333333333334</v>
      </c>
      <c r="G22" s="7">
        <v>100</v>
      </c>
      <c r="H22" s="7">
        <f t="shared" si="4"/>
        <v>8.3333333333333329E-2</v>
      </c>
      <c r="I22" s="7">
        <v>80</v>
      </c>
      <c r="J22" s="7">
        <f t="shared" si="0"/>
        <v>4.1666666666666679</v>
      </c>
      <c r="K22" s="8">
        <f t="shared" si="1"/>
        <v>10.833333333333334</v>
      </c>
      <c r="L22" s="9" t="str">
        <f t="shared" si="2"/>
        <v>Yes</v>
      </c>
      <c r="M22" s="7"/>
      <c r="N22" s="7"/>
      <c r="O22" s="10"/>
      <c r="P22" s="7"/>
      <c r="Q22" s="7"/>
      <c r="R22" s="10"/>
      <c r="S22" s="7"/>
      <c r="T22" s="10"/>
      <c r="U22" s="7"/>
      <c r="V22" s="7"/>
    </row>
    <row r="23" spans="1:22" ht="25.5" customHeight="1" thickTop="1" thickBot="1">
      <c r="A23" s="6" t="s">
        <v>45</v>
      </c>
      <c r="B23" s="6" t="s">
        <v>19</v>
      </c>
      <c r="C23" s="7">
        <v>10</v>
      </c>
      <c r="D23" s="7">
        <v>0</v>
      </c>
      <c r="E23" s="7">
        <v>80</v>
      </c>
      <c r="F23" s="7">
        <f t="shared" si="3"/>
        <v>0.10833333333333334</v>
      </c>
      <c r="G23" s="7">
        <v>100</v>
      </c>
      <c r="H23" s="7">
        <f t="shared" si="4"/>
        <v>8.3333333333333329E-2</v>
      </c>
      <c r="I23" s="7">
        <v>80</v>
      </c>
      <c r="J23" s="7">
        <f t="shared" si="0"/>
        <v>4.1666666666666679</v>
      </c>
      <c r="K23" s="8">
        <f t="shared" si="1"/>
        <v>10.833333333333334</v>
      </c>
      <c r="L23" s="9" t="str">
        <f t="shared" si="2"/>
        <v>Yes</v>
      </c>
      <c r="M23" s="7"/>
      <c r="N23" s="7"/>
      <c r="O23" s="7"/>
      <c r="P23" s="7"/>
      <c r="Q23" s="7"/>
      <c r="R23" s="7"/>
      <c r="S23" s="7">
        <v>15</v>
      </c>
      <c r="T23" s="10">
        <v>43853</v>
      </c>
      <c r="U23" s="7"/>
      <c r="V23" s="10"/>
    </row>
    <row r="24" spans="1:22" ht="25.5" customHeight="1" thickTop="1" thickBot="1">
      <c r="A24" s="6" t="s">
        <v>42</v>
      </c>
      <c r="B24" s="6" t="s">
        <v>19</v>
      </c>
      <c r="C24" s="7">
        <v>9</v>
      </c>
      <c r="D24" s="7">
        <v>4</v>
      </c>
      <c r="E24" s="7">
        <v>80</v>
      </c>
      <c r="F24" s="7">
        <f t="shared" si="3"/>
        <v>9.7500000000000003E-2</v>
      </c>
      <c r="G24" s="7">
        <v>100</v>
      </c>
      <c r="H24" s="7">
        <f t="shared" si="4"/>
        <v>7.4999999999999997E-2</v>
      </c>
      <c r="I24" s="7">
        <v>80</v>
      </c>
      <c r="J24" s="7">
        <f t="shared" si="0"/>
        <v>3.75</v>
      </c>
      <c r="K24" s="8">
        <f t="shared" si="1"/>
        <v>9.75</v>
      </c>
      <c r="L24" s="9" t="str">
        <f t="shared" si="2"/>
        <v>Yes</v>
      </c>
      <c r="M24" s="7"/>
      <c r="N24" s="7"/>
      <c r="O24" s="7"/>
      <c r="P24" s="7"/>
      <c r="Q24" s="7"/>
      <c r="R24" s="7"/>
      <c r="S24" s="7"/>
      <c r="T24" s="10"/>
      <c r="U24" s="7"/>
      <c r="V24" s="7"/>
    </row>
    <row r="25" spans="1:22" ht="25.5" customHeight="1" thickTop="1" thickBot="1">
      <c r="A25" s="6" t="s">
        <v>48</v>
      </c>
      <c r="B25" s="6" t="s">
        <v>19</v>
      </c>
      <c r="C25" s="7">
        <v>9</v>
      </c>
      <c r="D25" s="7">
        <v>18</v>
      </c>
      <c r="E25" s="7">
        <v>80</v>
      </c>
      <c r="F25" s="7">
        <f t="shared" si="3"/>
        <v>9.7500000000000003E-2</v>
      </c>
      <c r="G25" s="7">
        <v>100</v>
      </c>
      <c r="H25" s="7">
        <f t="shared" si="4"/>
        <v>7.4999999999999997E-2</v>
      </c>
      <c r="I25" s="7">
        <v>80</v>
      </c>
      <c r="J25" s="7">
        <f t="shared" si="0"/>
        <v>3.75</v>
      </c>
      <c r="K25" s="8">
        <f t="shared" si="1"/>
        <v>9.75</v>
      </c>
      <c r="L25" s="9" t="str">
        <f t="shared" si="2"/>
        <v>No</v>
      </c>
      <c r="M25" s="7"/>
      <c r="N25" s="7"/>
      <c r="O25" s="10"/>
      <c r="P25" s="7"/>
      <c r="Q25" s="7"/>
      <c r="R25" s="7"/>
      <c r="S25" s="7">
        <v>11</v>
      </c>
      <c r="T25" s="10">
        <v>43874</v>
      </c>
      <c r="U25" s="7"/>
      <c r="V25" s="10"/>
    </row>
    <row r="26" spans="1:22" ht="25.5" customHeight="1" thickTop="1" thickBot="1">
      <c r="A26" s="6" t="s">
        <v>35</v>
      </c>
      <c r="B26" s="6" t="s">
        <v>19</v>
      </c>
      <c r="C26" s="7">
        <v>9</v>
      </c>
      <c r="D26" s="7">
        <v>6</v>
      </c>
      <c r="E26" s="7">
        <v>80</v>
      </c>
      <c r="F26" s="7">
        <f t="shared" si="3"/>
        <v>9.7500000000000003E-2</v>
      </c>
      <c r="G26" s="7">
        <v>100</v>
      </c>
      <c r="H26" s="7">
        <f t="shared" si="4"/>
        <v>7.4999999999999997E-2</v>
      </c>
      <c r="I26" s="7">
        <v>80</v>
      </c>
      <c r="J26" s="7">
        <f t="shared" si="0"/>
        <v>3.75</v>
      </c>
      <c r="K26" s="8">
        <f t="shared" si="1"/>
        <v>9.75</v>
      </c>
      <c r="L26" s="9" t="str">
        <f t="shared" si="2"/>
        <v>Yes</v>
      </c>
      <c r="M26" s="7"/>
      <c r="N26" s="7"/>
      <c r="O26" s="10"/>
      <c r="P26" s="7"/>
      <c r="Q26" s="7"/>
      <c r="R26" s="10"/>
      <c r="S26" s="7"/>
      <c r="T26" s="10"/>
      <c r="U26" s="7"/>
      <c r="V26" s="7"/>
    </row>
    <row r="27" spans="1:22" ht="25.5" customHeight="1" thickTop="1" thickBot="1">
      <c r="A27" s="6" t="s">
        <v>49</v>
      </c>
      <c r="B27" s="6" t="s">
        <v>19</v>
      </c>
      <c r="C27" s="7">
        <v>8</v>
      </c>
      <c r="D27" s="7">
        <v>4</v>
      </c>
      <c r="E27" s="7">
        <v>80</v>
      </c>
      <c r="F27" s="7">
        <f t="shared" si="3"/>
        <v>8.666666666666667E-2</v>
      </c>
      <c r="G27" s="7">
        <v>100</v>
      </c>
      <c r="H27" s="7">
        <f t="shared" si="4"/>
        <v>6.6666666666666666E-2</v>
      </c>
      <c r="I27" s="7">
        <v>80</v>
      </c>
      <c r="J27" s="7">
        <f t="shared" si="0"/>
        <v>3.3333333333333348</v>
      </c>
      <c r="K27" s="8">
        <f t="shared" si="1"/>
        <v>8.6666666666666679</v>
      </c>
      <c r="L27" s="9" t="str">
        <f t="shared" si="2"/>
        <v>Yes</v>
      </c>
      <c r="M27" s="7"/>
      <c r="N27" s="7"/>
      <c r="O27" s="10"/>
      <c r="P27" s="7"/>
      <c r="Q27" s="7"/>
      <c r="R27" s="7"/>
      <c r="S27" s="7">
        <v>10</v>
      </c>
      <c r="T27" s="10">
        <v>43860</v>
      </c>
      <c r="U27" s="7">
        <v>10</v>
      </c>
      <c r="V27" s="10">
        <v>43889</v>
      </c>
    </row>
    <row r="28" spans="1:22" ht="25.5" customHeight="1" thickTop="1" thickBot="1">
      <c r="A28" s="6" t="s">
        <v>44</v>
      </c>
      <c r="B28" s="6" t="s">
        <v>19</v>
      </c>
      <c r="C28" s="7">
        <v>8</v>
      </c>
      <c r="D28" s="7">
        <v>4</v>
      </c>
      <c r="E28" s="7">
        <v>80</v>
      </c>
      <c r="F28" s="7">
        <f t="shared" si="3"/>
        <v>8.666666666666667E-2</v>
      </c>
      <c r="G28" s="7">
        <v>100</v>
      </c>
      <c r="H28" s="7">
        <f t="shared" si="4"/>
        <v>6.6666666666666666E-2</v>
      </c>
      <c r="I28" s="7">
        <v>80</v>
      </c>
      <c r="J28" s="7">
        <f t="shared" si="0"/>
        <v>3.3333333333333348</v>
      </c>
      <c r="K28" s="8">
        <f t="shared" si="1"/>
        <v>8.6666666666666679</v>
      </c>
      <c r="L28" s="9" t="str">
        <f t="shared" si="2"/>
        <v>Yes</v>
      </c>
      <c r="M28" s="7"/>
      <c r="N28" s="7"/>
      <c r="O28" s="7"/>
      <c r="P28" s="7"/>
      <c r="Q28" s="7"/>
      <c r="R28" s="7"/>
      <c r="S28" s="7">
        <v>15</v>
      </c>
      <c r="T28" s="10">
        <v>43886</v>
      </c>
      <c r="U28" s="7"/>
      <c r="V28" s="7"/>
    </row>
    <row r="29" spans="1:22" ht="25.5" customHeight="1" thickTop="1" thickBot="1">
      <c r="A29" s="6" t="s">
        <v>54</v>
      </c>
      <c r="B29" s="6" t="s">
        <v>19</v>
      </c>
      <c r="C29" s="7">
        <v>7</v>
      </c>
      <c r="D29" s="7">
        <v>0</v>
      </c>
      <c r="E29" s="7">
        <v>80</v>
      </c>
      <c r="F29" s="7">
        <f t="shared" si="3"/>
        <v>7.5833333333333336E-2</v>
      </c>
      <c r="G29" s="7">
        <v>100</v>
      </c>
      <c r="H29" s="7">
        <f t="shared" si="4"/>
        <v>5.8333333333333334E-2</v>
      </c>
      <c r="I29" s="7">
        <v>80</v>
      </c>
      <c r="J29" s="7">
        <f t="shared" si="0"/>
        <v>2.916666666666667</v>
      </c>
      <c r="K29" s="8">
        <f t="shared" si="1"/>
        <v>7.5833333333333339</v>
      </c>
      <c r="L29" s="9" t="str">
        <f t="shared" si="2"/>
        <v>Yes</v>
      </c>
      <c r="M29" s="7"/>
      <c r="N29" s="7"/>
      <c r="O29" s="10"/>
      <c r="P29" s="7"/>
      <c r="Q29" s="7"/>
      <c r="R29" s="7"/>
      <c r="S29" s="7"/>
      <c r="T29" s="10"/>
      <c r="U29" s="7"/>
      <c r="V29" s="7"/>
    </row>
    <row r="30" spans="1:22" ht="25.5" customHeight="1" thickTop="1" thickBot="1">
      <c r="A30" s="6" t="s">
        <v>43</v>
      </c>
      <c r="B30" s="6" t="s">
        <v>19</v>
      </c>
      <c r="C30" s="7">
        <v>7</v>
      </c>
      <c r="D30" s="7">
        <v>0</v>
      </c>
      <c r="E30" s="7">
        <v>80</v>
      </c>
      <c r="F30" s="7">
        <f t="shared" si="3"/>
        <v>7.5833333333333336E-2</v>
      </c>
      <c r="G30" s="7">
        <v>100</v>
      </c>
      <c r="H30" s="7">
        <f t="shared" si="4"/>
        <v>5.8333333333333334E-2</v>
      </c>
      <c r="I30" s="7">
        <v>80</v>
      </c>
      <c r="J30" s="7">
        <f t="shared" si="0"/>
        <v>2.916666666666667</v>
      </c>
      <c r="K30" s="8">
        <f t="shared" si="1"/>
        <v>7.5833333333333339</v>
      </c>
      <c r="L30" s="9" t="str">
        <f t="shared" si="2"/>
        <v>Yes</v>
      </c>
      <c r="M30" s="7"/>
      <c r="N30" s="7"/>
      <c r="O30" s="7"/>
      <c r="P30" s="7"/>
      <c r="Q30" s="7"/>
      <c r="R30" s="7"/>
      <c r="S30" s="7">
        <v>15</v>
      </c>
      <c r="T30" s="10">
        <v>43893</v>
      </c>
      <c r="U30" s="7">
        <v>15</v>
      </c>
      <c r="V30" s="10">
        <v>43900</v>
      </c>
    </row>
    <row r="31" spans="1:22" ht="25.5" customHeight="1" thickTop="1" thickBot="1">
      <c r="A31" s="6" t="s">
        <v>56</v>
      </c>
      <c r="B31" s="6" t="s">
        <v>19</v>
      </c>
      <c r="C31" s="7">
        <v>7</v>
      </c>
      <c r="D31" s="7">
        <v>0</v>
      </c>
      <c r="E31" s="7">
        <v>80</v>
      </c>
      <c r="F31" s="7">
        <f t="shared" si="3"/>
        <v>7.5833333333333336E-2</v>
      </c>
      <c r="G31" s="7">
        <v>100</v>
      </c>
      <c r="H31" s="7">
        <f t="shared" si="4"/>
        <v>5.8333333333333334E-2</v>
      </c>
      <c r="I31" s="7">
        <v>80</v>
      </c>
      <c r="J31" s="7">
        <f t="shared" si="0"/>
        <v>2.916666666666667</v>
      </c>
      <c r="K31" s="8">
        <f t="shared" si="1"/>
        <v>7.5833333333333339</v>
      </c>
      <c r="L31" s="9" t="str">
        <f t="shared" si="2"/>
        <v>Yes</v>
      </c>
      <c r="M31" s="7"/>
      <c r="N31" s="7"/>
      <c r="O31" s="7"/>
      <c r="P31" s="7"/>
      <c r="Q31" s="7"/>
      <c r="R31" s="7"/>
      <c r="S31" s="7">
        <v>15</v>
      </c>
      <c r="T31" s="10">
        <v>43893</v>
      </c>
      <c r="U31" s="7"/>
      <c r="V31" s="7"/>
    </row>
    <row r="32" spans="1:22" ht="25.5" customHeight="1" thickTop="1" thickBot="1">
      <c r="A32" s="6" t="s">
        <v>57</v>
      </c>
      <c r="B32" s="6" t="s">
        <v>19</v>
      </c>
      <c r="C32" s="7">
        <v>7</v>
      </c>
      <c r="D32" s="7">
        <v>2</v>
      </c>
      <c r="E32" s="7">
        <v>80</v>
      </c>
      <c r="F32" s="7">
        <f t="shared" si="3"/>
        <v>7.5833333333333336E-2</v>
      </c>
      <c r="G32" s="7">
        <v>100</v>
      </c>
      <c r="H32" s="7">
        <f t="shared" si="4"/>
        <v>5.8333333333333334E-2</v>
      </c>
      <c r="I32" s="7">
        <v>80</v>
      </c>
      <c r="J32" s="7">
        <f t="shared" si="0"/>
        <v>2.916666666666667</v>
      </c>
      <c r="K32" s="8">
        <f t="shared" si="1"/>
        <v>7.5833333333333339</v>
      </c>
      <c r="L32" s="9" t="str">
        <f t="shared" si="2"/>
        <v>Yes</v>
      </c>
      <c r="M32" s="7"/>
      <c r="N32" s="7"/>
      <c r="O32" s="10"/>
      <c r="P32" s="7"/>
      <c r="Q32" s="7"/>
      <c r="R32" s="10"/>
      <c r="S32" s="7">
        <v>10</v>
      </c>
      <c r="T32" s="10">
        <v>43864</v>
      </c>
      <c r="U32" s="7"/>
      <c r="V32" s="7"/>
    </row>
    <row r="33" spans="1:22" ht="25.5" customHeight="1" thickTop="1" thickBot="1">
      <c r="A33" s="6" t="s">
        <v>50</v>
      </c>
      <c r="B33" s="6" t="s">
        <v>19</v>
      </c>
      <c r="C33" s="7">
        <v>7</v>
      </c>
      <c r="D33" s="7">
        <v>0</v>
      </c>
      <c r="E33" s="7">
        <v>80</v>
      </c>
      <c r="F33" s="7">
        <f t="shared" si="3"/>
        <v>7.5833333333333336E-2</v>
      </c>
      <c r="G33" s="7">
        <v>100</v>
      </c>
      <c r="H33" s="7">
        <f t="shared" si="4"/>
        <v>5.8333333333333334E-2</v>
      </c>
      <c r="I33" s="7">
        <v>80</v>
      </c>
      <c r="J33" s="7">
        <f t="shared" si="0"/>
        <v>2.916666666666667</v>
      </c>
      <c r="K33" s="8">
        <f t="shared" si="1"/>
        <v>7.5833333333333339</v>
      </c>
      <c r="L33" s="9" t="str">
        <f t="shared" si="2"/>
        <v>Yes</v>
      </c>
      <c r="M33" s="7"/>
      <c r="N33" s="7"/>
      <c r="O33" s="10"/>
      <c r="P33" s="7"/>
      <c r="Q33" s="7"/>
      <c r="R33" s="10"/>
      <c r="S33" s="7">
        <v>8</v>
      </c>
      <c r="T33" s="10">
        <v>43874</v>
      </c>
      <c r="U33" s="7"/>
      <c r="V33" s="7"/>
    </row>
    <row r="34" spans="1:22" ht="25.5" customHeight="1" thickTop="1" thickBot="1">
      <c r="A34" s="6" t="s">
        <v>51</v>
      </c>
      <c r="B34" s="6" t="s">
        <v>19</v>
      </c>
      <c r="C34" s="7">
        <v>0</v>
      </c>
      <c r="D34" s="7">
        <v>0</v>
      </c>
      <c r="E34" s="7">
        <v>80</v>
      </c>
      <c r="F34" s="7">
        <f t="shared" ref="F34" si="5">+H34*1.3</f>
        <v>0</v>
      </c>
      <c r="G34" s="7">
        <v>101</v>
      </c>
      <c r="H34" s="7">
        <f t="shared" ref="H34" si="6">C34/(30*4)</f>
        <v>0</v>
      </c>
      <c r="I34" s="7">
        <v>81</v>
      </c>
      <c r="J34" s="7">
        <f t="shared" ref="J34" si="7">+(F34*G34)-(I34*H34)</f>
        <v>0</v>
      </c>
      <c r="K34" s="8">
        <f t="shared" ref="K34" si="8">IF(ISBLANK(D34),"",(E34*H34)+(F34*G34-H34*I34))</f>
        <v>0</v>
      </c>
      <c r="L34" s="9" t="str">
        <f t="shared" ref="L34" si="9">IF(K34="","",IF(D34&lt;K34,"Yes","No"))</f>
        <v>No</v>
      </c>
      <c r="M34" s="7"/>
      <c r="N34" s="7"/>
      <c r="O34" s="10"/>
      <c r="P34" s="7"/>
      <c r="Q34" s="7"/>
      <c r="R34" s="10"/>
      <c r="S34" s="7">
        <v>3</v>
      </c>
      <c r="T34" s="10">
        <v>43874</v>
      </c>
      <c r="U34" s="7"/>
      <c r="V34" s="7"/>
    </row>
    <row r="35" spans="1:22" ht="25.5" customHeight="1" thickTop="1" thickBot="1">
      <c r="A35" s="6" t="s">
        <v>52</v>
      </c>
      <c r="B35" s="6" t="s">
        <v>19</v>
      </c>
      <c r="C35" s="7">
        <v>7</v>
      </c>
      <c r="D35" s="7">
        <v>35</v>
      </c>
      <c r="E35" s="7">
        <v>80</v>
      </c>
      <c r="F35" s="7">
        <f t="shared" si="3"/>
        <v>7.5833333333333336E-2</v>
      </c>
      <c r="G35" s="7">
        <v>100</v>
      </c>
      <c r="H35" s="7">
        <f t="shared" si="4"/>
        <v>5.8333333333333334E-2</v>
      </c>
      <c r="I35" s="7">
        <v>80</v>
      </c>
      <c r="J35" s="7">
        <f t="shared" si="0"/>
        <v>2.916666666666667</v>
      </c>
      <c r="K35" s="8">
        <f t="shared" si="1"/>
        <v>7.5833333333333339</v>
      </c>
      <c r="L35" s="9" t="str">
        <f t="shared" si="2"/>
        <v>No</v>
      </c>
      <c r="M35" s="7"/>
      <c r="N35" s="7"/>
      <c r="O35" s="10"/>
      <c r="P35" s="7"/>
      <c r="Q35" s="7"/>
      <c r="R35" s="10"/>
      <c r="S35" s="7"/>
      <c r="T35" s="10"/>
      <c r="U35" s="7"/>
      <c r="V35" s="7"/>
    </row>
    <row r="36" spans="1:22" ht="25.5" customHeight="1" thickTop="1" thickBot="1">
      <c r="A36" s="6" t="s">
        <v>53</v>
      </c>
      <c r="B36" s="6" t="s">
        <v>19</v>
      </c>
      <c r="C36" s="7">
        <v>7</v>
      </c>
      <c r="D36" s="7">
        <v>3</v>
      </c>
      <c r="E36" s="7">
        <v>80</v>
      </c>
      <c r="F36" s="7">
        <f t="shared" si="3"/>
        <v>7.5833333333333336E-2</v>
      </c>
      <c r="G36" s="7">
        <v>100</v>
      </c>
      <c r="H36" s="7">
        <f t="shared" si="4"/>
        <v>5.8333333333333334E-2</v>
      </c>
      <c r="I36" s="7">
        <v>80</v>
      </c>
      <c r="J36" s="7">
        <f t="shared" si="0"/>
        <v>2.916666666666667</v>
      </c>
      <c r="K36" s="8">
        <f t="shared" si="1"/>
        <v>7.5833333333333339</v>
      </c>
      <c r="L36" s="9" t="str">
        <f t="shared" si="2"/>
        <v>Yes</v>
      </c>
      <c r="M36" s="7"/>
      <c r="N36" s="7"/>
      <c r="O36" s="7"/>
      <c r="P36" s="7"/>
      <c r="Q36" s="7"/>
      <c r="R36" s="7"/>
      <c r="S36" s="7">
        <v>15</v>
      </c>
      <c r="T36" s="10">
        <v>43853</v>
      </c>
      <c r="U36" s="7"/>
      <c r="V36" s="10"/>
    </row>
    <row r="37" spans="1:22" ht="25.5" customHeight="1" thickTop="1" thickBot="1">
      <c r="A37" s="6" t="s">
        <v>59</v>
      </c>
      <c r="B37" s="6" t="s">
        <v>19</v>
      </c>
      <c r="C37" s="7">
        <v>6</v>
      </c>
      <c r="D37" s="7">
        <v>2</v>
      </c>
      <c r="E37" s="7">
        <v>80</v>
      </c>
      <c r="F37" s="7">
        <f t="shared" si="3"/>
        <v>6.5000000000000002E-2</v>
      </c>
      <c r="G37" s="7">
        <v>100</v>
      </c>
      <c r="H37" s="7">
        <f t="shared" si="4"/>
        <v>0.05</v>
      </c>
      <c r="I37" s="7">
        <v>80</v>
      </c>
      <c r="J37" s="7">
        <f t="shared" si="0"/>
        <v>2.5</v>
      </c>
      <c r="K37" s="8">
        <f t="shared" si="1"/>
        <v>6.5</v>
      </c>
      <c r="L37" s="9" t="str">
        <f t="shared" si="2"/>
        <v>Yes</v>
      </c>
      <c r="M37" s="7"/>
      <c r="N37" s="7"/>
      <c r="O37" s="7"/>
      <c r="P37" s="7"/>
      <c r="Q37" s="7"/>
      <c r="R37" s="7"/>
      <c r="S37" s="7"/>
      <c r="T37" s="10"/>
      <c r="U37" s="7"/>
      <c r="V37" s="10"/>
    </row>
    <row r="38" spans="1:22" ht="25.5" customHeight="1" thickTop="1" thickBot="1">
      <c r="A38" s="6" t="s">
        <v>55</v>
      </c>
      <c r="B38" s="6" t="s">
        <v>19</v>
      </c>
      <c r="C38" s="7">
        <v>6</v>
      </c>
      <c r="D38" s="7">
        <v>4</v>
      </c>
      <c r="E38" s="7">
        <v>80</v>
      </c>
      <c r="F38" s="7">
        <f t="shared" si="3"/>
        <v>6.5000000000000002E-2</v>
      </c>
      <c r="G38" s="7">
        <v>100</v>
      </c>
      <c r="H38" s="7">
        <f t="shared" si="4"/>
        <v>0.05</v>
      </c>
      <c r="I38" s="7">
        <v>80</v>
      </c>
      <c r="J38" s="7">
        <f t="shared" si="0"/>
        <v>2.5</v>
      </c>
      <c r="K38" s="8">
        <f t="shared" si="1"/>
        <v>6.5</v>
      </c>
      <c r="L38" s="9" t="str">
        <f t="shared" si="2"/>
        <v>Yes</v>
      </c>
      <c r="M38" s="7"/>
      <c r="N38" s="7"/>
      <c r="O38" s="10"/>
      <c r="P38" s="7"/>
      <c r="Q38" s="7"/>
      <c r="R38" s="7"/>
      <c r="S38" s="7">
        <v>20</v>
      </c>
      <c r="T38" s="10">
        <v>43860</v>
      </c>
      <c r="U38" s="7">
        <v>20</v>
      </c>
      <c r="V38" s="10">
        <v>43889</v>
      </c>
    </row>
    <row r="39" spans="1:22" ht="25.5" customHeight="1" thickTop="1" thickBot="1">
      <c r="A39" s="6" t="s">
        <v>58</v>
      </c>
      <c r="B39" s="6" t="s">
        <v>19</v>
      </c>
      <c r="C39" s="7">
        <v>6</v>
      </c>
      <c r="D39" s="7">
        <v>11</v>
      </c>
      <c r="E39" s="7">
        <v>80</v>
      </c>
      <c r="F39" s="7">
        <f t="shared" si="3"/>
        <v>6.5000000000000002E-2</v>
      </c>
      <c r="G39" s="7">
        <v>100</v>
      </c>
      <c r="H39" s="7">
        <f t="shared" si="4"/>
        <v>0.05</v>
      </c>
      <c r="I39" s="7">
        <v>80</v>
      </c>
      <c r="J39" s="7">
        <f t="shared" si="0"/>
        <v>2.5</v>
      </c>
      <c r="K39" s="8">
        <f t="shared" si="1"/>
        <v>6.5</v>
      </c>
      <c r="L39" s="9" t="str">
        <f t="shared" si="2"/>
        <v>No</v>
      </c>
      <c r="M39" s="7"/>
      <c r="N39" s="7"/>
      <c r="O39" s="10"/>
      <c r="P39" s="7"/>
      <c r="Q39" s="7"/>
      <c r="R39" s="10"/>
      <c r="S39" s="7"/>
      <c r="T39" s="10"/>
      <c r="U39" s="7"/>
      <c r="V39" s="7"/>
    </row>
    <row r="40" spans="1:22" ht="25.5" customHeight="1" thickTop="1" thickBot="1">
      <c r="A40" s="6" t="s">
        <v>41</v>
      </c>
      <c r="B40" s="6" t="s">
        <v>19</v>
      </c>
      <c r="C40" s="7">
        <v>6</v>
      </c>
      <c r="D40" s="7">
        <v>0</v>
      </c>
      <c r="E40" s="7">
        <v>80</v>
      </c>
      <c r="F40" s="7">
        <f t="shared" si="3"/>
        <v>6.5000000000000002E-2</v>
      </c>
      <c r="G40" s="7">
        <v>100</v>
      </c>
      <c r="H40" s="7">
        <f t="shared" si="4"/>
        <v>0.05</v>
      </c>
      <c r="I40" s="7">
        <v>80</v>
      </c>
      <c r="J40" s="7">
        <f t="shared" si="0"/>
        <v>2.5</v>
      </c>
      <c r="K40" s="8">
        <f t="shared" si="1"/>
        <v>6.5</v>
      </c>
      <c r="L40" s="9" t="str">
        <f t="shared" si="2"/>
        <v>Yes</v>
      </c>
      <c r="M40" s="7"/>
      <c r="N40" s="7"/>
      <c r="O40" s="7"/>
      <c r="P40" s="7"/>
      <c r="Q40" s="7"/>
      <c r="R40" s="7"/>
      <c r="S40" s="7">
        <v>14</v>
      </c>
      <c r="T40" s="10">
        <v>43865</v>
      </c>
      <c r="U40" s="7">
        <v>10</v>
      </c>
      <c r="V40" s="10">
        <v>43900</v>
      </c>
    </row>
    <row r="41" spans="1:22" ht="25.5" customHeight="1" thickTop="1" thickBot="1">
      <c r="A41" s="6" t="s">
        <v>61</v>
      </c>
      <c r="B41" s="6" t="s">
        <v>19</v>
      </c>
      <c r="C41" s="7">
        <v>5</v>
      </c>
      <c r="D41" s="17">
        <v>0</v>
      </c>
      <c r="E41" s="7">
        <v>80</v>
      </c>
      <c r="F41" s="7">
        <f t="shared" si="3"/>
        <v>5.4166666666666669E-2</v>
      </c>
      <c r="G41" s="7">
        <v>100</v>
      </c>
      <c r="H41" s="7">
        <f t="shared" si="4"/>
        <v>4.1666666666666664E-2</v>
      </c>
      <c r="I41" s="7">
        <v>80</v>
      </c>
      <c r="J41" s="7">
        <f t="shared" si="0"/>
        <v>2.0833333333333339</v>
      </c>
      <c r="K41" s="8">
        <f t="shared" si="1"/>
        <v>5.416666666666667</v>
      </c>
      <c r="L41" s="9" t="str">
        <f t="shared" si="2"/>
        <v>Yes</v>
      </c>
      <c r="M41" s="7"/>
      <c r="N41" s="7"/>
      <c r="O41" s="7"/>
      <c r="P41" s="7"/>
      <c r="Q41" s="7"/>
      <c r="R41" s="7"/>
      <c r="S41" s="7"/>
      <c r="T41" s="10"/>
      <c r="U41" s="7"/>
      <c r="V41" s="7"/>
    </row>
    <row r="42" spans="1:22" ht="25.5" customHeight="1" thickTop="1" thickBot="1">
      <c r="A42" s="6" t="s">
        <v>47</v>
      </c>
      <c r="B42" s="6" t="s">
        <v>19</v>
      </c>
      <c r="C42" s="7">
        <v>5</v>
      </c>
      <c r="D42" s="7">
        <v>4</v>
      </c>
      <c r="E42" s="7">
        <v>80</v>
      </c>
      <c r="F42" s="7">
        <f t="shared" si="3"/>
        <v>5.4166666666666669E-2</v>
      </c>
      <c r="G42" s="7">
        <v>100</v>
      </c>
      <c r="H42" s="7">
        <f t="shared" si="4"/>
        <v>4.1666666666666664E-2</v>
      </c>
      <c r="I42" s="7">
        <v>80</v>
      </c>
      <c r="J42" s="7">
        <f t="shared" si="0"/>
        <v>2.0833333333333339</v>
      </c>
      <c r="K42" s="8">
        <f t="shared" si="1"/>
        <v>5.416666666666667</v>
      </c>
      <c r="L42" s="9" t="str">
        <f t="shared" si="2"/>
        <v>Yes</v>
      </c>
      <c r="M42" s="7"/>
      <c r="N42" s="7"/>
      <c r="O42" s="7"/>
      <c r="P42" s="7"/>
      <c r="Q42" s="7"/>
      <c r="R42" s="7"/>
      <c r="S42" s="7"/>
      <c r="T42" s="10"/>
      <c r="U42" s="7"/>
      <c r="V42" s="7"/>
    </row>
    <row r="43" spans="1:22" ht="25.5" customHeight="1" thickTop="1" thickBot="1">
      <c r="A43" s="6" t="s">
        <v>70</v>
      </c>
      <c r="B43" s="6" t="s">
        <v>19</v>
      </c>
      <c r="C43" s="7">
        <v>5</v>
      </c>
      <c r="D43" s="7">
        <v>4</v>
      </c>
      <c r="E43" s="7">
        <v>80</v>
      </c>
      <c r="F43" s="7">
        <f t="shared" si="3"/>
        <v>5.4166666666666669E-2</v>
      </c>
      <c r="G43" s="7">
        <v>100</v>
      </c>
      <c r="H43" s="7">
        <f t="shared" si="4"/>
        <v>4.1666666666666664E-2</v>
      </c>
      <c r="I43" s="7">
        <v>80</v>
      </c>
      <c r="J43" s="7">
        <f t="shared" si="0"/>
        <v>2.0833333333333339</v>
      </c>
      <c r="K43" s="8">
        <f t="shared" si="1"/>
        <v>5.416666666666667</v>
      </c>
      <c r="L43" s="9" t="str">
        <f t="shared" si="2"/>
        <v>Yes</v>
      </c>
      <c r="M43" s="7"/>
      <c r="N43" s="7"/>
      <c r="O43" s="10"/>
      <c r="P43" s="7"/>
      <c r="Q43" s="7"/>
      <c r="R43" s="10"/>
      <c r="S43" s="7"/>
      <c r="T43" s="7"/>
      <c r="U43" s="7"/>
      <c r="V43" s="7"/>
    </row>
    <row r="44" spans="1:22" ht="25.5" customHeight="1" thickTop="1" thickBot="1">
      <c r="A44" s="6" t="s">
        <v>84</v>
      </c>
      <c r="B44" s="6" t="s">
        <v>19</v>
      </c>
      <c r="C44" s="7">
        <v>5</v>
      </c>
      <c r="D44" s="7">
        <v>2</v>
      </c>
      <c r="E44" s="7">
        <v>80</v>
      </c>
      <c r="F44" s="7">
        <f t="shared" si="3"/>
        <v>5.4166666666666669E-2</v>
      </c>
      <c r="G44" s="7">
        <v>100</v>
      </c>
      <c r="H44" s="7">
        <f t="shared" si="4"/>
        <v>4.1666666666666664E-2</v>
      </c>
      <c r="I44" s="7">
        <v>80</v>
      </c>
      <c r="J44" s="7">
        <f t="shared" si="0"/>
        <v>2.0833333333333339</v>
      </c>
      <c r="K44" s="8">
        <f t="shared" si="1"/>
        <v>5.416666666666667</v>
      </c>
      <c r="L44" s="9" t="str">
        <f t="shared" si="2"/>
        <v>Yes</v>
      </c>
      <c r="M44" s="7"/>
      <c r="N44" s="7"/>
      <c r="O44" s="10"/>
      <c r="P44" s="7"/>
      <c r="Q44" s="7"/>
      <c r="R44" s="10"/>
      <c r="S44" s="7"/>
      <c r="T44" s="7"/>
      <c r="U44" s="7"/>
      <c r="V44" s="7"/>
    </row>
    <row r="45" spans="1:22" ht="25.5" customHeight="1" thickTop="1" thickBot="1">
      <c r="A45" s="6" t="s">
        <v>65</v>
      </c>
      <c r="B45" s="6" t="s">
        <v>19</v>
      </c>
      <c r="C45" s="7">
        <v>5</v>
      </c>
      <c r="D45" s="7">
        <v>5</v>
      </c>
      <c r="E45" s="7">
        <v>80</v>
      </c>
      <c r="F45" s="7">
        <f t="shared" si="3"/>
        <v>5.4166666666666669E-2</v>
      </c>
      <c r="G45" s="7">
        <v>100</v>
      </c>
      <c r="H45" s="7">
        <f t="shared" si="4"/>
        <v>4.1666666666666664E-2</v>
      </c>
      <c r="I45" s="7">
        <v>80</v>
      </c>
      <c r="J45" s="7">
        <f t="shared" si="0"/>
        <v>2.0833333333333339</v>
      </c>
      <c r="K45" s="8">
        <f t="shared" si="1"/>
        <v>5.416666666666667</v>
      </c>
      <c r="L45" s="9" t="str">
        <f t="shared" si="2"/>
        <v>Yes</v>
      </c>
      <c r="M45" s="7"/>
      <c r="N45" s="7"/>
      <c r="O45" s="7"/>
      <c r="P45" s="7"/>
      <c r="Q45" s="7"/>
      <c r="R45" s="7"/>
      <c r="S45" s="7"/>
      <c r="T45" s="10"/>
      <c r="U45" s="7"/>
      <c r="V45" s="7"/>
    </row>
    <row r="46" spans="1:22" ht="25.5" customHeight="1" thickTop="1" thickBot="1">
      <c r="A46" s="6" t="s">
        <v>66</v>
      </c>
      <c r="B46" s="6" t="s">
        <v>19</v>
      </c>
      <c r="C46" s="7">
        <v>5</v>
      </c>
      <c r="D46" s="7">
        <v>1</v>
      </c>
      <c r="E46" s="7">
        <v>80</v>
      </c>
      <c r="F46" s="7">
        <f t="shared" si="3"/>
        <v>5.4166666666666669E-2</v>
      </c>
      <c r="G46" s="7">
        <v>100</v>
      </c>
      <c r="H46" s="7">
        <f t="shared" si="4"/>
        <v>4.1666666666666664E-2</v>
      </c>
      <c r="I46" s="7">
        <v>80</v>
      </c>
      <c r="J46" s="7">
        <f t="shared" si="0"/>
        <v>2.0833333333333339</v>
      </c>
      <c r="K46" s="8">
        <f t="shared" si="1"/>
        <v>5.416666666666667</v>
      </c>
      <c r="L46" s="9" t="str">
        <f t="shared" si="2"/>
        <v>Yes</v>
      </c>
      <c r="M46" s="7"/>
      <c r="N46" s="7"/>
      <c r="O46" s="7"/>
      <c r="P46" s="7"/>
      <c r="Q46" s="7"/>
      <c r="R46" s="7"/>
      <c r="S46" s="7"/>
      <c r="T46" s="10"/>
      <c r="U46" s="7"/>
      <c r="V46" s="7"/>
    </row>
    <row r="47" spans="1:22" ht="25.5" customHeight="1" thickTop="1" thickBot="1">
      <c r="A47" s="6" t="s">
        <v>67</v>
      </c>
      <c r="B47" s="6" t="s">
        <v>19</v>
      </c>
      <c r="C47" s="7">
        <v>5</v>
      </c>
      <c r="D47" s="7">
        <v>16</v>
      </c>
      <c r="E47" s="7">
        <v>80</v>
      </c>
      <c r="F47" s="7">
        <f t="shared" si="3"/>
        <v>5.4166666666666669E-2</v>
      </c>
      <c r="G47" s="7">
        <v>100</v>
      </c>
      <c r="H47" s="7">
        <f t="shared" si="4"/>
        <v>4.1666666666666664E-2</v>
      </c>
      <c r="I47" s="7">
        <v>80</v>
      </c>
      <c r="J47" s="7">
        <f t="shared" si="0"/>
        <v>2.0833333333333339</v>
      </c>
      <c r="K47" s="8">
        <f t="shared" si="1"/>
        <v>5.416666666666667</v>
      </c>
      <c r="L47" s="9" t="str">
        <f t="shared" si="2"/>
        <v>No</v>
      </c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5.5" customHeight="1" thickTop="1" thickBot="1">
      <c r="A48" s="6" t="s">
        <v>68</v>
      </c>
      <c r="B48" s="6" t="s">
        <v>19</v>
      </c>
      <c r="C48" s="7">
        <v>5</v>
      </c>
      <c r="D48" s="7">
        <v>7</v>
      </c>
      <c r="E48" s="7">
        <v>80</v>
      </c>
      <c r="F48" s="7">
        <f t="shared" si="3"/>
        <v>5.4166666666666669E-2</v>
      </c>
      <c r="G48" s="7">
        <v>100</v>
      </c>
      <c r="H48" s="7">
        <f t="shared" si="4"/>
        <v>4.1666666666666664E-2</v>
      </c>
      <c r="I48" s="7">
        <v>80</v>
      </c>
      <c r="J48" s="7">
        <f t="shared" si="0"/>
        <v>2.0833333333333339</v>
      </c>
      <c r="K48" s="8">
        <f t="shared" si="1"/>
        <v>5.416666666666667</v>
      </c>
      <c r="L48" s="9" t="str">
        <f t="shared" si="2"/>
        <v>No</v>
      </c>
      <c r="M48" s="7"/>
      <c r="N48" s="7"/>
      <c r="O48" s="10"/>
      <c r="P48" s="7"/>
      <c r="Q48" s="7"/>
      <c r="R48" s="10"/>
      <c r="S48" s="7"/>
      <c r="T48" s="10"/>
      <c r="U48" s="7"/>
      <c r="V48" s="10"/>
    </row>
    <row r="49" spans="1:22" ht="25.5" customHeight="1" thickTop="1" thickBot="1">
      <c r="A49" s="6" t="s">
        <v>46</v>
      </c>
      <c r="B49" s="6" t="s">
        <v>19</v>
      </c>
      <c r="C49" s="7">
        <v>5</v>
      </c>
      <c r="D49" s="7">
        <v>3</v>
      </c>
      <c r="E49" s="7">
        <v>80</v>
      </c>
      <c r="F49" s="7">
        <f t="shared" si="3"/>
        <v>5.4166666666666669E-2</v>
      </c>
      <c r="G49" s="7">
        <v>100</v>
      </c>
      <c r="H49" s="7">
        <f t="shared" si="4"/>
        <v>4.1666666666666664E-2</v>
      </c>
      <c r="I49" s="7">
        <v>80</v>
      </c>
      <c r="J49" s="7">
        <f t="shared" si="0"/>
        <v>2.0833333333333339</v>
      </c>
      <c r="K49" s="8">
        <f t="shared" si="1"/>
        <v>5.416666666666667</v>
      </c>
      <c r="L49" s="9" t="str">
        <f t="shared" si="2"/>
        <v>Yes</v>
      </c>
      <c r="M49" s="7"/>
      <c r="N49" s="7"/>
      <c r="O49" s="7"/>
      <c r="P49" s="7"/>
      <c r="Q49" s="7"/>
      <c r="R49" s="7"/>
      <c r="S49" s="7">
        <v>30</v>
      </c>
      <c r="T49" s="10">
        <v>43853</v>
      </c>
      <c r="U49" s="7">
        <v>10</v>
      </c>
      <c r="V49" s="10">
        <v>43864</v>
      </c>
    </row>
    <row r="50" spans="1:22" ht="25.5" customHeight="1" thickTop="1" thickBot="1">
      <c r="A50" s="6" t="s">
        <v>71</v>
      </c>
      <c r="B50" s="6" t="s">
        <v>19</v>
      </c>
      <c r="C50" s="7">
        <v>4</v>
      </c>
      <c r="D50" s="7">
        <v>0</v>
      </c>
      <c r="E50" s="7">
        <v>80</v>
      </c>
      <c r="F50" s="7">
        <f t="shared" si="3"/>
        <v>4.3333333333333335E-2</v>
      </c>
      <c r="G50" s="7">
        <v>100</v>
      </c>
      <c r="H50" s="7">
        <f t="shared" si="4"/>
        <v>3.3333333333333333E-2</v>
      </c>
      <c r="I50" s="7">
        <v>80</v>
      </c>
      <c r="J50" s="7">
        <f t="shared" si="0"/>
        <v>1.6666666666666674</v>
      </c>
      <c r="K50" s="8">
        <f t="shared" si="1"/>
        <v>4.3333333333333339</v>
      </c>
      <c r="L50" s="9" t="str">
        <f t="shared" si="2"/>
        <v>Yes</v>
      </c>
      <c r="M50" s="7"/>
      <c r="N50" s="7"/>
      <c r="O50" s="10"/>
      <c r="P50" s="7"/>
      <c r="Q50" s="7"/>
      <c r="R50" s="7"/>
      <c r="S50" s="7">
        <v>10</v>
      </c>
      <c r="T50" s="10">
        <v>43865</v>
      </c>
      <c r="U50" s="7"/>
      <c r="V50" s="7"/>
    </row>
    <row r="51" spans="1:22" ht="25.5" customHeight="1" thickTop="1" thickBot="1">
      <c r="A51" s="6" t="s">
        <v>82</v>
      </c>
      <c r="B51" s="6" t="s">
        <v>19</v>
      </c>
      <c r="C51" s="7">
        <v>4</v>
      </c>
      <c r="D51" s="7">
        <v>1</v>
      </c>
      <c r="E51" s="7">
        <v>80</v>
      </c>
      <c r="F51" s="7">
        <f t="shared" si="3"/>
        <v>4.3333333333333335E-2</v>
      </c>
      <c r="G51" s="7">
        <v>100</v>
      </c>
      <c r="H51" s="7">
        <f t="shared" si="4"/>
        <v>3.3333333333333333E-2</v>
      </c>
      <c r="I51" s="7">
        <v>80</v>
      </c>
      <c r="J51" s="7">
        <f t="shared" si="0"/>
        <v>1.6666666666666674</v>
      </c>
      <c r="K51" s="8">
        <f t="shared" si="1"/>
        <v>4.3333333333333339</v>
      </c>
      <c r="L51" s="9" t="str">
        <f t="shared" si="2"/>
        <v>Yes</v>
      </c>
      <c r="M51" s="7"/>
      <c r="N51" s="7"/>
      <c r="O51" s="10"/>
      <c r="P51" s="7"/>
      <c r="Q51" s="7"/>
      <c r="R51" s="7"/>
      <c r="S51" s="7"/>
      <c r="T51" s="7"/>
      <c r="U51" s="7"/>
      <c r="V51" s="7"/>
    </row>
    <row r="52" spans="1:22" ht="25.5" customHeight="1" thickTop="1" thickBot="1">
      <c r="A52" s="6" t="s">
        <v>62</v>
      </c>
      <c r="B52" s="6" t="s">
        <v>19</v>
      </c>
      <c r="C52" s="7">
        <v>4</v>
      </c>
      <c r="D52" s="7">
        <v>5</v>
      </c>
      <c r="E52" s="7">
        <v>80</v>
      </c>
      <c r="F52" s="7">
        <f t="shared" si="3"/>
        <v>4.3333333333333335E-2</v>
      </c>
      <c r="G52" s="7">
        <v>100</v>
      </c>
      <c r="H52" s="7">
        <f t="shared" si="4"/>
        <v>3.3333333333333333E-2</v>
      </c>
      <c r="I52" s="7">
        <v>80</v>
      </c>
      <c r="J52" s="7">
        <f t="shared" si="0"/>
        <v>1.6666666666666674</v>
      </c>
      <c r="K52" s="8">
        <f t="shared" si="1"/>
        <v>4.3333333333333339</v>
      </c>
      <c r="L52" s="9" t="str">
        <f t="shared" si="2"/>
        <v>No</v>
      </c>
      <c r="M52" s="7"/>
      <c r="N52" s="7"/>
      <c r="O52" s="7"/>
      <c r="P52" s="7"/>
      <c r="Q52" s="7"/>
      <c r="R52" s="7"/>
      <c r="S52" s="7"/>
      <c r="T52" s="10"/>
      <c r="U52" s="7"/>
      <c r="V52" s="10"/>
    </row>
    <row r="53" spans="1:22" ht="25.5" customHeight="1" thickTop="1" thickBot="1">
      <c r="A53" s="6" t="s">
        <v>60</v>
      </c>
      <c r="B53" s="6" t="s">
        <v>19</v>
      </c>
      <c r="C53" s="7">
        <v>4</v>
      </c>
      <c r="D53" s="7">
        <v>0</v>
      </c>
      <c r="E53" s="7">
        <v>80</v>
      </c>
      <c r="F53" s="7">
        <f t="shared" si="3"/>
        <v>4.3333333333333335E-2</v>
      </c>
      <c r="G53" s="7">
        <v>100</v>
      </c>
      <c r="H53" s="7">
        <f t="shared" si="4"/>
        <v>3.3333333333333333E-2</v>
      </c>
      <c r="I53" s="7">
        <v>80</v>
      </c>
      <c r="J53" s="7">
        <f t="shared" si="0"/>
        <v>1.6666666666666674</v>
      </c>
      <c r="K53" s="8">
        <f t="shared" si="1"/>
        <v>4.3333333333333339</v>
      </c>
      <c r="L53" s="9" t="str">
        <f t="shared" si="2"/>
        <v>Yes</v>
      </c>
      <c r="M53" s="7"/>
      <c r="N53" s="7"/>
      <c r="O53" s="10"/>
      <c r="P53" s="7"/>
      <c r="Q53" s="7"/>
      <c r="R53" s="7"/>
      <c r="S53" s="7"/>
      <c r="T53" s="7"/>
      <c r="U53" s="7"/>
      <c r="V53" s="7"/>
    </row>
    <row r="54" spans="1:22" ht="25.5" customHeight="1" thickTop="1" thickBot="1">
      <c r="A54" s="6" t="s">
        <v>72</v>
      </c>
      <c r="B54" s="6" t="s">
        <v>19</v>
      </c>
      <c r="C54" s="7">
        <v>4</v>
      </c>
      <c r="D54" s="7">
        <v>3</v>
      </c>
      <c r="E54" s="7">
        <v>80</v>
      </c>
      <c r="F54" s="7">
        <f t="shared" si="3"/>
        <v>4.3333333333333335E-2</v>
      </c>
      <c r="G54" s="7">
        <v>100</v>
      </c>
      <c r="H54" s="7">
        <f t="shared" si="4"/>
        <v>3.3333333333333333E-2</v>
      </c>
      <c r="I54" s="7">
        <v>80</v>
      </c>
      <c r="J54" s="7">
        <f t="shared" si="0"/>
        <v>1.6666666666666674</v>
      </c>
      <c r="K54" s="8">
        <f t="shared" si="1"/>
        <v>4.3333333333333339</v>
      </c>
      <c r="L54" s="9" t="str">
        <f t="shared" si="2"/>
        <v>Yes</v>
      </c>
      <c r="M54" s="7"/>
      <c r="N54" s="7"/>
      <c r="O54" s="7"/>
      <c r="P54" s="7"/>
      <c r="Q54" s="7"/>
      <c r="R54" s="7"/>
      <c r="S54" s="7"/>
      <c r="T54" s="10"/>
      <c r="U54" s="7"/>
      <c r="V54" s="7"/>
    </row>
    <row r="55" spans="1:22" ht="25.5" customHeight="1" thickTop="1" thickBot="1">
      <c r="A55" s="6" t="s">
        <v>73</v>
      </c>
      <c r="B55" s="6" t="s">
        <v>19</v>
      </c>
      <c r="C55" s="7">
        <v>4</v>
      </c>
      <c r="D55" s="7">
        <v>4</v>
      </c>
      <c r="E55" s="7">
        <v>80</v>
      </c>
      <c r="F55" s="7">
        <f t="shared" si="3"/>
        <v>4.3333333333333335E-2</v>
      </c>
      <c r="G55" s="7">
        <v>100</v>
      </c>
      <c r="H55" s="7">
        <f t="shared" si="4"/>
        <v>3.3333333333333333E-2</v>
      </c>
      <c r="I55" s="7">
        <v>80</v>
      </c>
      <c r="J55" s="7">
        <f t="shared" si="0"/>
        <v>1.6666666666666674</v>
      </c>
      <c r="K55" s="8">
        <f t="shared" si="1"/>
        <v>4.3333333333333339</v>
      </c>
      <c r="L55" s="9" t="str">
        <f t="shared" si="2"/>
        <v>Yes</v>
      </c>
      <c r="M55" s="7"/>
      <c r="N55" s="7"/>
      <c r="O55" s="10"/>
      <c r="P55" s="7"/>
      <c r="Q55" s="10"/>
      <c r="R55" s="10"/>
      <c r="S55" s="7"/>
      <c r="T55" s="10"/>
      <c r="U55" s="7"/>
      <c r="V55" s="7"/>
    </row>
    <row r="56" spans="1:22" ht="25.5" customHeight="1" thickTop="1" thickBot="1">
      <c r="A56" s="6" t="s">
        <v>63</v>
      </c>
      <c r="B56" s="6" t="s">
        <v>19</v>
      </c>
      <c r="C56" s="7">
        <v>4</v>
      </c>
      <c r="D56" s="7">
        <v>6</v>
      </c>
      <c r="E56" s="7">
        <v>80</v>
      </c>
      <c r="F56" s="7">
        <f t="shared" si="3"/>
        <v>4.3333333333333335E-2</v>
      </c>
      <c r="G56" s="7">
        <v>100</v>
      </c>
      <c r="H56" s="7">
        <f t="shared" si="4"/>
        <v>3.3333333333333333E-2</v>
      </c>
      <c r="I56" s="7">
        <v>80</v>
      </c>
      <c r="J56" s="7">
        <f t="shared" si="0"/>
        <v>1.6666666666666674</v>
      </c>
      <c r="K56" s="8">
        <f t="shared" si="1"/>
        <v>4.3333333333333339</v>
      </c>
      <c r="L56" s="9" t="str">
        <f t="shared" si="2"/>
        <v>No</v>
      </c>
      <c r="M56" s="7"/>
      <c r="N56" s="7"/>
      <c r="O56" s="7"/>
      <c r="P56" s="7"/>
      <c r="Q56" s="7"/>
      <c r="R56" s="7"/>
      <c r="S56" s="7"/>
      <c r="T56" s="10"/>
      <c r="U56" s="7"/>
      <c r="V56" s="7"/>
    </row>
    <row r="57" spans="1:22" ht="25.5" customHeight="1" thickTop="1" thickBot="1">
      <c r="A57" s="6" t="s">
        <v>64</v>
      </c>
      <c r="B57" s="6" t="s">
        <v>19</v>
      </c>
      <c r="C57" s="7">
        <v>4</v>
      </c>
      <c r="D57" s="7">
        <v>2</v>
      </c>
      <c r="E57" s="7">
        <v>80</v>
      </c>
      <c r="F57" s="7">
        <f t="shared" si="3"/>
        <v>4.3333333333333335E-2</v>
      </c>
      <c r="G57" s="7">
        <v>100</v>
      </c>
      <c r="H57" s="7">
        <f t="shared" si="4"/>
        <v>3.3333333333333333E-2</v>
      </c>
      <c r="I57" s="7">
        <v>80</v>
      </c>
      <c r="J57" s="7">
        <f t="shared" si="0"/>
        <v>1.6666666666666674</v>
      </c>
      <c r="K57" s="8">
        <f t="shared" si="1"/>
        <v>4.3333333333333339</v>
      </c>
      <c r="L57" s="9" t="str">
        <f t="shared" si="2"/>
        <v>Yes</v>
      </c>
      <c r="M57" s="7"/>
      <c r="N57" s="7"/>
      <c r="O57" s="10"/>
      <c r="P57" s="7"/>
      <c r="Q57" s="7"/>
      <c r="R57" s="10"/>
      <c r="S57" s="7">
        <v>10</v>
      </c>
      <c r="T57" s="10">
        <v>43864</v>
      </c>
      <c r="U57" s="7"/>
      <c r="V57" s="7"/>
    </row>
    <row r="58" spans="1:22" ht="25.5" customHeight="1" thickTop="1" thickBot="1">
      <c r="A58" s="6" t="s">
        <v>74</v>
      </c>
      <c r="B58" s="6" t="s">
        <v>19</v>
      </c>
      <c r="C58" s="7">
        <v>4</v>
      </c>
      <c r="D58" s="7">
        <v>1</v>
      </c>
      <c r="E58" s="7">
        <v>80</v>
      </c>
      <c r="F58" s="7">
        <f t="shared" si="3"/>
        <v>4.3333333333333335E-2</v>
      </c>
      <c r="G58" s="7">
        <v>100</v>
      </c>
      <c r="H58" s="7">
        <f t="shared" si="4"/>
        <v>3.3333333333333333E-2</v>
      </c>
      <c r="I58" s="7">
        <v>80</v>
      </c>
      <c r="J58" s="7">
        <f t="shared" si="0"/>
        <v>1.6666666666666674</v>
      </c>
      <c r="K58" s="8">
        <f t="shared" si="1"/>
        <v>4.3333333333333339</v>
      </c>
      <c r="L58" s="9" t="str">
        <f t="shared" si="2"/>
        <v>Yes</v>
      </c>
      <c r="M58" s="7"/>
      <c r="N58" s="7"/>
      <c r="O58" s="10"/>
      <c r="P58" s="7"/>
      <c r="Q58" s="7"/>
      <c r="R58" s="10"/>
      <c r="S58" s="7"/>
      <c r="T58" s="10"/>
      <c r="U58" s="7"/>
      <c r="V58" s="7"/>
    </row>
    <row r="59" spans="1:22" ht="25.5" customHeight="1" thickTop="1" thickBot="1">
      <c r="A59" s="6" t="s">
        <v>75</v>
      </c>
      <c r="B59" s="6" t="s">
        <v>19</v>
      </c>
      <c r="C59" s="7">
        <v>4</v>
      </c>
      <c r="D59" s="7">
        <v>14</v>
      </c>
      <c r="E59" s="7">
        <v>80</v>
      </c>
      <c r="F59" s="7">
        <f t="shared" si="3"/>
        <v>4.3333333333333335E-2</v>
      </c>
      <c r="G59" s="7">
        <v>100</v>
      </c>
      <c r="H59" s="7">
        <f t="shared" si="4"/>
        <v>3.3333333333333333E-2</v>
      </c>
      <c r="I59" s="7">
        <v>80</v>
      </c>
      <c r="J59" s="7">
        <f t="shared" si="0"/>
        <v>1.6666666666666674</v>
      </c>
      <c r="K59" s="8">
        <f t="shared" si="1"/>
        <v>4.3333333333333339</v>
      </c>
      <c r="L59" s="9" t="str">
        <f t="shared" si="2"/>
        <v>No</v>
      </c>
      <c r="M59" s="7"/>
      <c r="N59" s="7"/>
      <c r="O59" s="7"/>
      <c r="P59" s="7"/>
      <c r="Q59" s="7"/>
      <c r="R59" s="7"/>
      <c r="S59" s="7"/>
      <c r="T59" s="10"/>
      <c r="U59" s="7"/>
      <c r="V59" s="7"/>
    </row>
    <row r="60" spans="1:22" ht="25.5" customHeight="1" thickTop="1" thickBot="1">
      <c r="A60" s="6" t="s">
        <v>76</v>
      </c>
      <c r="B60" s="6" t="s">
        <v>19</v>
      </c>
      <c r="C60" s="7">
        <v>4</v>
      </c>
      <c r="D60" s="7">
        <v>1</v>
      </c>
      <c r="E60" s="7">
        <v>80</v>
      </c>
      <c r="F60" s="7">
        <f t="shared" si="3"/>
        <v>4.3333333333333335E-2</v>
      </c>
      <c r="G60" s="7">
        <v>100</v>
      </c>
      <c r="H60" s="7">
        <f t="shared" si="4"/>
        <v>3.3333333333333333E-2</v>
      </c>
      <c r="I60" s="7">
        <v>80</v>
      </c>
      <c r="J60" s="7">
        <f t="shared" si="0"/>
        <v>1.6666666666666674</v>
      </c>
      <c r="K60" s="8">
        <f t="shared" si="1"/>
        <v>4.3333333333333339</v>
      </c>
      <c r="L60" s="9" t="str">
        <f t="shared" si="2"/>
        <v>Yes</v>
      </c>
      <c r="M60" s="7"/>
      <c r="N60" s="7"/>
      <c r="O60" s="10"/>
      <c r="P60" s="7"/>
      <c r="Q60" s="7"/>
      <c r="R60" s="10"/>
      <c r="S60" s="7"/>
      <c r="T60" s="10"/>
      <c r="U60" s="7"/>
      <c r="V60" s="10"/>
    </row>
    <row r="61" spans="1:22" ht="25.5" customHeight="1" thickTop="1" thickBot="1">
      <c r="A61" s="6" t="s">
        <v>77</v>
      </c>
      <c r="B61" s="6" t="s">
        <v>19</v>
      </c>
      <c r="C61" s="7">
        <v>4</v>
      </c>
      <c r="D61" s="7">
        <v>12</v>
      </c>
      <c r="E61" s="7">
        <v>80</v>
      </c>
      <c r="F61" s="7">
        <f t="shared" si="3"/>
        <v>4.3333333333333335E-2</v>
      </c>
      <c r="G61" s="7">
        <v>100</v>
      </c>
      <c r="H61" s="7">
        <f t="shared" si="4"/>
        <v>3.3333333333333333E-2</v>
      </c>
      <c r="I61" s="7">
        <v>80</v>
      </c>
      <c r="J61" s="7">
        <f t="shared" si="0"/>
        <v>1.6666666666666674</v>
      </c>
      <c r="K61" s="8">
        <f t="shared" si="1"/>
        <v>4.3333333333333339</v>
      </c>
      <c r="L61" s="9" t="str">
        <f t="shared" si="2"/>
        <v>No</v>
      </c>
      <c r="M61" s="7"/>
      <c r="N61" s="7"/>
      <c r="O61" s="10"/>
      <c r="P61" s="7"/>
      <c r="Q61" s="7"/>
      <c r="R61" s="10"/>
      <c r="S61" s="7"/>
      <c r="T61" s="10"/>
      <c r="U61" s="7"/>
      <c r="V61" s="7"/>
    </row>
    <row r="62" spans="1:22" ht="25.5" customHeight="1" thickTop="1" thickBot="1">
      <c r="A62" s="6" t="s">
        <v>78</v>
      </c>
      <c r="B62" s="6" t="s">
        <v>19</v>
      </c>
      <c r="C62" s="7">
        <v>3</v>
      </c>
      <c r="D62" s="7">
        <v>11</v>
      </c>
      <c r="E62" s="7">
        <v>80</v>
      </c>
      <c r="F62" s="7">
        <f t="shared" si="3"/>
        <v>3.2500000000000001E-2</v>
      </c>
      <c r="G62" s="7">
        <v>100</v>
      </c>
      <c r="H62" s="7">
        <f t="shared" si="4"/>
        <v>2.5000000000000001E-2</v>
      </c>
      <c r="I62" s="7">
        <v>80</v>
      </c>
      <c r="J62" s="7">
        <f t="shared" si="0"/>
        <v>1.25</v>
      </c>
      <c r="K62" s="8">
        <f t="shared" si="1"/>
        <v>3.25</v>
      </c>
      <c r="L62" s="9" t="str">
        <f t="shared" si="2"/>
        <v>No</v>
      </c>
      <c r="M62" s="7"/>
      <c r="N62" s="7"/>
      <c r="O62" s="10"/>
      <c r="P62" s="7"/>
      <c r="Q62" s="7"/>
      <c r="R62" s="7"/>
      <c r="S62" s="7"/>
      <c r="T62" s="7"/>
      <c r="U62" s="7"/>
      <c r="V62" s="7"/>
    </row>
    <row r="63" spans="1:22" ht="25.5" customHeight="1" thickTop="1" thickBot="1">
      <c r="A63" s="6" t="s">
        <v>69</v>
      </c>
      <c r="B63" s="6" t="s">
        <v>19</v>
      </c>
      <c r="C63" s="7">
        <v>3</v>
      </c>
      <c r="D63" s="7">
        <v>13</v>
      </c>
      <c r="E63" s="7">
        <v>80</v>
      </c>
      <c r="F63" s="7">
        <f t="shared" si="3"/>
        <v>3.2500000000000001E-2</v>
      </c>
      <c r="G63" s="7">
        <v>100</v>
      </c>
      <c r="H63" s="7">
        <f t="shared" si="4"/>
        <v>2.5000000000000001E-2</v>
      </c>
      <c r="I63" s="7">
        <v>80</v>
      </c>
      <c r="J63" s="7">
        <f t="shared" si="0"/>
        <v>1.25</v>
      </c>
      <c r="K63" s="8">
        <f t="shared" si="1"/>
        <v>3.25</v>
      </c>
      <c r="L63" s="9" t="str">
        <f t="shared" si="2"/>
        <v>No</v>
      </c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25.5" customHeight="1" thickTop="1" thickBot="1">
      <c r="A64" s="6" t="s">
        <v>79</v>
      </c>
      <c r="B64" s="6" t="s">
        <v>19</v>
      </c>
      <c r="C64" s="7">
        <v>3</v>
      </c>
      <c r="D64" s="7">
        <v>32</v>
      </c>
      <c r="E64" s="7">
        <v>80</v>
      </c>
      <c r="F64" s="7">
        <f t="shared" si="3"/>
        <v>3.2500000000000001E-2</v>
      </c>
      <c r="G64" s="7">
        <v>100</v>
      </c>
      <c r="H64" s="7">
        <f t="shared" si="4"/>
        <v>2.5000000000000001E-2</v>
      </c>
      <c r="I64" s="7">
        <v>80</v>
      </c>
      <c r="J64" s="7">
        <f t="shared" si="0"/>
        <v>1.25</v>
      </c>
      <c r="K64" s="8">
        <f t="shared" si="1"/>
        <v>3.25</v>
      </c>
      <c r="L64" s="9" t="str">
        <f t="shared" si="2"/>
        <v>No</v>
      </c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25.5" customHeight="1" thickTop="1" thickBot="1">
      <c r="A65" s="6" t="s">
        <v>80</v>
      </c>
      <c r="B65" s="6" t="s">
        <v>19</v>
      </c>
      <c r="C65" s="7">
        <v>3</v>
      </c>
      <c r="D65" s="7">
        <v>14</v>
      </c>
      <c r="E65" s="7">
        <v>80</v>
      </c>
      <c r="F65" s="7">
        <f t="shared" si="3"/>
        <v>3.2500000000000001E-2</v>
      </c>
      <c r="G65" s="7">
        <v>100</v>
      </c>
      <c r="H65" s="7">
        <f t="shared" si="4"/>
        <v>2.5000000000000001E-2</v>
      </c>
      <c r="I65" s="7">
        <v>80</v>
      </c>
      <c r="J65" s="7">
        <f t="shared" si="0"/>
        <v>1.25</v>
      </c>
      <c r="K65" s="8">
        <f t="shared" si="1"/>
        <v>3.25</v>
      </c>
      <c r="L65" s="9" t="str">
        <f t="shared" si="2"/>
        <v>No</v>
      </c>
      <c r="M65" s="7"/>
      <c r="N65" s="7"/>
      <c r="O65" s="10"/>
      <c r="P65" s="7"/>
      <c r="Q65" s="7"/>
      <c r="R65" s="7"/>
      <c r="S65" s="7"/>
      <c r="T65" s="10"/>
      <c r="U65" s="7"/>
      <c r="V65" s="7"/>
    </row>
    <row r="66" spans="1:22" ht="25.5" customHeight="1" thickTop="1" thickBot="1">
      <c r="A66" s="6" t="s">
        <v>81</v>
      </c>
      <c r="B66" s="6" t="s">
        <v>19</v>
      </c>
      <c r="C66" s="7">
        <v>3</v>
      </c>
      <c r="D66" s="7">
        <v>0</v>
      </c>
      <c r="E66" s="7">
        <v>80</v>
      </c>
      <c r="F66" s="7">
        <f t="shared" si="3"/>
        <v>3.2500000000000001E-2</v>
      </c>
      <c r="G66" s="7">
        <v>100</v>
      </c>
      <c r="H66" s="7">
        <f t="shared" si="4"/>
        <v>2.5000000000000001E-2</v>
      </c>
      <c r="I66" s="7">
        <v>80</v>
      </c>
      <c r="J66" s="7">
        <f t="shared" si="0"/>
        <v>1.25</v>
      </c>
      <c r="K66" s="8">
        <f t="shared" si="1"/>
        <v>3.25</v>
      </c>
      <c r="L66" s="9" t="str">
        <f t="shared" si="2"/>
        <v>Yes</v>
      </c>
      <c r="M66" s="7"/>
      <c r="N66" s="7"/>
      <c r="O66" s="10"/>
      <c r="P66" s="7"/>
      <c r="Q66" s="7"/>
      <c r="R66" s="7"/>
      <c r="S66" s="7">
        <v>10</v>
      </c>
      <c r="T66" s="10">
        <v>43864</v>
      </c>
      <c r="U66" s="7"/>
      <c r="V66" s="7"/>
    </row>
    <row r="67" spans="1:22" ht="25.5" customHeight="1" thickTop="1" thickBot="1">
      <c r="A67" s="6" t="s">
        <v>94</v>
      </c>
      <c r="B67" s="6" t="s">
        <v>19</v>
      </c>
      <c r="C67" s="7">
        <v>3</v>
      </c>
      <c r="D67" s="7">
        <v>1</v>
      </c>
      <c r="E67" s="7">
        <v>80</v>
      </c>
      <c r="F67" s="7">
        <f t="shared" si="3"/>
        <v>3.2500000000000001E-2</v>
      </c>
      <c r="G67" s="7">
        <v>100</v>
      </c>
      <c r="H67" s="7">
        <f t="shared" si="4"/>
        <v>2.5000000000000001E-2</v>
      </c>
      <c r="I67" s="7">
        <v>80</v>
      </c>
      <c r="J67" s="7">
        <f t="shared" si="0"/>
        <v>1.25</v>
      </c>
      <c r="K67" s="8">
        <f t="shared" si="1"/>
        <v>3.25</v>
      </c>
      <c r="L67" s="9" t="str">
        <f t="shared" si="2"/>
        <v>Yes</v>
      </c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25.5" customHeight="1" thickTop="1" thickBot="1">
      <c r="A68" s="6" t="s">
        <v>95</v>
      </c>
      <c r="B68" s="6" t="s">
        <v>19</v>
      </c>
      <c r="C68" s="7">
        <v>3</v>
      </c>
      <c r="D68" s="7">
        <v>0</v>
      </c>
      <c r="E68" s="7">
        <v>80</v>
      </c>
      <c r="F68" s="7">
        <f t="shared" si="3"/>
        <v>3.2500000000000001E-2</v>
      </c>
      <c r="G68" s="7">
        <v>100</v>
      </c>
      <c r="H68" s="7">
        <f t="shared" si="4"/>
        <v>2.5000000000000001E-2</v>
      </c>
      <c r="I68" s="7">
        <v>80</v>
      </c>
      <c r="J68" s="7">
        <f t="shared" si="0"/>
        <v>1.25</v>
      </c>
      <c r="K68" s="8">
        <f t="shared" si="1"/>
        <v>3.25</v>
      </c>
      <c r="L68" s="9" t="str">
        <f t="shared" si="2"/>
        <v>Yes</v>
      </c>
      <c r="M68" s="7"/>
      <c r="N68" s="7"/>
      <c r="O68" s="7"/>
      <c r="P68" s="7"/>
      <c r="Q68" s="7"/>
      <c r="R68" s="7"/>
      <c r="S68" s="7">
        <v>30</v>
      </c>
      <c r="T68" s="10">
        <v>43865</v>
      </c>
      <c r="U68" s="7"/>
      <c r="V68" s="7"/>
    </row>
    <row r="69" spans="1:22" ht="25.5" customHeight="1" thickTop="1" thickBot="1">
      <c r="A69" s="6" t="s">
        <v>99</v>
      </c>
      <c r="B69" s="6" t="s">
        <v>19</v>
      </c>
      <c r="C69" s="7">
        <v>3</v>
      </c>
      <c r="D69" s="7">
        <v>1</v>
      </c>
      <c r="E69" s="7">
        <v>80</v>
      </c>
      <c r="F69" s="7">
        <f t="shared" si="3"/>
        <v>3.2500000000000001E-2</v>
      </c>
      <c r="G69" s="7">
        <v>100</v>
      </c>
      <c r="H69" s="7">
        <f t="shared" si="4"/>
        <v>2.5000000000000001E-2</v>
      </c>
      <c r="I69" s="7">
        <v>80</v>
      </c>
      <c r="J69" s="7">
        <f t="shared" si="0"/>
        <v>1.25</v>
      </c>
      <c r="K69" s="8">
        <f t="shared" si="1"/>
        <v>3.25</v>
      </c>
      <c r="L69" s="9" t="str">
        <f t="shared" si="2"/>
        <v>Yes</v>
      </c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25.5" customHeight="1" thickTop="1" thickBot="1">
      <c r="A70" s="6" t="s">
        <v>102</v>
      </c>
      <c r="B70" s="6" t="s">
        <v>19</v>
      </c>
      <c r="C70" s="7">
        <v>3</v>
      </c>
      <c r="D70" s="7">
        <v>0</v>
      </c>
      <c r="E70" s="7">
        <v>80</v>
      </c>
      <c r="F70" s="7">
        <f t="shared" si="3"/>
        <v>3.2500000000000001E-2</v>
      </c>
      <c r="G70" s="7">
        <v>100</v>
      </c>
      <c r="H70" s="7">
        <f t="shared" si="4"/>
        <v>2.5000000000000001E-2</v>
      </c>
      <c r="I70" s="7">
        <v>80</v>
      </c>
      <c r="J70" s="7">
        <f t="shared" si="0"/>
        <v>1.25</v>
      </c>
      <c r="K70" s="8">
        <f t="shared" si="1"/>
        <v>3.25</v>
      </c>
      <c r="L70" s="9" t="str">
        <f t="shared" si="2"/>
        <v>Yes</v>
      </c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25.5" customHeight="1" thickTop="1" thickBot="1">
      <c r="A71" s="6" t="s">
        <v>85</v>
      </c>
      <c r="B71" s="6" t="s">
        <v>19</v>
      </c>
      <c r="C71" s="7">
        <v>3</v>
      </c>
      <c r="D71" s="7">
        <v>1</v>
      </c>
      <c r="E71" s="7">
        <v>80</v>
      </c>
      <c r="F71" s="7">
        <f t="shared" si="3"/>
        <v>3.2500000000000001E-2</v>
      </c>
      <c r="G71" s="7">
        <v>100</v>
      </c>
      <c r="H71" s="7">
        <f t="shared" si="4"/>
        <v>2.5000000000000001E-2</v>
      </c>
      <c r="I71" s="7">
        <v>80</v>
      </c>
      <c r="J71" s="7">
        <f t="shared" si="0"/>
        <v>1.25</v>
      </c>
      <c r="K71" s="8">
        <f t="shared" si="1"/>
        <v>3.25</v>
      </c>
      <c r="L71" s="9" t="str">
        <f t="shared" si="2"/>
        <v>Yes</v>
      </c>
      <c r="M71" s="7"/>
      <c r="N71" s="7"/>
      <c r="O71" s="7"/>
      <c r="P71" s="7"/>
      <c r="Q71" s="7"/>
      <c r="R71" s="7"/>
      <c r="S71" s="7"/>
      <c r="T71" s="10"/>
      <c r="U71" s="7"/>
      <c r="V71" s="7"/>
    </row>
    <row r="72" spans="1:22" ht="25.5" customHeight="1" thickTop="1" thickBot="1">
      <c r="A72" s="6" t="s">
        <v>86</v>
      </c>
      <c r="B72" s="6" t="s">
        <v>19</v>
      </c>
      <c r="C72" s="7">
        <v>3</v>
      </c>
      <c r="D72" s="7">
        <v>49</v>
      </c>
      <c r="E72" s="7">
        <v>80</v>
      </c>
      <c r="F72" s="7">
        <f t="shared" si="3"/>
        <v>3.2500000000000001E-2</v>
      </c>
      <c r="G72" s="7">
        <v>100</v>
      </c>
      <c r="H72" s="7">
        <f t="shared" si="4"/>
        <v>2.5000000000000001E-2</v>
      </c>
      <c r="I72" s="7">
        <v>80</v>
      </c>
      <c r="J72" s="7">
        <f t="shared" si="0"/>
        <v>1.25</v>
      </c>
      <c r="K72" s="8">
        <f t="shared" si="1"/>
        <v>3.25</v>
      </c>
      <c r="L72" s="9" t="str">
        <f t="shared" si="2"/>
        <v>No</v>
      </c>
      <c r="M72" s="7"/>
      <c r="N72" s="7"/>
      <c r="O72" s="10"/>
      <c r="P72" s="7"/>
      <c r="Q72" s="7"/>
      <c r="R72" s="7"/>
      <c r="S72" s="7"/>
      <c r="T72" s="7"/>
      <c r="U72" s="7"/>
      <c r="V72" s="7"/>
    </row>
    <row r="73" spans="1:22" ht="25.5" customHeight="1" thickTop="1" thickBot="1">
      <c r="A73" s="6" t="s">
        <v>106</v>
      </c>
      <c r="B73" s="6" t="s">
        <v>19</v>
      </c>
      <c r="C73" s="7">
        <v>3</v>
      </c>
      <c r="D73" s="7">
        <v>2</v>
      </c>
      <c r="E73" s="7">
        <v>80</v>
      </c>
      <c r="F73" s="7">
        <f t="shared" si="3"/>
        <v>3.2500000000000001E-2</v>
      </c>
      <c r="G73" s="7">
        <v>100</v>
      </c>
      <c r="H73" s="7">
        <f t="shared" si="4"/>
        <v>2.5000000000000001E-2</v>
      </c>
      <c r="I73" s="7">
        <v>80</v>
      </c>
      <c r="J73" s="7">
        <f t="shared" ref="J73:J138" si="10">+(F73*G73)-(I73*H73)</f>
        <v>1.25</v>
      </c>
      <c r="K73" s="8">
        <f t="shared" ref="K73:K138" si="11">IF(ISBLANK(D73),"",(E73*H73)+(F73*G73-H73*I73))</f>
        <v>3.25</v>
      </c>
      <c r="L73" s="9" t="str">
        <f t="shared" ref="L73:L138" si="12">IF(K73="","",IF(D73&lt;K73,"Yes","No"))</f>
        <v>Yes</v>
      </c>
      <c r="M73" s="7"/>
      <c r="N73" s="7"/>
      <c r="O73" s="10"/>
      <c r="P73" s="7"/>
      <c r="Q73" s="7"/>
      <c r="R73" s="7"/>
      <c r="S73" s="7"/>
      <c r="T73" s="10"/>
      <c r="U73" s="7"/>
      <c r="V73" s="7"/>
    </row>
    <row r="74" spans="1:22" ht="25.5" customHeight="1" thickTop="1" thickBot="1">
      <c r="A74" s="6" t="s">
        <v>88</v>
      </c>
      <c r="B74" s="6" t="s">
        <v>19</v>
      </c>
      <c r="C74" s="7">
        <v>2</v>
      </c>
      <c r="D74" s="7">
        <v>2</v>
      </c>
      <c r="E74" s="7">
        <v>80</v>
      </c>
      <c r="F74" s="7">
        <f t="shared" si="3"/>
        <v>2.1666666666666667E-2</v>
      </c>
      <c r="G74" s="7">
        <v>100</v>
      </c>
      <c r="H74" s="7">
        <f t="shared" si="4"/>
        <v>1.6666666666666666E-2</v>
      </c>
      <c r="I74" s="7">
        <v>80</v>
      </c>
      <c r="J74" s="7">
        <f t="shared" si="10"/>
        <v>0.8333333333333337</v>
      </c>
      <c r="K74" s="8">
        <f t="shared" si="11"/>
        <v>2.166666666666667</v>
      </c>
      <c r="L74" s="9" t="str">
        <f t="shared" si="12"/>
        <v>Yes</v>
      </c>
      <c r="M74" s="7"/>
      <c r="N74" s="7"/>
      <c r="O74" s="10"/>
      <c r="P74" s="7"/>
      <c r="Q74" s="7"/>
      <c r="R74" s="7"/>
      <c r="S74" s="7"/>
      <c r="T74" s="7"/>
      <c r="U74" s="7"/>
      <c r="V74" s="7"/>
    </row>
    <row r="75" spans="1:22" ht="25.5" customHeight="1" thickTop="1" thickBot="1">
      <c r="A75" s="6" t="s">
        <v>90</v>
      </c>
      <c r="B75" s="6" t="s">
        <v>19</v>
      </c>
      <c r="C75" s="7">
        <v>2</v>
      </c>
      <c r="D75" s="7">
        <v>5</v>
      </c>
      <c r="E75" s="7">
        <v>80</v>
      </c>
      <c r="F75" s="7">
        <f t="shared" ref="F75:F139" si="13">+H75*1.3</f>
        <v>2.1666666666666667E-2</v>
      </c>
      <c r="G75" s="7">
        <v>100</v>
      </c>
      <c r="H75" s="7">
        <f t="shared" ref="H75:H139" si="14">C75/(30*4)</f>
        <v>1.6666666666666666E-2</v>
      </c>
      <c r="I75" s="7">
        <v>80</v>
      </c>
      <c r="J75" s="7">
        <f t="shared" si="10"/>
        <v>0.8333333333333337</v>
      </c>
      <c r="K75" s="8">
        <f t="shared" si="11"/>
        <v>2.166666666666667</v>
      </c>
      <c r="L75" s="9" t="str">
        <f t="shared" si="12"/>
        <v>No</v>
      </c>
      <c r="M75" s="7"/>
      <c r="N75" s="7"/>
      <c r="O75" s="7"/>
      <c r="P75" s="7"/>
      <c r="Q75" s="7"/>
      <c r="R75" s="7"/>
      <c r="S75" s="7">
        <v>15</v>
      </c>
      <c r="T75" s="10" t="s">
        <v>161</v>
      </c>
      <c r="U75" s="7"/>
      <c r="V75" s="7"/>
    </row>
    <row r="76" spans="1:22" ht="25.5" customHeight="1" thickTop="1" thickBot="1">
      <c r="A76" s="6" t="s">
        <v>126</v>
      </c>
      <c r="B76" s="6" t="s">
        <v>19</v>
      </c>
      <c r="C76" s="7">
        <v>2</v>
      </c>
      <c r="D76" s="7">
        <v>0</v>
      </c>
      <c r="E76" s="7">
        <v>80</v>
      </c>
      <c r="F76" s="7">
        <f t="shared" si="13"/>
        <v>2.1666666666666667E-2</v>
      </c>
      <c r="G76" s="7">
        <v>100</v>
      </c>
      <c r="H76" s="7">
        <f t="shared" si="14"/>
        <v>1.6666666666666666E-2</v>
      </c>
      <c r="I76" s="7">
        <v>80</v>
      </c>
      <c r="J76" s="7">
        <f t="shared" si="10"/>
        <v>0.8333333333333337</v>
      </c>
      <c r="K76" s="8">
        <f t="shared" si="11"/>
        <v>2.166666666666667</v>
      </c>
      <c r="L76" s="9" t="str">
        <f t="shared" si="12"/>
        <v>Yes</v>
      </c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25.5" customHeight="1" thickTop="1" thickBot="1">
      <c r="A77" s="6" t="s">
        <v>93</v>
      </c>
      <c r="B77" s="6" t="s">
        <v>19</v>
      </c>
      <c r="C77" s="7">
        <v>2</v>
      </c>
      <c r="D77" s="7">
        <v>2</v>
      </c>
      <c r="E77" s="7">
        <v>80</v>
      </c>
      <c r="F77" s="7">
        <f t="shared" si="13"/>
        <v>2.1666666666666667E-2</v>
      </c>
      <c r="G77" s="7">
        <v>100</v>
      </c>
      <c r="H77" s="7">
        <f t="shared" si="14"/>
        <v>1.6666666666666666E-2</v>
      </c>
      <c r="I77" s="7">
        <v>80</v>
      </c>
      <c r="J77" s="7">
        <f t="shared" si="10"/>
        <v>0.8333333333333337</v>
      </c>
      <c r="K77" s="8">
        <f t="shared" si="11"/>
        <v>2.166666666666667</v>
      </c>
      <c r="L77" s="9" t="str">
        <f t="shared" si="12"/>
        <v>Yes</v>
      </c>
      <c r="M77" s="7"/>
      <c r="N77" s="7"/>
      <c r="O77" s="7"/>
      <c r="P77" s="7"/>
      <c r="Q77" s="7"/>
      <c r="R77" s="7"/>
      <c r="S77" s="7"/>
      <c r="T77" s="10"/>
      <c r="U77" s="7"/>
      <c r="V77" s="7"/>
    </row>
    <row r="78" spans="1:22" ht="25.5" customHeight="1" thickTop="1" thickBot="1">
      <c r="A78" s="6" t="s">
        <v>96</v>
      </c>
      <c r="B78" s="6" t="s">
        <v>19</v>
      </c>
      <c r="C78" s="7">
        <v>2</v>
      </c>
      <c r="D78" s="7">
        <v>1</v>
      </c>
      <c r="E78" s="7">
        <v>80</v>
      </c>
      <c r="F78" s="7">
        <f t="shared" si="13"/>
        <v>2.1666666666666667E-2</v>
      </c>
      <c r="G78" s="7">
        <v>100</v>
      </c>
      <c r="H78" s="7">
        <f t="shared" si="14"/>
        <v>1.6666666666666666E-2</v>
      </c>
      <c r="I78" s="7">
        <v>80</v>
      </c>
      <c r="J78" s="7">
        <f t="shared" si="10"/>
        <v>0.8333333333333337</v>
      </c>
      <c r="K78" s="8">
        <f t="shared" si="11"/>
        <v>2.166666666666667</v>
      </c>
      <c r="L78" s="9" t="str">
        <f t="shared" si="12"/>
        <v>Yes</v>
      </c>
      <c r="M78" s="7"/>
      <c r="N78" s="7"/>
      <c r="O78" s="7"/>
      <c r="P78" s="7"/>
      <c r="Q78" s="7"/>
      <c r="R78" s="7"/>
      <c r="S78" s="7">
        <v>15</v>
      </c>
      <c r="T78" s="10">
        <v>43853</v>
      </c>
      <c r="U78" s="7">
        <v>20</v>
      </c>
      <c r="V78" s="10">
        <v>43864</v>
      </c>
    </row>
    <row r="79" spans="1:22" ht="25.5" customHeight="1" thickTop="1" thickBot="1">
      <c r="A79" s="6" t="s">
        <v>98</v>
      </c>
      <c r="B79" s="6" t="s">
        <v>19</v>
      </c>
      <c r="C79" s="7">
        <v>2</v>
      </c>
      <c r="D79" s="7">
        <v>4</v>
      </c>
      <c r="E79" s="7">
        <v>80</v>
      </c>
      <c r="F79" s="7">
        <f t="shared" si="13"/>
        <v>2.1666666666666667E-2</v>
      </c>
      <c r="G79" s="7">
        <v>100</v>
      </c>
      <c r="H79" s="7">
        <f t="shared" si="14"/>
        <v>1.6666666666666666E-2</v>
      </c>
      <c r="I79" s="7">
        <v>80</v>
      </c>
      <c r="J79" s="7">
        <f t="shared" si="10"/>
        <v>0.8333333333333337</v>
      </c>
      <c r="K79" s="8">
        <f t="shared" si="11"/>
        <v>2.166666666666667</v>
      </c>
      <c r="L79" s="9" t="str">
        <f t="shared" si="12"/>
        <v>No</v>
      </c>
      <c r="M79" s="7"/>
      <c r="N79" s="7"/>
      <c r="O79" s="7"/>
      <c r="P79" s="7"/>
      <c r="Q79" s="7"/>
      <c r="R79" s="7"/>
      <c r="S79" s="7"/>
      <c r="T79" s="10"/>
      <c r="U79" s="7"/>
      <c r="V79" s="10"/>
    </row>
    <row r="80" spans="1:22" ht="25.5" customHeight="1" thickTop="1" thickBot="1">
      <c r="A80" s="6" t="s">
        <v>100</v>
      </c>
      <c r="B80" s="6" t="s">
        <v>19</v>
      </c>
      <c r="C80" s="7">
        <v>2</v>
      </c>
      <c r="D80" s="7">
        <v>29</v>
      </c>
      <c r="E80" s="7">
        <v>80</v>
      </c>
      <c r="F80" s="7">
        <f t="shared" si="13"/>
        <v>2.1666666666666667E-2</v>
      </c>
      <c r="G80" s="7">
        <v>100</v>
      </c>
      <c r="H80" s="7">
        <f t="shared" si="14"/>
        <v>1.6666666666666666E-2</v>
      </c>
      <c r="I80" s="7">
        <v>80</v>
      </c>
      <c r="J80" s="7">
        <f t="shared" si="10"/>
        <v>0.8333333333333337</v>
      </c>
      <c r="K80" s="8">
        <f t="shared" si="11"/>
        <v>2.166666666666667</v>
      </c>
      <c r="L80" s="9" t="str">
        <f t="shared" si="12"/>
        <v>No</v>
      </c>
      <c r="M80" s="7"/>
      <c r="N80" s="7"/>
      <c r="O80" s="10"/>
      <c r="P80" s="7"/>
      <c r="Q80" s="7"/>
      <c r="R80" s="7"/>
      <c r="S80" s="7"/>
      <c r="T80" s="10"/>
      <c r="U80" s="7"/>
      <c r="V80" s="7"/>
    </row>
    <row r="81" spans="1:22" ht="25.5" customHeight="1" thickTop="1" thickBot="1">
      <c r="A81" s="6" t="s">
        <v>101</v>
      </c>
      <c r="B81" s="6" t="s">
        <v>19</v>
      </c>
      <c r="C81" s="7">
        <v>2</v>
      </c>
      <c r="D81" s="7">
        <v>0</v>
      </c>
      <c r="E81" s="7">
        <v>80</v>
      </c>
      <c r="F81" s="7">
        <f t="shared" si="13"/>
        <v>2.1666666666666667E-2</v>
      </c>
      <c r="G81" s="7">
        <v>100</v>
      </c>
      <c r="H81" s="7">
        <f t="shared" si="14"/>
        <v>1.6666666666666666E-2</v>
      </c>
      <c r="I81" s="7">
        <v>80</v>
      </c>
      <c r="J81" s="7">
        <f t="shared" si="10"/>
        <v>0.8333333333333337</v>
      </c>
      <c r="K81" s="8">
        <f t="shared" si="11"/>
        <v>2.166666666666667</v>
      </c>
      <c r="L81" s="9" t="str">
        <f t="shared" si="12"/>
        <v>Yes</v>
      </c>
      <c r="M81" s="7"/>
      <c r="N81" s="7"/>
      <c r="O81" s="10"/>
      <c r="P81" s="7"/>
      <c r="Q81" s="7"/>
      <c r="R81" s="10"/>
      <c r="S81" s="7"/>
      <c r="T81" s="10"/>
      <c r="U81" s="7"/>
      <c r="V81" s="7"/>
    </row>
    <row r="82" spans="1:22" ht="25.5" customHeight="1" thickTop="1" thickBot="1">
      <c r="A82" s="6" t="s">
        <v>143</v>
      </c>
      <c r="B82" s="6" t="s">
        <v>19</v>
      </c>
      <c r="C82" s="7">
        <v>2</v>
      </c>
      <c r="D82" s="7">
        <v>15</v>
      </c>
      <c r="E82" s="7">
        <v>80</v>
      </c>
      <c r="F82" s="7">
        <f t="shared" si="13"/>
        <v>2.1666666666666667E-2</v>
      </c>
      <c r="G82" s="7">
        <v>100</v>
      </c>
      <c r="H82" s="7">
        <f t="shared" si="14"/>
        <v>1.6666666666666666E-2</v>
      </c>
      <c r="I82" s="7">
        <v>80</v>
      </c>
      <c r="J82" s="7">
        <f t="shared" si="10"/>
        <v>0.8333333333333337</v>
      </c>
      <c r="K82" s="8">
        <f t="shared" si="11"/>
        <v>2.166666666666667</v>
      </c>
      <c r="L82" s="9" t="str">
        <f t="shared" si="12"/>
        <v>No</v>
      </c>
      <c r="M82" s="7"/>
      <c r="N82" s="7"/>
      <c r="O82" s="7"/>
      <c r="P82" s="7"/>
      <c r="Q82" s="7"/>
      <c r="R82" s="7"/>
      <c r="S82" s="7"/>
      <c r="T82" s="10"/>
      <c r="U82" s="7"/>
      <c r="V82" s="10"/>
    </row>
    <row r="83" spans="1:22" ht="25.5" customHeight="1" thickTop="1" thickBot="1">
      <c r="A83" s="6" t="s">
        <v>103</v>
      </c>
      <c r="B83" s="6" t="s">
        <v>19</v>
      </c>
      <c r="C83" s="7">
        <v>2</v>
      </c>
      <c r="D83" s="7">
        <v>10</v>
      </c>
      <c r="E83" s="7">
        <v>80</v>
      </c>
      <c r="F83" s="7">
        <f t="shared" si="13"/>
        <v>2.1666666666666667E-2</v>
      </c>
      <c r="G83" s="7">
        <v>100</v>
      </c>
      <c r="H83" s="7">
        <f t="shared" si="14"/>
        <v>1.6666666666666666E-2</v>
      </c>
      <c r="I83" s="7">
        <v>80</v>
      </c>
      <c r="J83" s="7">
        <f t="shared" si="10"/>
        <v>0.8333333333333337</v>
      </c>
      <c r="K83" s="8">
        <f t="shared" si="11"/>
        <v>2.166666666666667</v>
      </c>
      <c r="L83" s="9" t="str">
        <f t="shared" si="12"/>
        <v>No</v>
      </c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25.5" customHeight="1" thickTop="1" thickBot="1">
      <c r="A84" s="6" t="s">
        <v>104</v>
      </c>
      <c r="B84" s="6" t="s">
        <v>19</v>
      </c>
      <c r="C84" s="7">
        <v>2</v>
      </c>
      <c r="D84" s="7">
        <v>4</v>
      </c>
      <c r="E84" s="7">
        <v>80</v>
      </c>
      <c r="F84" s="7">
        <f t="shared" si="13"/>
        <v>2.1666666666666667E-2</v>
      </c>
      <c r="G84" s="7">
        <v>100</v>
      </c>
      <c r="H84" s="7">
        <f t="shared" si="14"/>
        <v>1.6666666666666666E-2</v>
      </c>
      <c r="I84" s="7">
        <v>80</v>
      </c>
      <c r="J84" s="7">
        <f t="shared" si="10"/>
        <v>0.8333333333333337</v>
      </c>
      <c r="K84" s="8">
        <f t="shared" si="11"/>
        <v>2.166666666666667</v>
      </c>
      <c r="L84" s="9" t="str">
        <f t="shared" si="12"/>
        <v>No</v>
      </c>
      <c r="M84" s="7"/>
      <c r="N84" s="7"/>
      <c r="O84" s="10"/>
      <c r="P84" s="7"/>
      <c r="Q84" s="7"/>
      <c r="R84" s="7"/>
      <c r="S84" s="7"/>
      <c r="T84" s="7"/>
      <c r="U84" s="7"/>
      <c r="V84" s="7"/>
    </row>
    <row r="85" spans="1:22" ht="25.5" customHeight="1" thickTop="1" thickBot="1">
      <c r="A85" s="6" t="s">
        <v>105</v>
      </c>
      <c r="B85" s="6" t="s">
        <v>19</v>
      </c>
      <c r="C85" s="7">
        <v>2</v>
      </c>
      <c r="D85" s="7">
        <v>2</v>
      </c>
      <c r="E85" s="7">
        <v>80</v>
      </c>
      <c r="F85" s="7">
        <f t="shared" si="13"/>
        <v>2.1666666666666667E-2</v>
      </c>
      <c r="G85" s="7">
        <v>100</v>
      </c>
      <c r="H85" s="7">
        <f t="shared" si="14"/>
        <v>1.6666666666666666E-2</v>
      </c>
      <c r="I85" s="7">
        <v>80</v>
      </c>
      <c r="J85" s="7">
        <f t="shared" si="10"/>
        <v>0.8333333333333337</v>
      </c>
      <c r="K85" s="8">
        <f t="shared" si="11"/>
        <v>2.166666666666667</v>
      </c>
      <c r="L85" s="9" t="str">
        <f t="shared" si="12"/>
        <v>Yes</v>
      </c>
      <c r="M85" s="7"/>
      <c r="N85" s="7"/>
      <c r="O85" s="10"/>
      <c r="P85" s="7"/>
      <c r="Q85" s="7"/>
      <c r="R85" s="7"/>
      <c r="S85" s="7"/>
      <c r="T85" s="10"/>
      <c r="U85" s="7"/>
      <c r="V85" s="7"/>
    </row>
    <row r="86" spans="1:22" ht="25.5" customHeight="1" thickTop="1" thickBot="1">
      <c r="A86" s="6" t="s">
        <v>107</v>
      </c>
      <c r="B86" s="6" t="s">
        <v>19</v>
      </c>
      <c r="C86" s="7">
        <v>1</v>
      </c>
      <c r="D86" s="7">
        <v>18</v>
      </c>
      <c r="E86" s="7">
        <v>80</v>
      </c>
      <c r="F86" s="7">
        <f t="shared" si="13"/>
        <v>1.0833333333333334E-2</v>
      </c>
      <c r="G86" s="7">
        <v>100</v>
      </c>
      <c r="H86" s="7">
        <f t="shared" si="14"/>
        <v>8.3333333333333332E-3</v>
      </c>
      <c r="I86" s="7">
        <v>80</v>
      </c>
      <c r="J86" s="7">
        <f t="shared" si="10"/>
        <v>0.41666666666666685</v>
      </c>
      <c r="K86" s="8">
        <f t="shared" si="11"/>
        <v>1.0833333333333335</v>
      </c>
      <c r="L86" s="9" t="str">
        <f t="shared" si="12"/>
        <v>No</v>
      </c>
      <c r="M86" s="7"/>
      <c r="N86" s="7"/>
      <c r="O86" s="7"/>
      <c r="P86" s="7"/>
      <c r="Q86" s="7"/>
      <c r="R86" s="7"/>
      <c r="S86" s="7"/>
      <c r="T86" s="10"/>
      <c r="U86" s="7"/>
      <c r="V86" s="7"/>
    </row>
    <row r="87" spans="1:22" ht="25.5" customHeight="1" thickTop="1" thickBot="1">
      <c r="A87" s="6" t="s">
        <v>89</v>
      </c>
      <c r="B87" s="6" t="s">
        <v>19</v>
      </c>
      <c r="C87" s="7">
        <v>1</v>
      </c>
      <c r="D87" s="7">
        <v>2</v>
      </c>
      <c r="E87" s="7">
        <v>80</v>
      </c>
      <c r="F87" s="7">
        <f t="shared" si="13"/>
        <v>1.0833333333333334E-2</v>
      </c>
      <c r="G87" s="7">
        <v>100</v>
      </c>
      <c r="H87" s="7">
        <f t="shared" si="14"/>
        <v>8.3333333333333332E-3</v>
      </c>
      <c r="I87" s="7">
        <v>80</v>
      </c>
      <c r="J87" s="7">
        <f t="shared" si="10"/>
        <v>0.41666666666666685</v>
      </c>
      <c r="K87" s="8">
        <f t="shared" si="11"/>
        <v>1.0833333333333335</v>
      </c>
      <c r="L87" s="9" t="str">
        <f t="shared" si="12"/>
        <v>No</v>
      </c>
      <c r="M87" s="7"/>
      <c r="N87" s="7"/>
      <c r="O87" s="7"/>
      <c r="P87" s="7"/>
      <c r="Q87" s="7"/>
      <c r="R87" s="7"/>
      <c r="S87" s="7"/>
      <c r="T87" s="10"/>
      <c r="U87" s="7"/>
      <c r="V87" s="7"/>
    </row>
    <row r="88" spans="1:22" ht="25.5" customHeight="1" thickTop="1" thickBot="1">
      <c r="A88" s="6" t="s">
        <v>108</v>
      </c>
      <c r="B88" s="6" t="s">
        <v>19</v>
      </c>
      <c r="C88" s="7">
        <v>1</v>
      </c>
      <c r="D88" s="7">
        <v>9</v>
      </c>
      <c r="E88" s="7">
        <v>80</v>
      </c>
      <c r="F88" s="7">
        <f t="shared" si="13"/>
        <v>1.0833333333333334E-2</v>
      </c>
      <c r="G88" s="7">
        <v>100</v>
      </c>
      <c r="H88" s="7">
        <f t="shared" si="14"/>
        <v>8.3333333333333332E-3</v>
      </c>
      <c r="I88" s="7">
        <v>80</v>
      </c>
      <c r="J88" s="7">
        <f t="shared" si="10"/>
        <v>0.41666666666666685</v>
      </c>
      <c r="K88" s="8">
        <f t="shared" si="11"/>
        <v>1.0833333333333335</v>
      </c>
      <c r="L88" s="9" t="str">
        <f t="shared" si="12"/>
        <v>No</v>
      </c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25.5" customHeight="1" thickTop="1" thickBot="1">
      <c r="A89" s="6" t="s">
        <v>109</v>
      </c>
      <c r="B89" s="6" t="s">
        <v>19</v>
      </c>
      <c r="C89" s="7">
        <v>1</v>
      </c>
      <c r="D89" s="7">
        <v>19</v>
      </c>
      <c r="E89" s="7">
        <v>80</v>
      </c>
      <c r="F89" s="7">
        <f t="shared" si="13"/>
        <v>1.0833333333333334E-2</v>
      </c>
      <c r="G89" s="7">
        <v>100</v>
      </c>
      <c r="H89" s="7">
        <f t="shared" si="14"/>
        <v>8.3333333333333332E-3</v>
      </c>
      <c r="I89" s="7">
        <v>80</v>
      </c>
      <c r="J89" s="7">
        <f t="shared" si="10"/>
        <v>0.41666666666666685</v>
      </c>
      <c r="K89" s="8">
        <f t="shared" si="11"/>
        <v>1.0833333333333335</v>
      </c>
      <c r="L89" s="9" t="str">
        <f t="shared" si="12"/>
        <v>No</v>
      </c>
      <c r="M89" s="7"/>
      <c r="N89" s="7"/>
      <c r="O89" s="10"/>
      <c r="P89" s="7"/>
      <c r="Q89" s="7"/>
      <c r="R89" s="7"/>
      <c r="S89" s="7"/>
      <c r="T89" s="7"/>
      <c r="U89" s="7"/>
      <c r="V89" s="7"/>
    </row>
    <row r="90" spans="1:22" ht="25.5" customHeight="1" thickTop="1" thickBot="1">
      <c r="A90" s="6" t="s">
        <v>158</v>
      </c>
      <c r="B90" s="6" t="s">
        <v>19</v>
      </c>
      <c r="C90" s="7">
        <v>1</v>
      </c>
      <c r="D90" s="7">
        <v>2</v>
      </c>
      <c r="E90" s="7">
        <v>80</v>
      </c>
      <c r="F90" s="7">
        <f t="shared" si="13"/>
        <v>1.0833333333333334E-2</v>
      </c>
      <c r="G90" s="7">
        <v>100</v>
      </c>
      <c r="H90" s="7">
        <f t="shared" si="14"/>
        <v>8.3333333333333332E-3</v>
      </c>
      <c r="I90" s="7">
        <v>80</v>
      </c>
      <c r="J90" s="7">
        <f t="shared" si="10"/>
        <v>0.41666666666666685</v>
      </c>
      <c r="K90" s="8">
        <f t="shared" si="11"/>
        <v>1.0833333333333335</v>
      </c>
      <c r="L90" s="9" t="str">
        <f t="shared" si="12"/>
        <v>No</v>
      </c>
      <c r="M90" s="7"/>
      <c r="N90" s="7"/>
      <c r="O90" s="7"/>
      <c r="P90" s="7"/>
      <c r="Q90" s="7"/>
      <c r="R90" s="7"/>
      <c r="S90" s="7"/>
      <c r="T90" s="10"/>
      <c r="U90" s="7"/>
      <c r="V90" s="7"/>
    </row>
    <row r="91" spans="1:22" ht="25.5" customHeight="1" thickTop="1" thickBot="1">
      <c r="A91" s="6" t="s">
        <v>110</v>
      </c>
      <c r="B91" s="6" t="s">
        <v>19</v>
      </c>
      <c r="C91" s="7">
        <v>1</v>
      </c>
      <c r="D91" s="7">
        <v>4</v>
      </c>
      <c r="E91" s="7">
        <v>80</v>
      </c>
      <c r="F91" s="7">
        <f t="shared" si="13"/>
        <v>1.0833333333333334E-2</v>
      </c>
      <c r="G91" s="7">
        <v>100</v>
      </c>
      <c r="H91" s="7">
        <f t="shared" si="14"/>
        <v>8.3333333333333332E-3</v>
      </c>
      <c r="I91" s="7">
        <v>80</v>
      </c>
      <c r="J91" s="7">
        <f t="shared" si="10"/>
        <v>0.41666666666666685</v>
      </c>
      <c r="K91" s="8">
        <f t="shared" si="11"/>
        <v>1.0833333333333335</v>
      </c>
      <c r="L91" s="9" t="str">
        <f t="shared" si="12"/>
        <v>No</v>
      </c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25.5" customHeight="1" thickTop="1" thickBot="1">
      <c r="A92" s="6" t="s">
        <v>112</v>
      </c>
      <c r="B92" s="6" t="s">
        <v>19</v>
      </c>
      <c r="C92" s="7">
        <v>1</v>
      </c>
      <c r="D92" s="7">
        <v>14</v>
      </c>
      <c r="E92" s="7">
        <v>80</v>
      </c>
      <c r="F92" s="7">
        <f t="shared" si="13"/>
        <v>1.0833333333333334E-2</v>
      </c>
      <c r="G92" s="7">
        <v>100</v>
      </c>
      <c r="H92" s="7">
        <f t="shared" si="14"/>
        <v>8.3333333333333332E-3</v>
      </c>
      <c r="I92" s="7">
        <v>80</v>
      </c>
      <c r="J92" s="7">
        <f t="shared" si="10"/>
        <v>0.41666666666666685</v>
      </c>
      <c r="K92" s="8">
        <f t="shared" si="11"/>
        <v>1.0833333333333335</v>
      </c>
      <c r="L92" s="9" t="str">
        <f t="shared" si="12"/>
        <v>No</v>
      </c>
      <c r="M92" s="7"/>
      <c r="N92" s="7"/>
      <c r="O92" s="7"/>
      <c r="P92" s="7"/>
      <c r="Q92" s="7"/>
      <c r="R92" s="7"/>
      <c r="S92" s="7"/>
      <c r="T92" s="10"/>
      <c r="U92" s="7"/>
      <c r="V92" s="7"/>
    </row>
    <row r="93" spans="1:22" ht="25.5" customHeight="1" thickTop="1" thickBot="1">
      <c r="A93" s="6" t="s">
        <v>97</v>
      </c>
      <c r="B93" s="6" t="s">
        <v>19</v>
      </c>
      <c r="C93" s="7">
        <v>1</v>
      </c>
      <c r="D93" s="7">
        <v>8</v>
      </c>
      <c r="E93" s="7">
        <v>80</v>
      </c>
      <c r="F93" s="7">
        <f t="shared" si="13"/>
        <v>1.0833333333333334E-2</v>
      </c>
      <c r="G93" s="7">
        <v>100</v>
      </c>
      <c r="H93" s="7">
        <f t="shared" si="14"/>
        <v>8.3333333333333332E-3</v>
      </c>
      <c r="I93" s="7">
        <v>80</v>
      </c>
      <c r="J93" s="7">
        <f t="shared" si="10"/>
        <v>0.41666666666666685</v>
      </c>
      <c r="K93" s="8">
        <f t="shared" si="11"/>
        <v>1.0833333333333335</v>
      </c>
      <c r="L93" s="9" t="str">
        <f t="shared" si="12"/>
        <v>No</v>
      </c>
      <c r="M93" s="7"/>
      <c r="N93" s="7"/>
      <c r="O93" s="10"/>
      <c r="P93" s="7"/>
      <c r="Q93" s="7"/>
      <c r="R93" s="7"/>
      <c r="S93" s="7"/>
      <c r="T93" s="7"/>
      <c r="U93" s="7"/>
      <c r="V93" s="7"/>
    </row>
    <row r="94" spans="1:22" ht="25.5" customHeight="1" thickTop="1" thickBot="1">
      <c r="A94" s="6" t="s">
        <v>134</v>
      </c>
      <c r="B94" s="6" t="s">
        <v>19</v>
      </c>
      <c r="C94" s="7">
        <v>1</v>
      </c>
      <c r="D94" s="7">
        <v>12</v>
      </c>
      <c r="E94" s="7">
        <v>80</v>
      </c>
      <c r="F94" s="7">
        <f t="shared" si="13"/>
        <v>1.0833333333333334E-2</v>
      </c>
      <c r="G94" s="7">
        <v>100</v>
      </c>
      <c r="H94" s="7">
        <f t="shared" si="14"/>
        <v>8.3333333333333332E-3</v>
      </c>
      <c r="I94" s="7">
        <v>80</v>
      </c>
      <c r="J94" s="7">
        <f t="shared" si="10"/>
        <v>0.41666666666666685</v>
      </c>
      <c r="K94" s="8">
        <f t="shared" si="11"/>
        <v>1.0833333333333335</v>
      </c>
      <c r="L94" s="9" t="str">
        <f t="shared" si="12"/>
        <v>No</v>
      </c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25.5" customHeight="1" thickTop="1" thickBot="1">
      <c r="A95" s="6" t="s">
        <v>115</v>
      </c>
      <c r="B95" s="6" t="s">
        <v>19</v>
      </c>
      <c r="C95" s="7">
        <v>1</v>
      </c>
      <c r="D95" s="7">
        <v>0</v>
      </c>
      <c r="E95" s="7">
        <v>80</v>
      </c>
      <c r="F95" s="7">
        <f t="shared" si="13"/>
        <v>1.0833333333333334E-2</v>
      </c>
      <c r="G95" s="7">
        <v>100</v>
      </c>
      <c r="H95" s="7">
        <f t="shared" si="14"/>
        <v>8.3333333333333332E-3</v>
      </c>
      <c r="I95" s="7">
        <v>80</v>
      </c>
      <c r="J95" s="7">
        <f t="shared" si="10"/>
        <v>0.41666666666666685</v>
      </c>
      <c r="K95" s="8">
        <f t="shared" si="11"/>
        <v>1.0833333333333335</v>
      </c>
      <c r="L95" s="9" t="str">
        <f t="shared" si="12"/>
        <v>Yes</v>
      </c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25.5" customHeight="1" thickTop="1" thickBot="1">
      <c r="A96" s="6" t="s">
        <v>116</v>
      </c>
      <c r="B96" s="6" t="s">
        <v>19</v>
      </c>
      <c r="C96" s="7">
        <v>1</v>
      </c>
      <c r="D96" s="7">
        <v>8</v>
      </c>
      <c r="E96" s="7">
        <v>80</v>
      </c>
      <c r="F96" s="7">
        <f t="shared" si="13"/>
        <v>1.0833333333333334E-2</v>
      </c>
      <c r="G96" s="7">
        <v>100</v>
      </c>
      <c r="H96" s="7">
        <f t="shared" si="14"/>
        <v>8.3333333333333332E-3</v>
      </c>
      <c r="I96" s="7">
        <v>80</v>
      </c>
      <c r="J96" s="7">
        <f t="shared" si="10"/>
        <v>0.41666666666666685</v>
      </c>
      <c r="K96" s="8">
        <f t="shared" si="11"/>
        <v>1.0833333333333335</v>
      </c>
      <c r="L96" s="9" t="str">
        <f t="shared" si="12"/>
        <v>No</v>
      </c>
      <c r="M96" s="7"/>
      <c r="N96" s="7"/>
      <c r="O96" s="7"/>
      <c r="P96" s="7"/>
      <c r="Q96" s="7"/>
      <c r="R96" s="7"/>
      <c r="S96" s="7">
        <v>9</v>
      </c>
      <c r="T96" s="10">
        <v>43874</v>
      </c>
      <c r="U96" s="7"/>
      <c r="V96" s="7"/>
    </row>
    <row r="97" spans="1:22" ht="25.5" customHeight="1" thickTop="1" thickBot="1">
      <c r="A97" s="6" t="s">
        <v>87</v>
      </c>
      <c r="B97" s="6" t="s">
        <v>19</v>
      </c>
      <c r="C97" s="7">
        <v>1</v>
      </c>
      <c r="D97" s="7">
        <v>2</v>
      </c>
      <c r="E97" s="7">
        <v>80</v>
      </c>
      <c r="F97" s="7">
        <f t="shared" si="13"/>
        <v>1.0833333333333334E-2</v>
      </c>
      <c r="G97" s="7">
        <v>100</v>
      </c>
      <c r="H97" s="7">
        <f t="shared" si="14"/>
        <v>8.3333333333333332E-3</v>
      </c>
      <c r="I97" s="7">
        <v>80</v>
      </c>
      <c r="J97" s="7">
        <f t="shared" si="10"/>
        <v>0.41666666666666685</v>
      </c>
      <c r="K97" s="8">
        <f t="shared" si="11"/>
        <v>1.0833333333333335</v>
      </c>
      <c r="L97" s="9" t="str">
        <f t="shared" si="12"/>
        <v>No</v>
      </c>
      <c r="M97" s="7"/>
      <c r="N97" s="7"/>
      <c r="O97" s="10"/>
      <c r="P97" s="7"/>
      <c r="Q97" s="7"/>
      <c r="R97" s="7"/>
      <c r="S97" s="7"/>
      <c r="T97" s="10"/>
      <c r="U97" s="7"/>
      <c r="V97" s="7"/>
    </row>
    <row r="98" spans="1:22" ht="25.5" customHeight="1" thickTop="1" thickBot="1">
      <c r="A98" s="6" t="s">
        <v>118</v>
      </c>
      <c r="B98" s="6" t="s">
        <v>19</v>
      </c>
      <c r="C98" s="7">
        <v>1</v>
      </c>
      <c r="D98" s="7">
        <v>8</v>
      </c>
      <c r="E98" s="7">
        <v>80</v>
      </c>
      <c r="F98" s="7">
        <f t="shared" si="13"/>
        <v>1.0833333333333334E-2</v>
      </c>
      <c r="G98" s="7">
        <v>100</v>
      </c>
      <c r="H98" s="7">
        <f t="shared" si="14"/>
        <v>8.3333333333333332E-3</v>
      </c>
      <c r="I98" s="7">
        <v>80</v>
      </c>
      <c r="J98" s="7">
        <f t="shared" si="10"/>
        <v>0.41666666666666685</v>
      </c>
      <c r="K98" s="8">
        <f t="shared" si="11"/>
        <v>1.0833333333333335</v>
      </c>
      <c r="L98" s="9" t="str">
        <f t="shared" si="12"/>
        <v>No</v>
      </c>
      <c r="M98" s="7"/>
      <c r="N98" s="7"/>
      <c r="O98" s="10"/>
      <c r="P98" s="7"/>
      <c r="Q98" s="7"/>
      <c r="R98" s="7"/>
      <c r="S98" s="7"/>
      <c r="T98" s="10"/>
      <c r="U98" s="7"/>
      <c r="V98" s="7"/>
    </row>
    <row r="99" spans="1:22" ht="25.5" customHeight="1" thickTop="1" thickBot="1">
      <c r="A99" s="6" t="s">
        <v>119</v>
      </c>
      <c r="B99" s="6" t="s">
        <v>19</v>
      </c>
      <c r="C99" s="7">
        <v>1</v>
      </c>
      <c r="D99" s="7">
        <v>6</v>
      </c>
      <c r="E99" s="7">
        <v>80</v>
      </c>
      <c r="F99" s="7">
        <f t="shared" si="13"/>
        <v>1.0833333333333334E-2</v>
      </c>
      <c r="G99" s="7">
        <v>100</v>
      </c>
      <c r="H99" s="7">
        <f t="shared" si="14"/>
        <v>8.3333333333333332E-3</v>
      </c>
      <c r="I99" s="7">
        <v>80</v>
      </c>
      <c r="J99" s="7">
        <f t="shared" si="10"/>
        <v>0.41666666666666685</v>
      </c>
      <c r="K99" s="8">
        <f t="shared" si="11"/>
        <v>1.0833333333333335</v>
      </c>
      <c r="L99" s="9" t="str">
        <f t="shared" si="12"/>
        <v>No</v>
      </c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25.5" customHeight="1" thickTop="1" thickBot="1">
      <c r="A100" s="6" t="s">
        <v>120</v>
      </c>
      <c r="B100" s="6" t="s">
        <v>19</v>
      </c>
      <c r="C100" s="7">
        <v>0</v>
      </c>
      <c r="D100" s="7">
        <v>2</v>
      </c>
      <c r="E100" s="7">
        <v>80</v>
      </c>
      <c r="F100" s="7">
        <f t="shared" si="13"/>
        <v>0</v>
      </c>
      <c r="G100" s="7">
        <v>100</v>
      </c>
      <c r="H100" s="7">
        <f t="shared" si="14"/>
        <v>0</v>
      </c>
      <c r="I100" s="7">
        <v>80</v>
      </c>
      <c r="J100" s="7">
        <f t="shared" si="10"/>
        <v>0</v>
      </c>
      <c r="K100" s="8">
        <f t="shared" si="11"/>
        <v>0</v>
      </c>
      <c r="L100" s="9" t="str">
        <f t="shared" si="12"/>
        <v>No</v>
      </c>
      <c r="M100" s="7"/>
      <c r="N100" s="7"/>
      <c r="O100" s="7"/>
      <c r="P100" s="7"/>
      <c r="Q100" s="7"/>
      <c r="R100" s="7"/>
      <c r="S100" s="7"/>
      <c r="T100" s="10"/>
      <c r="U100" s="7"/>
      <c r="V100" s="7"/>
    </row>
    <row r="101" spans="1:22" ht="25.5" customHeight="1" thickTop="1" thickBot="1">
      <c r="A101" s="6" t="s">
        <v>121</v>
      </c>
      <c r="B101" s="6" t="s">
        <v>19</v>
      </c>
      <c r="C101" s="7">
        <v>0</v>
      </c>
      <c r="D101" s="7">
        <v>3</v>
      </c>
      <c r="E101" s="7">
        <v>80</v>
      </c>
      <c r="F101" s="7">
        <f t="shared" si="13"/>
        <v>0</v>
      </c>
      <c r="G101" s="7">
        <v>100</v>
      </c>
      <c r="H101" s="7">
        <f t="shared" si="14"/>
        <v>0</v>
      </c>
      <c r="I101" s="7">
        <v>80</v>
      </c>
      <c r="J101" s="7">
        <f t="shared" si="10"/>
        <v>0</v>
      </c>
      <c r="K101" s="8">
        <f t="shared" si="11"/>
        <v>0</v>
      </c>
      <c r="L101" s="9" t="str">
        <f t="shared" si="12"/>
        <v>No</v>
      </c>
      <c r="M101" s="7"/>
      <c r="N101" s="7"/>
      <c r="O101" s="10"/>
      <c r="P101" s="7"/>
      <c r="Q101" s="7"/>
      <c r="R101" s="7"/>
      <c r="S101" s="7"/>
      <c r="T101" s="10"/>
      <c r="U101" s="7"/>
      <c r="V101" s="7"/>
    </row>
    <row r="102" spans="1:22" ht="25.5" customHeight="1" thickTop="1" thickBot="1">
      <c r="A102" s="6" t="s">
        <v>122</v>
      </c>
      <c r="B102" s="6" t="s">
        <v>19</v>
      </c>
      <c r="C102" s="7">
        <v>0</v>
      </c>
      <c r="D102" s="7">
        <v>2</v>
      </c>
      <c r="E102" s="7">
        <v>80</v>
      </c>
      <c r="F102" s="7">
        <f t="shared" si="13"/>
        <v>0</v>
      </c>
      <c r="G102" s="7">
        <v>100</v>
      </c>
      <c r="H102" s="7">
        <f t="shared" si="14"/>
        <v>0</v>
      </c>
      <c r="I102" s="7">
        <v>80</v>
      </c>
      <c r="J102" s="7">
        <f t="shared" si="10"/>
        <v>0</v>
      </c>
      <c r="K102" s="8">
        <f t="shared" si="11"/>
        <v>0</v>
      </c>
      <c r="L102" s="9" t="str">
        <f t="shared" si="12"/>
        <v>No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25.5" customHeight="1" thickTop="1" thickBot="1">
      <c r="A103" s="6" t="s">
        <v>123</v>
      </c>
      <c r="B103" s="6" t="s">
        <v>19</v>
      </c>
      <c r="C103" s="7">
        <v>0</v>
      </c>
      <c r="D103" s="7">
        <v>2</v>
      </c>
      <c r="E103" s="7">
        <v>80</v>
      </c>
      <c r="F103" s="7">
        <f t="shared" si="13"/>
        <v>0</v>
      </c>
      <c r="G103" s="7">
        <v>100</v>
      </c>
      <c r="H103" s="7">
        <f t="shared" si="14"/>
        <v>0</v>
      </c>
      <c r="I103" s="7">
        <v>80</v>
      </c>
      <c r="J103" s="7">
        <f t="shared" si="10"/>
        <v>0</v>
      </c>
      <c r="K103" s="8">
        <f t="shared" si="11"/>
        <v>0</v>
      </c>
      <c r="L103" s="9" t="str">
        <f t="shared" si="12"/>
        <v>No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25.5" customHeight="1" thickTop="1" thickBot="1">
      <c r="A104" s="6" t="s">
        <v>124</v>
      </c>
      <c r="B104" s="6" t="s">
        <v>19</v>
      </c>
      <c r="C104" s="7">
        <v>0</v>
      </c>
      <c r="D104" s="7">
        <v>2</v>
      </c>
      <c r="E104" s="7">
        <v>80</v>
      </c>
      <c r="F104" s="7">
        <f t="shared" si="13"/>
        <v>0</v>
      </c>
      <c r="G104" s="7">
        <v>100</v>
      </c>
      <c r="H104" s="7">
        <f t="shared" si="14"/>
        <v>0</v>
      </c>
      <c r="I104" s="7">
        <v>80</v>
      </c>
      <c r="J104" s="7">
        <f t="shared" si="10"/>
        <v>0</v>
      </c>
      <c r="K104" s="8">
        <f t="shared" si="11"/>
        <v>0</v>
      </c>
      <c r="L104" s="9" t="str">
        <f t="shared" si="12"/>
        <v>No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25.5" customHeight="1" thickTop="1" thickBot="1">
      <c r="A105" s="6" t="s">
        <v>125</v>
      </c>
      <c r="B105" s="6" t="s">
        <v>19</v>
      </c>
      <c r="C105" s="7">
        <v>0</v>
      </c>
      <c r="D105" s="7">
        <v>7</v>
      </c>
      <c r="E105" s="7">
        <v>80</v>
      </c>
      <c r="F105" s="7">
        <f t="shared" si="13"/>
        <v>0</v>
      </c>
      <c r="G105" s="7">
        <v>100</v>
      </c>
      <c r="H105" s="7">
        <f t="shared" si="14"/>
        <v>0</v>
      </c>
      <c r="I105" s="7">
        <v>80</v>
      </c>
      <c r="J105" s="7">
        <f t="shared" si="10"/>
        <v>0</v>
      </c>
      <c r="K105" s="8">
        <f t="shared" si="11"/>
        <v>0</v>
      </c>
      <c r="L105" s="9" t="str">
        <f t="shared" si="12"/>
        <v>No</v>
      </c>
      <c r="M105" s="7"/>
      <c r="N105" s="7"/>
      <c r="O105" s="7"/>
      <c r="P105" s="7"/>
      <c r="Q105" s="7"/>
      <c r="R105" s="7"/>
      <c r="S105" s="7"/>
      <c r="T105" s="10"/>
      <c r="U105" s="7"/>
      <c r="V105" s="10"/>
    </row>
    <row r="106" spans="1:22" ht="25.5" customHeight="1" thickTop="1" thickBot="1">
      <c r="A106" s="6" t="s">
        <v>159</v>
      </c>
      <c r="B106" s="6" t="s">
        <v>19</v>
      </c>
      <c r="C106" s="7">
        <v>0</v>
      </c>
      <c r="D106" s="7">
        <v>2</v>
      </c>
      <c r="E106" s="7">
        <v>80</v>
      </c>
      <c r="F106" s="7">
        <f t="shared" si="13"/>
        <v>0</v>
      </c>
      <c r="G106" s="7">
        <v>100</v>
      </c>
      <c r="H106" s="7">
        <f t="shared" si="14"/>
        <v>0</v>
      </c>
      <c r="I106" s="7">
        <v>80</v>
      </c>
      <c r="J106" s="7">
        <f t="shared" si="10"/>
        <v>0</v>
      </c>
      <c r="K106" s="8">
        <f t="shared" si="11"/>
        <v>0</v>
      </c>
      <c r="L106" s="9" t="str">
        <f t="shared" si="12"/>
        <v>No</v>
      </c>
      <c r="M106" s="7"/>
      <c r="N106" s="7"/>
      <c r="O106" s="10"/>
      <c r="P106" s="7"/>
      <c r="Q106" s="7"/>
      <c r="R106" s="7"/>
      <c r="S106" s="7"/>
      <c r="T106" s="7"/>
      <c r="U106" s="7"/>
      <c r="V106" s="7"/>
    </row>
    <row r="107" spans="1:22" ht="25.5" customHeight="1" thickTop="1" thickBot="1">
      <c r="A107" s="6" t="s">
        <v>127</v>
      </c>
      <c r="B107" s="6" t="s">
        <v>19</v>
      </c>
      <c r="C107" s="7">
        <v>0</v>
      </c>
      <c r="D107" s="7">
        <v>2</v>
      </c>
      <c r="E107" s="7">
        <v>80</v>
      </c>
      <c r="F107" s="7">
        <f t="shared" si="13"/>
        <v>0</v>
      </c>
      <c r="G107" s="7">
        <v>100</v>
      </c>
      <c r="H107" s="7">
        <f t="shared" si="14"/>
        <v>0</v>
      </c>
      <c r="I107" s="7">
        <v>80</v>
      </c>
      <c r="J107" s="7">
        <f t="shared" si="10"/>
        <v>0</v>
      </c>
      <c r="K107" s="8">
        <f t="shared" si="11"/>
        <v>0</v>
      </c>
      <c r="L107" s="9" t="str">
        <f t="shared" si="12"/>
        <v>No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25.5" customHeight="1" thickTop="1" thickBot="1">
      <c r="A108" s="6" t="s">
        <v>91</v>
      </c>
      <c r="B108" s="6" t="s">
        <v>19</v>
      </c>
      <c r="C108" s="7">
        <v>0</v>
      </c>
      <c r="D108" s="7">
        <v>23</v>
      </c>
      <c r="E108" s="7">
        <v>80</v>
      </c>
      <c r="F108" s="7">
        <f t="shared" si="13"/>
        <v>0</v>
      </c>
      <c r="G108" s="7">
        <v>100</v>
      </c>
      <c r="H108" s="7">
        <f t="shared" si="14"/>
        <v>0</v>
      </c>
      <c r="I108" s="7">
        <v>80</v>
      </c>
      <c r="J108" s="7">
        <f t="shared" si="10"/>
        <v>0</v>
      </c>
      <c r="K108" s="8">
        <f t="shared" si="11"/>
        <v>0</v>
      </c>
      <c r="L108" s="9" t="str">
        <f t="shared" si="12"/>
        <v>No</v>
      </c>
      <c r="M108" s="7"/>
      <c r="N108" s="7"/>
      <c r="O108" s="7"/>
      <c r="P108" s="7"/>
      <c r="Q108" s="7"/>
      <c r="R108" s="7"/>
      <c r="S108" s="7"/>
      <c r="T108" s="10"/>
      <c r="U108" s="7"/>
      <c r="V108" s="7"/>
    </row>
    <row r="109" spans="1:22" ht="25.5" customHeight="1" thickTop="1" thickBot="1">
      <c r="A109" s="6" t="s">
        <v>128</v>
      </c>
      <c r="B109" s="6" t="s">
        <v>19</v>
      </c>
      <c r="C109" s="7">
        <v>0</v>
      </c>
      <c r="D109" s="7">
        <v>2</v>
      </c>
      <c r="E109" s="7">
        <v>80</v>
      </c>
      <c r="F109" s="7">
        <f t="shared" si="13"/>
        <v>0</v>
      </c>
      <c r="G109" s="7">
        <v>100</v>
      </c>
      <c r="H109" s="7">
        <f t="shared" si="14"/>
        <v>0</v>
      </c>
      <c r="I109" s="7">
        <v>80</v>
      </c>
      <c r="J109" s="7">
        <f t="shared" si="10"/>
        <v>0</v>
      </c>
      <c r="K109" s="8">
        <f t="shared" si="11"/>
        <v>0</v>
      </c>
      <c r="L109" s="9" t="str">
        <f t="shared" si="12"/>
        <v>No</v>
      </c>
      <c r="M109" s="7"/>
      <c r="N109" s="7"/>
      <c r="O109" s="7"/>
      <c r="P109" s="7"/>
      <c r="Q109" s="7"/>
      <c r="R109" s="7"/>
      <c r="S109" s="7"/>
      <c r="T109" s="10"/>
      <c r="U109" s="7"/>
      <c r="V109" s="7"/>
    </row>
    <row r="110" spans="1:22" ht="25.5" customHeight="1" thickTop="1" thickBot="1">
      <c r="A110" s="6" t="s">
        <v>129</v>
      </c>
      <c r="B110" s="6" t="s">
        <v>19</v>
      </c>
      <c r="C110" s="7">
        <v>0</v>
      </c>
      <c r="D110" s="7">
        <v>2</v>
      </c>
      <c r="E110" s="7">
        <v>80</v>
      </c>
      <c r="F110" s="7">
        <f t="shared" si="13"/>
        <v>0</v>
      </c>
      <c r="G110" s="7">
        <v>100</v>
      </c>
      <c r="H110" s="7">
        <f t="shared" si="14"/>
        <v>0</v>
      </c>
      <c r="I110" s="7">
        <v>80</v>
      </c>
      <c r="J110" s="7">
        <f t="shared" si="10"/>
        <v>0</v>
      </c>
      <c r="K110" s="8">
        <f t="shared" si="11"/>
        <v>0</v>
      </c>
      <c r="L110" s="9" t="str">
        <f t="shared" si="12"/>
        <v>No</v>
      </c>
      <c r="M110" s="7"/>
      <c r="N110" s="7"/>
      <c r="O110" s="10"/>
      <c r="P110" s="7"/>
      <c r="Q110" s="7"/>
      <c r="R110" s="7"/>
      <c r="S110" s="7"/>
      <c r="T110" s="10"/>
      <c r="U110" s="7"/>
      <c r="V110" s="7"/>
    </row>
    <row r="111" spans="1:22" ht="25.5" customHeight="1" thickTop="1" thickBot="1">
      <c r="A111" s="6" t="s">
        <v>92</v>
      </c>
      <c r="B111" s="6" t="s">
        <v>19</v>
      </c>
      <c r="C111" s="7">
        <v>0</v>
      </c>
      <c r="D111" s="7">
        <v>0</v>
      </c>
      <c r="E111" s="7">
        <v>80</v>
      </c>
      <c r="F111" s="7">
        <f t="shared" si="13"/>
        <v>0</v>
      </c>
      <c r="G111" s="7">
        <v>100</v>
      </c>
      <c r="H111" s="7">
        <f t="shared" si="14"/>
        <v>0</v>
      </c>
      <c r="I111" s="7">
        <v>80</v>
      </c>
      <c r="J111" s="7">
        <f t="shared" si="10"/>
        <v>0</v>
      </c>
      <c r="K111" s="8">
        <f t="shared" si="11"/>
        <v>0</v>
      </c>
      <c r="L111" s="9" t="str">
        <f t="shared" si="12"/>
        <v>No</v>
      </c>
      <c r="M111" s="7"/>
      <c r="N111" s="7"/>
      <c r="O111" s="7"/>
      <c r="P111" s="7"/>
      <c r="Q111" s="7"/>
      <c r="R111" s="7"/>
      <c r="S111" s="7"/>
      <c r="T111" s="10"/>
      <c r="U111" s="7"/>
      <c r="V111" s="7"/>
    </row>
    <row r="112" spans="1:22" ht="25.5" customHeight="1" thickTop="1" thickBot="1">
      <c r="A112" s="6" t="s">
        <v>130</v>
      </c>
      <c r="B112" s="6" t="s">
        <v>19</v>
      </c>
      <c r="C112" s="7">
        <v>0</v>
      </c>
      <c r="D112" s="7">
        <v>2</v>
      </c>
      <c r="E112" s="7">
        <v>80</v>
      </c>
      <c r="F112" s="7">
        <f t="shared" si="13"/>
        <v>0</v>
      </c>
      <c r="G112" s="7">
        <v>100</v>
      </c>
      <c r="H112" s="7">
        <f t="shared" si="14"/>
        <v>0</v>
      </c>
      <c r="I112" s="7">
        <v>80</v>
      </c>
      <c r="J112" s="7">
        <f t="shared" si="10"/>
        <v>0</v>
      </c>
      <c r="K112" s="8">
        <f t="shared" si="11"/>
        <v>0</v>
      </c>
      <c r="L112" s="9" t="str">
        <f t="shared" si="12"/>
        <v>No</v>
      </c>
      <c r="M112" s="7"/>
      <c r="N112" s="7"/>
      <c r="O112" s="10"/>
      <c r="P112" s="7"/>
      <c r="Q112" s="7"/>
      <c r="R112" s="7"/>
      <c r="S112" s="7"/>
      <c r="T112" s="7"/>
      <c r="U112" s="7"/>
      <c r="V112" s="7"/>
    </row>
    <row r="113" spans="1:22" ht="25.5" customHeight="1" thickTop="1" thickBot="1">
      <c r="A113" s="6" t="s">
        <v>83</v>
      </c>
      <c r="B113" s="6" t="s">
        <v>19</v>
      </c>
      <c r="C113" s="7">
        <v>0</v>
      </c>
      <c r="D113" s="7">
        <v>8</v>
      </c>
      <c r="E113" s="7">
        <v>80</v>
      </c>
      <c r="F113" s="7">
        <f t="shared" si="13"/>
        <v>0</v>
      </c>
      <c r="G113" s="7">
        <v>100</v>
      </c>
      <c r="H113" s="7">
        <f t="shared" si="14"/>
        <v>0</v>
      </c>
      <c r="I113" s="7">
        <v>80</v>
      </c>
      <c r="J113" s="7">
        <f t="shared" si="10"/>
        <v>0</v>
      </c>
      <c r="K113" s="8">
        <f t="shared" si="11"/>
        <v>0</v>
      </c>
      <c r="L113" s="9" t="str">
        <f t="shared" si="12"/>
        <v>No</v>
      </c>
      <c r="M113" s="7"/>
      <c r="N113" s="7"/>
      <c r="O113" s="7"/>
      <c r="P113" s="7"/>
      <c r="Q113" s="7"/>
      <c r="R113" s="7"/>
      <c r="S113" s="7"/>
      <c r="T113" s="10"/>
      <c r="U113" s="7"/>
      <c r="V113" s="7"/>
    </row>
    <row r="114" spans="1:22" ht="25.5" customHeight="1" thickTop="1" thickBot="1">
      <c r="A114" s="6" t="s">
        <v>131</v>
      </c>
      <c r="B114" s="6" t="s">
        <v>19</v>
      </c>
      <c r="C114" s="7">
        <v>0</v>
      </c>
      <c r="D114" s="7">
        <v>2</v>
      </c>
      <c r="E114" s="7">
        <v>80</v>
      </c>
      <c r="F114" s="7">
        <f t="shared" si="13"/>
        <v>0</v>
      </c>
      <c r="G114" s="7">
        <v>100</v>
      </c>
      <c r="H114" s="7">
        <f t="shared" si="14"/>
        <v>0</v>
      </c>
      <c r="I114" s="7">
        <v>80</v>
      </c>
      <c r="J114" s="7">
        <f t="shared" si="10"/>
        <v>0</v>
      </c>
      <c r="K114" s="8">
        <f t="shared" si="11"/>
        <v>0</v>
      </c>
      <c r="L114" s="9" t="str">
        <f t="shared" si="12"/>
        <v>No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25.5" customHeight="1" thickTop="1" thickBot="1">
      <c r="A115" s="6" t="s">
        <v>111</v>
      </c>
      <c r="B115" s="6" t="s">
        <v>19</v>
      </c>
      <c r="C115" s="7">
        <v>0</v>
      </c>
      <c r="D115" s="7">
        <v>9</v>
      </c>
      <c r="E115" s="7">
        <v>80</v>
      </c>
      <c r="F115" s="7">
        <f t="shared" si="13"/>
        <v>0</v>
      </c>
      <c r="G115" s="7">
        <v>100</v>
      </c>
      <c r="H115" s="7">
        <f t="shared" si="14"/>
        <v>0</v>
      </c>
      <c r="I115" s="7">
        <v>80</v>
      </c>
      <c r="J115" s="7">
        <f t="shared" si="10"/>
        <v>0</v>
      </c>
      <c r="K115" s="8">
        <f t="shared" si="11"/>
        <v>0</v>
      </c>
      <c r="L115" s="9" t="str">
        <f t="shared" si="12"/>
        <v>No</v>
      </c>
      <c r="M115" s="7"/>
      <c r="N115" s="7"/>
      <c r="O115" s="10"/>
      <c r="P115" s="7"/>
      <c r="Q115" s="7"/>
      <c r="R115" s="7"/>
      <c r="S115" s="7"/>
      <c r="T115" s="7"/>
      <c r="U115" s="7"/>
      <c r="V115" s="7"/>
    </row>
    <row r="116" spans="1:22" ht="25.5" customHeight="1" thickTop="1" thickBot="1">
      <c r="A116" s="6" t="s">
        <v>113</v>
      </c>
      <c r="B116" s="6" t="s">
        <v>19</v>
      </c>
      <c r="C116" s="7">
        <v>0</v>
      </c>
      <c r="D116" s="7">
        <v>2</v>
      </c>
      <c r="E116" s="7">
        <v>80</v>
      </c>
      <c r="F116" s="7">
        <f t="shared" si="13"/>
        <v>0</v>
      </c>
      <c r="G116" s="7">
        <v>100</v>
      </c>
      <c r="H116" s="7">
        <f t="shared" si="14"/>
        <v>0</v>
      </c>
      <c r="I116" s="7">
        <v>80</v>
      </c>
      <c r="J116" s="7">
        <f t="shared" si="10"/>
        <v>0</v>
      </c>
      <c r="K116" s="8">
        <f t="shared" si="11"/>
        <v>0</v>
      </c>
      <c r="L116" s="9" t="str">
        <f t="shared" si="12"/>
        <v>No</v>
      </c>
      <c r="M116" s="7"/>
      <c r="N116" s="7"/>
      <c r="O116" s="10"/>
      <c r="P116" s="7"/>
      <c r="Q116" s="7"/>
      <c r="R116" s="7"/>
      <c r="S116" s="7"/>
      <c r="T116" s="7"/>
      <c r="U116" s="7"/>
      <c r="V116" s="7"/>
    </row>
    <row r="117" spans="1:22" ht="25.5" customHeight="1" thickTop="1" thickBot="1">
      <c r="A117" s="6" t="s">
        <v>132</v>
      </c>
      <c r="B117" s="6" t="s">
        <v>19</v>
      </c>
      <c r="C117" s="7">
        <v>0</v>
      </c>
      <c r="D117" s="7">
        <v>8</v>
      </c>
      <c r="E117" s="7">
        <v>80</v>
      </c>
      <c r="F117" s="7">
        <f t="shared" si="13"/>
        <v>0</v>
      </c>
      <c r="G117" s="7">
        <v>100</v>
      </c>
      <c r="H117" s="7">
        <f t="shared" si="14"/>
        <v>0</v>
      </c>
      <c r="I117" s="7">
        <v>80</v>
      </c>
      <c r="J117" s="7">
        <f t="shared" si="10"/>
        <v>0</v>
      </c>
      <c r="K117" s="8">
        <f t="shared" si="11"/>
        <v>0</v>
      </c>
      <c r="L117" s="9" t="str">
        <f t="shared" si="12"/>
        <v>No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25.5" customHeight="1" thickTop="1" thickBot="1">
      <c r="A118" s="6" t="s">
        <v>133</v>
      </c>
      <c r="B118" s="6" t="s">
        <v>19</v>
      </c>
      <c r="C118" s="7">
        <v>0</v>
      </c>
      <c r="D118" s="7">
        <v>24</v>
      </c>
      <c r="E118" s="7">
        <v>80</v>
      </c>
      <c r="F118" s="7">
        <f t="shared" si="13"/>
        <v>0</v>
      </c>
      <c r="G118" s="7">
        <v>100</v>
      </c>
      <c r="H118" s="7">
        <f t="shared" si="14"/>
        <v>0</v>
      </c>
      <c r="I118" s="7">
        <v>80</v>
      </c>
      <c r="J118" s="7">
        <f t="shared" si="10"/>
        <v>0</v>
      </c>
      <c r="K118" s="8">
        <f t="shared" si="11"/>
        <v>0</v>
      </c>
      <c r="L118" s="9" t="str">
        <f t="shared" si="12"/>
        <v>No</v>
      </c>
      <c r="M118" s="7"/>
      <c r="N118" s="7"/>
      <c r="O118" s="7"/>
      <c r="P118" s="7"/>
      <c r="Q118" s="7"/>
      <c r="R118" s="7"/>
      <c r="S118" s="7">
        <v>25</v>
      </c>
      <c r="T118" s="10">
        <v>43864</v>
      </c>
      <c r="U118" s="7"/>
      <c r="V118" s="7"/>
    </row>
    <row r="119" spans="1:22" ht="25.5" customHeight="1" thickTop="1" thickBot="1">
      <c r="A119" s="6" t="s">
        <v>135</v>
      </c>
      <c r="B119" s="6" t="s">
        <v>19</v>
      </c>
      <c r="C119" s="7">
        <v>0</v>
      </c>
      <c r="D119" s="7">
        <v>0</v>
      </c>
      <c r="E119" s="7">
        <v>80</v>
      </c>
      <c r="F119" s="7">
        <f t="shared" si="13"/>
        <v>0</v>
      </c>
      <c r="G119" s="7">
        <v>100</v>
      </c>
      <c r="H119" s="7">
        <f t="shared" si="14"/>
        <v>0</v>
      </c>
      <c r="I119" s="7">
        <v>80</v>
      </c>
      <c r="J119" s="7">
        <f t="shared" si="10"/>
        <v>0</v>
      </c>
      <c r="K119" s="8">
        <f t="shared" si="11"/>
        <v>0</v>
      </c>
      <c r="L119" s="9" t="str">
        <f t="shared" si="12"/>
        <v>No</v>
      </c>
      <c r="M119" s="7"/>
      <c r="N119" s="7"/>
      <c r="O119" s="7"/>
      <c r="P119" s="7"/>
      <c r="Q119" s="7"/>
      <c r="R119" s="7"/>
      <c r="S119" s="7"/>
      <c r="T119" s="10"/>
      <c r="U119" s="7"/>
      <c r="V119" s="7"/>
    </row>
    <row r="120" spans="1:22" ht="25.5" customHeight="1" thickTop="1" thickBot="1">
      <c r="A120" s="6" t="s">
        <v>114</v>
      </c>
      <c r="B120" s="6" t="s">
        <v>19</v>
      </c>
      <c r="C120" s="7">
        <v>0</v>
      </c>
      <c r="D120" s="7">
        <v>3</v>
      </c>
      <c r="E120" s="7">
        <v>80</v>
      </c>
      <c r="F120" s="7">
        <f t="shared" si="13"/>
        <v>0</v>
      </c>
      <c r="G120" s="7">
        <v>100</v>
      </c>
      <c r="H120" s="7">
        <f t="shared" si="14"/>
        <v>0</v>
      </c>
      <c r="I120" s="7">
        <v>80</v>
      </c>
      <c r="J120" s="7">
        <f t="shared" si="10"/>
        <v>0</v>
      </c>
      <c r="K120" s="8">
        <f t="shared" si="11"/>
        <v>0</v>
      </c>
      <c r="L120" s="9" t="str">
        <f t="shared" si="12"/>
        <v>No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25.5" customHeight="1" thickTop="1" thickBot="1">
      <c r="A121" s="6" t="s">
        <v>136</v>
      </c>
      <c r="B121" s="6" t="s">
        <v>19</v>
      </c>
      <c r="C121" s="7">
        <v>0</v>
      </c>
      <c r="D121" s="7">
        <v>2</v>
      </c>
      <c r="E121" s="7">
        <v>80</v>
      </c>
      <c r="F121" s="7">
        <f t="shared" si="13"/>
        <v>0</v>
      </c>
      <c r="G121" s="7">
        <v>100</v>
      </c>
      <c r="H121" s="7">
        <f t="shared" si="14"/>
        <v>0</v>
      </c>
      <c r="I121" s="7">
        <v>80</v>
      </c>
      <c r="J121" s="7">
        <f t="shared" si="10"/>
        <v>0</v>
      </c>
      <c r="K121" s="8">
        <f t="shared" si="11"/>
        <v>0</v>
      </c>
      <c r="L121" s="9" t="str">
        <f t="shared" si="12"/>
        <v>No</v>
      </c>
      <c r="M121" s="7"/>
      <c r="N121" s="7"/>
      <c r="O121" s="7"/>
      <c r="P121" s="7"/>
      <c r="Q121" s="7"/>
      <c r="R121" s="7"/>
      <c r="S121" s="7"/>
      <c r="T121" s="10"/>
      <c r="U121" s="7"/>
      <c r="V121" s="7"/>
    </row>
    <row r="122" spans="1:22" ht="25.5" customHeight="1" thickTop="1" thickBot="1">
      <c r="A122" s="6" t="s">
        <v>137</v>
      </c>
      <c r="B122" s="6" t="s">
        <v>19</v>
      </c>
      <c r="C122" s="7">
        <v>0</v>
      </c>
      <c r="D122" s="7">
        <v>4</v>
      </c>
      <c r="E122" s="7">
        <v>80</v>
      </c>
      <c r="F122" s="7">
        <f t="shared" si="13"/>
        <v>0</v>
      </c>
      <c r="G122" s="7">
        <v>100</v>
      </c>
      <c r="H122" s="7">
        <f t="shared" si="14"/>
        <v>0</v>
      </c>
      <c r="I122" s="7">
        <v>80</v>
      </c>
      <c r="J122" s="7">
        <f t="shared" si="10"/>
        <v>0</v>
      </c>
      <c r="K122" s="8">
        <f t="shared" si="11"/>
        <v>0</v>
      </c>
      <c r="L122" s="9" t="str">
        <f t="shared" si="12"/>
        <v>No</v>
      </c>
      <c r="M122" s="7"/>
      <c r="N122" s="7"/>
      <c r="O122" s="7"/>
      <c r="P122" s="7"/>
      <c r="Q122" s="7"/>
      <c r="R122" s="7"/>
      <c r="S122" s="7"/>
      <c r="T122" s="10"/>
      <c r="U122" s="7"/>
      <c r="V122" s="7"/>
    </row>
    <row r="123" spans="1:22" ht="25.5" customHeight="1" thickTop="1" thickBot="1">
      <c r="A123" s="6" t="s">
        <v>138</v>
      </c>
      <c r="B123" s="6" t="s">
        <v>19</v>
      </c>
      <c r="C123" s="7">
        <v>0</v>
      </c>
      <c r="D123" s="7">
        <v>6</v>
      </c>
      <c r="E123" s="7">
        <v>80</v>
      </c>
      <c r="F123" s="7">
        <f t="shared" si="13"/>
        <v>0</v>
      </c>
      <c r="G123" s="7">
        <v>100</v>
      </c>
      <c r="H123" s="7">
        <f t="shared" si="14"/>
        <v>0</v>
      </c>
      <c r="I123" s="7">
        <v>80</v>
      </c>
      <c r="J123" s="7">
        <f t="shared" si="10"/>
        <v>0</v>
      </c>
      <c r="K123" s="8">
        <f t="shared" si="11"/>
        <v>0</v>
      </c>
      <c r="L123" s="9" t="str">
        <f t="shared" si="12"/>
        <v>No</v>
      </c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25.5" customHeight="1" thickTop="1" thickBot="1">
      <c r="A124" s="6" t="s">
        <v>139</v>
      </c>
      <c r="B124" s="6" t="s">
        <v>19</v>
      </c>
      <c r="C124" s="7">
        <v>0</v>
      </c>
      <c r="D124" s="7">
        <v>4</v>
      </c>
      <c r="E124" s="7">
        <v>80</v>
      </c>
      <c r="F124" s="7">
        <f t="shared" si="13"/>
        <v>0</v>
      </c>
      <c r="G124" s="7">
        <v>100</v>
      </c>
      <c r="H124" s="7">
        <f t="shared" si="14"/>
        <v>0</v>
      </c>
      <c r="I124" s="7">
        <v>80</v>
      </c>
      <c r="J124" s="7">
        <f t="shared" si="10"/>
        <v>0</v>
      </c>
      <c r="K124" s="8">
        <f t="shared" si="11"/>
        <v>0</v>
      </c>
      <c r="L124" s="9" t="str">
        <f t="shared" si="12"/>
        <v>No</v>
      </c>
      <c r="M124" s="7"/>
      <c r="N124" s="7"/>
      <c r="O124" s="7"/>
      <c r="P124" s="7"/>
      <c r="Q124" s="7"/>
      <c r="R124" s="7"/>
      <c r="S124" s="7"/>
      <c r="T124" s="10"/>
      <c r="U124" s="7"/>
      <c r="V124" s="7"/>
    </row>
    <row r="125" spans="1:22" ht="25.5" customHeight="1" thickTop="1" thickBot="1">
      <c r="A125" s="6" t="s">
        <v>140</v>
      </c>
      <c r="B125" s="6" t="s">
        <v>19</v>
      </c>
      <c r="C125" s="7">
        <v>0</v>
      </c>
      <c r="D125" s="7">
        <v>8</v>
      </c>
      <c r="E125" s="7">
        <v>80</v>
      </c>
      <c r="F125" s="7">
        <f t="shared" si="13"/>
        <v>0</v>
      </c>
      <c r="G125" s="7">
        <v>100</v>
      </c>
      <c r="H125" s="7">
        <f t="shared" si="14"/>
        <v>0</v>
      </c>
      <c r="I125" s="7">
        <v>80</v>
      </c>
      <c r="J125" s="7">
        <f t="shared" si="10"/>
        <v>0</v>
      </c>
      <c r="K125" s="8">
        <f t="shared" si="11"/>
        <v>0</v>
      </c>
      <c r="L125" s="9" t="str">
        <f t="shared" si="12"/>
        <v>No</v>
      </c>
      <c r="M125" s="7"/>
      <c r="N125" s="7"/>
      <c r="O125" s="7"/>
      <c r="P125" s="7"/>
      <c r="Q125" s="7"/>
      <c r="R125" s="7"/>
      <c r="S125" s="7">
        <v>1</v>
      </c>
      <c r="T125" s="10">
        <v>43893</v>
      </c>
      <c r="U125" s="7"/>
      <c r="V125" s="7"/>
    </row>
    <row r="126" spans="1:22" ht="25.5" customHeight="1" thickTop="1" thickBot="1">
      <c r="A126" s="6" t="s">
        <v>141</v>
      </c>
      <c r="B126" s="6" t="s">
        <v>19</v>
      </c>
      <c r="C126" s="7">
        <v>0</v>
      </c>
      <c r="D126" s="7">
        <v>2</v>
      </c>
      <c r="E126" s="7">
        <v>80</v>
      </c>
      <c r="F126" s="7">
        <f t="shared" si="13"/>
        <v>0</v>
      </c>
      <c r="G126" s="7">
        <v>100</v>
      </c>
      <c r="H126" s="7">
        <f t="shared" si="14"/>
        <v>0</v>
      </c>
      <c r="I126" s="7">
        <v>80</v>
      </c>
      <c r="J126" s="7">
        <f t="shared" si="10"/>
        <v>0</v>
      </c>
      <c r="K126" s="8">
        <f t="shared" si="11"/>
        <v>0</v>
      </c>
      <c r="L126" s="9" t="str">
        <f t="shared" si="12"/>
        <v>No</v>
      </c>
      <c r="M126" s="7"/>
      <c r="N126" s="7"/>
      <c r="O126" s="10"/>
      <c r="P126" s="7"/>
      <c r="Q126" s="7"/>
      <c r="R126" s="7"/>
      <c r="S126" s="7"/>
      <c r="T126" s="7"/>
      <c r="U126" s="7"/>
      <c r="V126" s="7"/>
    </row>
    <row r="127" spans="1:22" ht="25.5" customHeight="1" thickTop="1" thickBot="1">
      <c r="A127" s="6" t="s">
        <v>142</v>
      </c>
      <c r="B127" s="6" t="s">
        <v>19</v>
      </c>
      <c r="C127" s="7">
        <v>0</v>
      </c>
      <c r="D127" s="7">
        <v>10</v>
      </c>
      <c r="E127" s="7">
        <v>80</v>
      </c>
      <c r="F127" s="7">
        <f t="shared" si="13"/>
        <v>0</v>
      </c>
      <c r="G127" s="7">
        <v>100</v>
      </c>
      <c r="H127" s="7">
        <f t="shared" si="14"/>
        <v>0</v>
      </c>
      <c r="I127" s="7">
        <v>80</v>
      </c>
      <c r="J127" s="7">
        <f t="shared" si="10"/>
        <v>0</v>
      </c>
      <c r="K127" s="8">
        <f t="shared" si="11"/>
        <v>0</v>
      </c>
      <c r="L127" s="9" t="str">
        <f t="shared" si="12"/>
        <v>No</v>
      </c>
      <c r="M127" s="7"/>
      <c r="N127" s="7"/>
      <c r="O127" s="7"/>
      <c r="P127" s="7"/>
      <c r="Q127" s="7"/>
      <c r="R127" s="7"/>
      <c r="S127" s="7"/>
      <c r="T127" s="10"/>
      <c r="U127" s="7"/>
      <c r="V127" s="7"/>
    </row>
    <row r="128" spans="1:22" ht="25.5" customHeight="1" thickTop="1" thickBot="1">
      <c r="A128" s="6" t="s">
        <v>117</v>
      </c>
      <c r="B128" s="6" t="s">
        <v>19</v>
      </c>
      <c r="C128" s="7">
        <v>0</v>
      </c>
      <c r="D128" s="7">
        <v>8</v>
      </c>
      <c r="E128" s="7">
        <v>80</v>
      </c>
      <c r="F128" s="7">
        <f t="shared" si="13"/>
        <v>0</v>
      </c>
      <c r="G128" s="7">
        <v>100</v>
      </c>
      <c r="H128" s="7">
        <f t="shared" si="14"/>
        <v>0</v>
      </c>
      <c r="I128" s="7">
        <v>80</v>
      </c>
      <c r="J128" s="7">
        <f t="shared" si="10"/>
        <v>0</v>
      </c>
      <c r="K128" s="8">
        <f t="shared" si="11"/>
        <v>0</v>
      </c>
      <c r="L128" s="9" t="str">
        <f t="shared" si="12"/>
        <v>No</v>
      </c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25.5" customHeight="1" thickTop="1" thickBot="1">
      <c r="A129" s="6" t="s">
        <v>160</v>
      </c>
      <c r="B129" s="6" t="s">
        <v>19</v>
      </c>
      <c r="C129" s="7">
        <v>0</v>
      </c>
      <c r="D129" s="7">
        <v>4</v>
      </c>
      <c r="E129" s="7">
        <v>80</v>
      </c>
      <c r="F129" s="7">
        <f t="shared" si="13"/>
        <v>0</v>
      </c>
      <c r="G129" s="7">
        <v>100</v>
      </c>
      <c r="H129" s="7">
        <f t="shared" si="14"/>
        <v>0</v>
      </c>
      <c r="I129" s="7">
        <v>80</v>
      </c>
      <c r="J129" s="7">
        <f t="shared" si="10"/>
        <v>0</v>
      </c>
      <c r="K129" s="8">
        <f t="shared" si="11"/>
        <v>0</v>
      </c>
      <c r="L129" s="9" t="str">
        <f t="shared" si="12"/>
        <v>No</v>
      </c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25.5" customHeight="1" thickTop="1" thickBot="1">
      <c r="A130" s="6" t="s">
        <v>144</v>
      </c>
      <c r="B130" s="6" t="s">
        <v>19</v>
      </c>
      <c r="C130" s="7">
        <v>0</v>
      </c>
      <c r="D130" s="7">
        <v>2</v>
      </c>
      <c r="E130" s="7">
        <v>80</v>
      </c>
      <c r="F130" s="7">
        <f t="shared" si="13"/>
        <v>0</v>
      </c>
      <c r="G130" s="7">
        <v>100</v>
      </c>
      <c r="H130" s="7">
        <f t="shared" si="14"/>
        <v>0</v>
      </c>
      <c r="I130" s="7">
        <v>80</v>
      </c>
      <c r="J130" s="7">
        <f t="shared" si="10"/>
        <v>0</v>
      </c>
      <c r="K130" s="8">
        <f t="shared" si="11"/>
        <v>0</v>
      </c>
      <c r="L130" s="9" t="str">
        <f t="shared" si="12"/>
        <v>No</v>
      </c>
      <c r="M130" s="7"/>
      <c r="N130" s="7"/>
      <c r="O130" s="10"/>
      <c r="P130" s="7"/>
      <c r="Q130" s="7"/>
      <c r="R130" s="7"/>
      <c r="S130" s="7"/>
      <c r="T130" s="10"/>
      <c r="U130" s="7"/>
      <c r="V130" s="7"/>
    </row>
    <row r="131" spans="1:22" ht="25.5" customHeight="1" thickTop="1" thickBot="1">
      <c r="A131" s="6" t="s">
        <v>145</v>
      </c>
      <c r="B131" s="6" t="s">
        <v>19</v>
      </c>
      <c r="C131" s="7">
        <v>0</v>
      </c>
      <c r="D131" s="7">
        <v>2</v>
      </c>
      <c r="E131" s="7">
        <v>80</v>
      </c>
      <c r="F131" s="7">
        <f t="shared" si="13"/>
        <v>0</v>
      </c>
      <c r="G131" s="7">
        <v>100</v>
      </c>
      <c r="H131" s="7">
        <f t="shared" si="14"/>
        <v>0</v>
      </c>
      <c r="I131" s="7">
        <v>80</v>
      </c>
      <c r="J131" s="7">
        <f t="shared" si="10"/>
        <v>0</v>
      </c>
      <c r="K131" s="8">
        <f t="shared" si="11"/>
        <v>0</v>
      </c>
      <c r="L131" s="9" t="str">
        <f t="shared" si="12"/>
        <v>No</v>
      </c>
      <c r="M131" s="7"/>
      <c r="N131" s="7"/>
      <c r="O131" s="10"/>
      <c r="P131" s="7"/>
      <c r="Q131" s="7"/>
      <c r="R131" s="7"/>
      <c r="S131" s="7"/>
      <c r="T131" s="7"/>
      <c r="U131" s="7"/>
      <c r="V131" s="7"/>
    </row>
    <row r="132" spans="1:22" ht="25.5" customHeight="1" thickTop="1" thickBot="1">
      <c r="A132" s="6" t="s">
        <v>146</v>
      </c>
      <c r="B132" s="6" t="s">
        <v>19</v>
      </c>
      <c r="C132" s="7">
        <v>0</v>
      </c>
      <c r="D132" s="7">
        <v>2</v>
      </c>
      <c r="E132" s="7">
        <v>80</v>
      </c>
      <c r="F132" s="7">
        <f t="shared" si="13"/>
        <v>0</v>
      </c>
      <c r="G132" s="7">
        <v>100</v>
      </c>
      <c r="H132" s="7">
        <f t="shared" si="14"/>
        <v>0</v>
      </c>
      <c r="I132" s="7">
        <v>80</v>
      </c>
      <c r="J132" s="7">
        <f t="shared" si="10"/>
        <v>0</v>
      </c>
      <c r="K132" s="8">
        <f t="shared" si="11"/>
        <v>0</v>
      </c>
      <c r="L132" s="9" t="str">
        <f t="shared" si="12"/>
        <v>No</v>
      </c>
      <c r="M132" s="7"/>
      <c r="N132" s="7"/>
      <c r="O132" s="7"/>
      <c r="P132" s="7"/>
      <c r="Q132" s="7"/>
      <c r="R132" s="7"/>
      <c r="S132" s="7"/>
      <c r="T132" s="10"/>
      <c r="U132" s="7"/>
      <c r="V132" s="7"/>
    </row>
    <row r="133" spans="1:22" ht="25.5" customHeight="1" thickTop="1" thickBot="1">
      <c r="A133" s="6" t="s">
        <v>147</v>
      </c>
      <c r="B133" s="6" t="s">
        <v>19</v>
      </c>
      <c r="C133" s="7">
        <v>0</v>
      </c>
      <c r="D133" s="7">
        <v>5</v>
      </c>
      <c r="E133" s="7">
        <v>80</v>
      </c>
      <c r="F133" s="7">
        <f t="shared" si="13"/>
        <v>0</v>
      </c>
      <c r="G133" s="7">
        <v>100</v>
      </c>
      <c r="H133" s="7">
        <f t="shared" si="14"/>
        <v>0</v>
      </c>
      <c r="I133" s="7">
        <v>80</v>
      </c>
      <c r="J133" s="7">
        <f t="shared" si="10"/>
        <v>0</v>
      </c>
      <c r="K133" s="8">
        <f t="shared" si="11"/>
        <v>0</v>
      </c>
      <c r="L133" s="9" t="str">
        <f t="shared" si="12"/>
        <v>No</v>
      </c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25.5" customHeight="1" thickTop="1" thickBot="1">
      <c r="A134" s="6" t="s">
        <v>148</v>
      </c>
      <c r="B134" s="6" t="s">
        <v>19</v>
      </c>
      <c r="C134" s="7">
        <v>0</v>
      </c>
      <c r="D134" s="7">
        <v>3</v>
      </c>
      <c r="E134" s="7">
        <v>80</v>
      </c>
      <c r="F134" s="7">
        <f t="shared" si="13"/>
        <v>0</v>
      </c>
      <c r="G134" s="7">
        <v>100</v>
      </c>
      <c r="H134" s="7">
        <f t="shared" si="14"/>
        <v>0</v>
      </c>
      <c r="I134" s="7">
        <v>80</v>
      </c>
      <c r="J134" s="7">
        <f t="shared" si="10"/>
        <v>0</v>
      </c>
      <c r="K134" s="8">
        <f t="shared" si="11"/>
        <v>0</v>
      </c>
      <c r="L134" s="9" t="str">
        <f t="shared" si="12"/>
        <v>No</v>
      </c>
      <c r="M134" s="7"/>
      <c r="N134" s="7"/>
      <c r="O134" s="7"/>
      <c r="P134" s="7"/>
      <c r="Q134" s="7"/>
      <c r="R134" s="7"/>
      <c r="S134" s="7"/>
      <c r="T134" s="10"/>
      <c r="U134" s="7"/>
      <c r="V134" s="7"/>
    </row>
    <row r="135" spans="1:22" ht="25.5" customHeight="1" thickTop="1" thickBot="1">
      <c r="A135" s="6" t="s">
        <v>149</v>
      </c>
      <c r="B135" s="6" t="s">
        <v>19</v>
      </c>
      <c r="C135" s="7">
        <v>0</v>
      </c>
      <c r="D135" s="7">
        <v>2</v>
      </c>
      <c r="E135" s="7">
        <v>80</v>
      </c>
      <c r="F135" s="7">
        <f t="shared" si="13"/>
        <v>0</v>
      </c>
      <c r="G135" s="7">
        <v>100</v>
      </c>
      <c r="H135" s="7">
        <f t="shared" si="14"/>
        <v>0</v>
      </c>
      <c r="I135" s="7">
        <v>80</v>
      </c>
      <c r="J135" s="7">
        <f t="shared" si="10"/>
        <v>0</v>
      </c>
      <c r="K135" s="8">
        <f t="shared" si="11"/>
        <v>0</v>
      </c>
      <c r="L135" s="9" t="str">
        <f t="shared" si="12"/>
        <v>No</v>
      </c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25.5" customHeight="1" thickTop="1" thickBot="1">
      <c r="A136" s="6" t="s">
        <v>150</v>
      </c>
      <c r="B136" s="6" t="s">
        <v>19</v>
      </c>
      <c r="C136" s="7">
        <v>0</v>
      </c>
      <c r="D136" s="7">
        <v>2</v>
      </c>
      <c r="E136" s="7">
        <v>80</v>
      </c>
      <c r="F136" s="7">
        <f t="shared" si="13"/>
        <v>0</v>
      </c>
      <c r="G136" s="7">
        <v>100</v>
      </c>
      <c r="H136" s="7">
        <f t="shared" si="14"/>
        <v>0</v>
      </c>
      <c r="I136" s="7">
        <v>80</v>
      </c>
      <c r="J136" s="7">
        <f t="shared" si="10"/>
        <v>0</v>
      </c>
      <c r="K136" s="8">
        <f t="shared" si="11"/>
        <v>0</v>
      </c>
      <c r="L136" s="9" t="str">
        <f t="shared" si="12"/>
        <v>No</v>
      </c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25.5" customHeight="1" thickTop="1" thickBot="1">
      <c r="A137" s="6" t="s">
        <v>152</v>
      </c>
      <c r="B137" s="6" t="s">
        <v>19</v>
      </c>
      <c r="C137" s="7">
        <v>0</v>
      </c>
      <c r="D137" s="7">
        <v>2</v>
      </c>
      <c r="E137" s="7">
        <v>80</v>
      </c>
      <c r="F137" s="7">
        <f t="shared" si="13"/>
        <v>0</v>
      </c>
      <c r="G137" s="7">
        <v>100</v>
      </c>
      <c r="H137" s="7">
        <f t="shared" si="14"/>
        <v>0</v>
      </c>
      <c r="I137" s="7">
        <v>80</v>
      </c>
      <c r="J137" s="7">
        <f t="shared" si="10"/>
        <v>0</v>
      </c>
      <c r="K137" s="8">
        <f t="shared" si="11"/>
        <v>0</v>
      </c>
      <c r="L137" s="9" t="str">
        <f t="shared" si="12"/>
        <v>No</v>
      </c>
      <c r="M137" s="7"/>
      <c r="N137" s="7"/>
      <c r="O137" s="7"/>
      <c r="P137" s="7"/>
      <c r="Q137" s="7"/>
      <c r="R137" s="7"/>
      <c r="S137" s="7">
        <v>8</v>
      </c>
      <c r="T137" s="10" t="s">
        <v>161</v>
      </c>
      <c r="U137" s="7"/>
      <c r="V137" s="7"/>
    </row>
    <row r="138" spans="1:22" ht="25.5" customHeight="1" thickTop="1" thickBot="1">
      <c r="A138" s="6" t="s">
        <v>151</v>
      </c>
      <c r="B138" s="6" t="s">
        <v>19</v>
      </c>
      <c r="C138" s="7">
        <v>0</v>
      </c>
      <c r="D138" s="7">
        <v>7</v>
      </c>
      <c r="E138" s="7">
        <v>80</v>
      </c>
      <c r="F138" s="7">
        <f t="shared" si="13"/>
        <v>0</v>
      </c>
      <c r="G138" s="7">
        <v>100</v>
      </c>
      <c r="H138" s="7">
        <f t="shared" si="14"/>
        <v>0</v>
      </c>
      <c r="I138" s="7">
        <v>80</v>
      </c>
      <c r="J138" s="7">
        <f t="shared" si="10"/>
        <v>0</v>
      </c>
      <c r="K138" s="8">
        <f t="shared" si="11"/>
        <v>0</v>
      </c>
      <c r="L138" s="9" t="str">
        <f t="shared" si="12"/>
        <v>No</v>
      </c>
      <c r="M138" s="11"/>
      <c r="S138" s="7">
        <v>15</v>
      </c>
      <c r="T138" s="10" t="s">
        <v>161</v>
      </c>
      <c r="U138" s="7"/>
      <c r="V138" s="7"/>
    </row>
    <row r="139" spans="1:22" ht="25.5" customHeight="1" thickTop="1" thickBot="1">
      <c r="A139" s="6" t="s">
        <v>153</v>
      </c>
      <c r="B139" s="6" t="s">
        <v>19</v>
      </c>
      <c r="C139" s="7">
        <v>0</v>
      </c>
      <c r="D139" s="7">
        <v>2</v>
      </c>
      <c r="E139" s="7">
        <v>80</v>
      </c>
      <c r="F139" s="7">
        <f t="shared" si="13"/>
        <v>0</v>
      </c>
      <c r="G139" s="7">
        <v>100</v>
      </c>
      <c r="H139" s="7">
        <f t="shared" si="14"/>
        <v>0</v>
      </c>
      <c r="I139" s="7">
        <v>80</v>
      </c>
      <c r="J139" s="7">
        <f t="shared" ref="J139:J143" si="15">+(F139*G139)-(I139*H139)</f>
        <v>0</v>
      </c>
      <c r="K139" s="8">
        <f t="shared" ref="K139:K143" si="16">IF(ISBLANK(D139),"",(E139*H139)+(F139*G139-H139*I139))</f>
        <v>0</v>
      </c>
      <c r="L139" s="9" t="str">
        <f t="shared" ref="L139:L143" si="17">IF(K139="","",IF(D139&lt;K139,"Yes","No"))</f>
        <v>No</v>
      </c>
      <c r="M139" s="7"/>
      <c r="S139" s="7"/>
      <c r="T139" s="7"/>
      <c r="U139" s="7"/>
      <c r="V139" s="7"/>
    </row>
    <row r="140" spans="1:22" ht="25.5" customHeight="1" thickTop="1" thickBot="1">
      <c r="A140" s="6" t="s">
        <v>154</v>
      </c>
      <c r="B140" s="6" t="s">
        <v>19</v>
      </c>
      <c r="C140" s="7">
        <v>0</v>
      </c>
      <c r="D140" s="7">
        <v>14</v>
      </c>
      <c r="E140" s="7">
        <v>80</v>
      </c>
      <c r="F140" s="7">
        <f t="shared" ref="F140:F143" si="18">+H140*1.3</f>
        <v>0</v>
      </c>
      <c r="G140" s="7">
        <v>100</v>
      </c>
      <c r="H140" s="7">
        <f t="shared" ref="H140:H143" si="19">C140/(30*4)</f>
        <v>0</v>
      </c>
      <c r="I140" s="7">
        <v>80</v>
      </c>
      <c r="J140" s="7">
        <f t="shared" si="15"/>
        <v>0</v>
      </c>
      <c r="K140" s="8">
        <f t="shared" si="16"/>
        <v>0</v>
      </c>
      <c r="L140" s="9" t="str">
        <f t="shared" si="17"/>
        <v>No</v>
      </c>
      <c r="M140" s="7"/>
      <c r="S140" s="7"/>
      <c r="T140" s="7"/>
      <c r="U140" s="7"/>
      <c r="V140" s="7"/>
    </row>
    <row r="141" spans="1:22" ht="25.5" customHeight="1" thickTop="1" thickBot="1">
      <c r="A141" s="6" t="s">
        <v>155</v>
      </c>
      <c r="B141" s="6" t="s">
        <v>19</v>
      </c>
      <c r="C141" s="7">
        <v>0</v>
      </c>
      <c r="D141" s="7">
        <v>5</v>
      </c>
      <c r="E141" s="7">
        <v>80</v>
      </c>
      <c r="F141" s="7">
        <f t="shared" si="18"/>
        <v>0</v>
      </c>
      <c r="G141" s="7">
        <v>100</v>
      </c>
      <c r="H141" s="7">
        <f t="shared" si="19"/>
        <v>0</v>
      </c>
      <c r="I141" s="7">
        <v>80</v>
      </c>
      <c r="J141" s="7">
        <f t="shared" si="15"/>
        <v>0</v>
      </c>
      <c r="K141" s="8">
        <f t="shared" si="16"/>
        <v>0</v>
      </c>
      <c r="L141" s="9" t="str">
        <f t="shared" si="17"/>
        <v>No</v>
      </c>
      <c r="M141" s="7"/>
      <c r="S141" s="7"/>
      <c r="T141" s="7"/>
      <c r="U141" s="7"/>
      <c r="V141" s="7"/>
    </row>
    <row r="142" spans="1:22" ht="25.5" customHeight="1" thickTop="1" thickBot="1">
      <c r="A142" s="6" t="s">
        <v>156</v>
      </c>
      <c r="B142" s="6" t="s">
        <v>19</v>
      </c>
      <c r="C142" s="7">
        <v>0</v>
      </c>
      <c r="D142" s="7">
        <v>0</v>
      </c>
      <c r="E142" s="12">
        <v>80</v>
      </c>
      <c r="F142" s="7">
        <f t="shared" si="18"/>
        <v>0</v>
      </c>
      <c r="G142" s="12">
        <v>100</v>
      </c>
      <c r="H142" s="7">
        <f t="shared" si="19"/>
        <v>0</v>
      </c>
      <c r="I142" s="12">
        <v>80</v>
      </c>
      <c r="J142" s="7">
        <f t="shared" si="15"/>
        <v>0</v>
      </c>
      <c r="K142" s="8">
        <f t="shared" si="16"/>
        <v>0</v>
      </c>
      <c r="L142" s="9" t="str">
        <f t="shared" si="17"/>
        <v>No</v>
      </c>
      <c r="M142" s="12"/>
      <c r="S142" s="12"/>
      <c r="T142" s="12"/>
      <c r="U142" s="12"/>
      <c r="V142" s="12"/>
    </row>
    <row r="143" spans="1:22" ht="25.5" customHeight="1" thickTop="1" thickBot="1">
      <c r="A143" s="6" t="s">
        <v>157</v>
      </c>
      <c r="B143" s="6" t="s">
        <v>19</v>
      </c>
      <c r="C143" s="7">
        <v>0</v>
      </c>
      <c r="D143" s="7">
        <v>0</v>
      </c>
      <c r="E143" s="7">
        <v>80</v>
      </c>
      <c r="F143" s="7">
        <f t="shared" si="18"/>
        <v>0</v>
      </c>
      <c r="G143" s="7">
        <v>100</v>
      </c>
      <c r="H143" s="7">
        <f t="shared" si="19"/>
        <v>0</v>
      </c>
      <c r="I143" s="7">
        <v>80</v>
      </c>
      <c r="J143" s="7">
        <f t="shared" si="15"/>
        <v>0</v>
      </c>
      <c r="K143" s="8">
        <f t="shared" si="16"/>
        <v>0</v>
      </c>
      <c r="L143" s="9" t="str">
        <f t="shared" si="17"/>
        <v>No</v>
      </c>
      <c r="M143" s="7"/>
      <c r="N143" s="13"/>
      <c r="O143" s="13"/>
      <c r="P143" s="13"/>
      <c r="Q143" s="13"/>
      <c r="R143" s="13"/>
      <c r="S143" s="7"/>
      <c r="T143" s="7"/>
      <c r="U143" s="7"/>
      <c r="V143" s="7"/>
    </row>
    <row r="144" spans="1:22" ht="15.75" thickTop="1">
      <c r="A144" s="14"/>
      <c r="B144" s="14"/>
      <c r="C144" s="14"/>
      <c r="D144" s="14"/>
      <c r="K144"/>
    </row>
    <row r="145" spans="1:11">
      <c r="A145" s="14"/>
      <c r="B145" s="14"/>
      <c r="C145" s="14"/>
      <c r="D145" s="14"/>
      <c r="K145"/>
    </row>
    <row r="146" spans="1:11">
      <c r="A146" s="14"/>
      <c r="B146" s="14"/>
      <c r="C146" s="14"/>
      <c r="D146" s="14"/>
      <c r="K146"/>
    </row>
    <row r="147" spans="1:11">
      <c r="A147" s="14"/>
      <c r="B147" s="14"/>
      <c r="C147" s="14"/>
      <c r="D147" s="14"/>
      <c r="K147"/>
    </row>
    <row r="148" spans="1:11">
      <c r="A148" s="14"/>
      <c r="B148" s="14"/>
      <c r="C148" s="14"/>
      <c r="D148" s="14"/>
      <c r="K148"/>
    </row>
    <row r="149" spans="1:11">
      <c r="A149" s="14"/>
      <c r="B149" s="14"/>
      <c r="C149" s="15"/>
      <c r="D149" s="14"/>
      <c r="K149"/>
    </row>
    <row r="150" spans="1:11">
      <c r="A150" s="14"/>
      <c r="B150" s="14"/>
      <c r="C150" s="14"/>
      <c r="D150" s="14"/>
      <c r="K150"/>
    </row>
    <row r="151" spans="1:11">
      <c r="A151" s="14"/>
      <c r="B151" s="14"/>
      <c r="C151" s="14"/>
      <c r="D151" s="14"/>
      <c r="K151"/>
    </row>
    <row r="152" spans="1:11">
      <c r="A152" s="14"/>
      <c r="B152" s="14"/>
      <c r="C152" s="14"/>
      <c r="D152" s="14"/>
      <c r="K152"/>
    </row>
    <row r="153" spans="1:11">
      <c r="A153" s="14"/>
      <c r="B153" s="14"/>
      <c r="C153" s="14"/>
      <c r="D153" s="14"/>
      <c r="K153"/>
    </row>
    <row r="154" spans="1:11">
      <c r="A154" s="14"/>
      <c r="B154" s="14"/>
      <c r="C154" s="14"/>
      <c r="D154" s="14"/>
      <c r="K154"/>
    </row>
    <row r="155" spans="1:11">
      <c r="A155" s="14"/>
      <c r="B155" s="14"/>
      <c r="C155" s="14"/>
      <c r="D155" s="14"/>
      <c r="K155"/>
    </row>
    <row r="156" spans="1:11">
      <c r="A156" s="14"/>
      <c r="B156" s="14"/>
      <c r="C156" s="14"/>
      <c r="D156" s="14"/>
      <c r="K156"/>
    </row>
    <row r="157" spans="1:11">
      <c r="A157" s="14"/>
      <c r="B157" s="14"/>
      <c r="C157" s="14"/>
      <c r="D157" s="14"/>
      <c r="K157"/>
    </row>
    <row r="158" spans="1:11">
      <c r="A158" s="14"/>
      <c r="B158" s="14"/>
      <c r="C158" s="14"/>
      <c r="D158" s="14"/>
      <c r="K158"/>
    </row>
    <row r="159" spans="1:11">
      <c r="A159" s="14"/>
      <c r="B159" s="14"/>
      <c r="C159" s="14"/>
      <c r="D159" s="14"/>
      <c r="K159"/>
    </row>
    <row r="160" spans="1:11">
      <c r="A160" s="14"/>
      <c r="B160" s="14"/>
      <c r="C160" s="14"/>
      <c r="D160" s="14"/>
      <c r="K160"/>
    </row>
    <row r="161" spans="1:11">
      <c r="A161" s="14"/>
      <c r="B161" s="14"/>
      <c r="C161" s="14"/>
      <c r="D161" s="14"/>
      <c r="K161"/>
    </row>
    <row r="162" spans="1:11">
      <c r="A162" s="14"/>
      <c r="B162" s="14"/>
      <c r="C162" s="14"/>
      <c r="D162" s="14"/>
      <c r="K162"/>
    </row>
    <row r="163" spans="1:11">
      <c r="A163" s="14"/>
      <c r="B163" s="14"/>
      <c r="C163" s="14"/>
      <c r="D163" s="14"/>
      <c r="K163"/>
    </row>
    <row r="164" spans="1:11">
      <c r="A164" s="14"/>
      <c r="B164" s="14"/>
      <c r="C164" s="14"/>
      <c r="D164" s="14"/>
      <c r="K164"/>
    </row>
    <row r="165" spans="1:11">
      <c r="A165" s="14"/>
      <c r="B165" s="14"/>
      <c r="C165" s="14"/>
      <c r="D165" s="14"/>
      <c r="K165"/>
    </row>
    <row r="166" spans="1:11">
      <c r="A166" s="14"/>
      <c r="B166" s="14"/>
      <c r="C166" s="14"/>
      <c r="D166" s="14"/>
      <c r="K166"/>
    </row>
    <row r="167" spans="1:11">
      <c r="A167" s="14"/>
      <c r="B167" s="14"/>
      <c r="C167" s="14"/>
      <c r="D167" s="14"/>
      <c r="K167"/>
    </row>
    <row r="168" spans="1:11">
      <c r="A168" s="14"/>
      <c r="B168" s="14"/>
      <c r="C168" s="14"/>
      <c r="D168" s="14"/>
      <c r="K168"/>
    </row>
    <row r="169" spans="1:11">
      <c r="A169" s="14"/>
      <c r="B169" s="14"/>
      <c r="C169" s="14"/>
      <c r="D169" s="14"/>
      <c r="K169"/>
    </row>
    <row r="170" spans="1:11">
      <c r="A170" s="14"/>
      <c r="B170" s="14"/>
      <c r="C170" s="14"/>
      <c r="D170" s="14"/>
      <c r="K170"/>
    </row>
    <row r="171" spans="1:11">
      <c r="A171" s="14"/>
      <c r="B171" s="14"/>
      <c r="C171" s="14"/>
      <c r="D171" s="14"/>
      <c r="K171"/>
    </row>
    <row r="172" spans="1:11">
      <c r="A172" s="14"/>
      <c r="B172" s="14"/>
      <c r="C172" s="14"/>
      <c r="D172" s="14"/>
      <c r="K172"/>
    </row>
    <row r="173" spans="1:11">
      <c r="A173" s="14"/>
      <c r="B173" s="14"/>
      <c r="C173" s="14"/>
      <c r="D173" s="14"/>
      <c r="K173"/>
    </row>
    <row r="174" spans="1:11">
      <c r="A174" s="14"/>
      <c r="B174" s="14"/>
      <c r="C174" s="14"/>
      <c r="D174" s="14"/>
      <c r="K174"/>
    </row>
    <row r="175" spans="1:11">
      <c r="A175" s="14"/>
      <c r="B175" s="14"/>
      <c r="C175" s="14"/>
      <c r="D175" s="14"/>
      <c r="K175"/>
    </row>
    <row r="176" spans="1:11">
      <c r="A176" s="14"/>
      <c r="B176" s="14"/>
      <c r="C176" s="14"/>
      <c r="D176" s="14"/>
      <c r="K176"/>
    </row>
    <row r="177" spans="1:11">
      <c r="A177" s="14"/>
      <c r="B177" s="14"/>
      <c r="C177" s="14"/>
      <c r="D177" s="14"/>
      <c r="K177"/>
    </row>
    <row r="178" spans="1:11">
      <c r="A178" s="14"/>
      <c r="B178" s="14"/>
      <c r="C178" s="14"/>
      <c r="D178" s="14"/>
      <c r="K178"/>
    </row>
    <row r="179" spans="1:11">
      <c r="A179" s="14"/>
      <c r="B179" s="14"/>
      <c r="C179" s="14"/>
      <c r="D179" s="14"/>
      <c r="K179"/>
    </row>
    <row r="180" spans="1:11">
      <c r="A180" s="14"/>
      <c r="B180" s="14"/>
      <c r="C180" s="14"/>
      <c r="D180" s="14"/>
      <c r="K180"/>
    </row>
    <row r="181" spans="1:11">
      <c r="A181" s="14"/>
      <c r="B181" s="14"/>
      <c r="C181" s="14"/>
      <c r="D181" s="14"/>
      <c r="K181"/>
    </row>
    <row r="182" spans="1:11">
      <c r="A182" s="14"/>
      <c r="B182" s="14"/>
      <c r="C182" s="14"/>
      <c r="D182" s="14"/>
      <c r="K182"/>
    </row>
    <row r="183" spans="1:11">
      <c r="A183" s="14"/>
      <c r="B183" s="14"/>
      <c r="C183" s="14"/>
      <c r="D183" s="14"/>
      <c r="K183"/>
    </row>
    <row r="184" spans="1:11">
      <c r="A184" s="14"/>
      <c r="B184" s="14"/>
      <c r="C184" s="14"/>
      <c r="D184" s="14"/>
      <c r="K184"/>
    </row>
    <row r="185" spans="1:11">
      <c r="A185" s="14"/>
      <c r="B185" s="14"/>
      <c r="C185" s="14"/>
      <c r="D185" s="14"/>
      <c r="K185"/>
    </row>
    <row r="186" spans="1:11">
      <c r="A186" s="14"/>
      <c r="B186" s="14"/>
      <c r="C186" s="14"/>
      <c r="D186" s="14"/>
      <c r="K186"/>
    </row>
    <row r="187" spans="1:11">
      <c r="A187" s="14"/>
      <c r="B187" s="14"/>
      <c r="C187" s="14"/>
      <c r="D187" s="14"/>
      <c r="K187"/>
    </row>
    <row r="188" spans="1:11">
      <c r="A188" s="14"/>
      <c r="B188" s="14"/>
      <c r="C188" s="14"/>
      <c r="D188" s="14"/>
      <c r="K188"/>
    </row>
  </sheetData>
  <conditionalFormatting sqref="L2:L143">
    <cfRule type="containsText" dxfId="31" priority="1" stopIfTrue="1" operator="containsText" text="No">
      <formula>NOT(ISERROR(FIND(UPPER("No"),UPPER(L2))))</formula>
      <formula>"No"</formula>
    </cfRule>
    <cfRule type="containsText" dxfId="30" priority="2" stopIfTrue="1" operator="containsText" text="Yes">
      <formula>NOT(ISERROR(FIND(UPPER("Yes"),UPPER(L2))))</formula>
      <formula>"Yes"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BDB7-FB2B-46CA-887A-DE1E08B32CA9}">
  <dimension ref="A1:Z190"/>
  <sheetViews>
    <sheetView workbookViewId="0">
      <pane ySplit="1" topLeftCell="A2" activePane="bottomLeft" state="frozen"/>
      <selection pane="bottomLeft" sqref="A1:XFD1048576"/>
    </sheetView>
  </sheetViews>
  <sheetFormatPr defaultRowHeight="15"/>
  <cols>
    <col min="1" max="1" width="27.5703125" customWidth="1"/>
    <col min="2" max="2" width="12.42578125" customWidth="1"/>
    <col min="3" max="3" width="11.7109375" customWidth="1"/>
    <col min="4" max="4" width="8.42578125" customWidth="1"/>
    <col min="5" max="5" width="13.7109375" customWidth="1"/>
    <col min="6" max="6" width="12.42578125" customWidth="1"/>
    <col min="7" max="7" width="15.5703125" customWidth="1"/>
    <col min="8" max="8" width="12.7109375" customWidth="1"/>
    <col min="9" max="9" width="9.42578125" customWidth="1"/>
    <col min="10" max="10" width="13" style="16" customWidth="1"/>
    <col min="11" max="11" width="8.7109375" customWidth="1"/>
    <col min="12" max="12" width="16.140625" hidden="1" customWidth="1"/>
    <col min="13" max="13" width="9.85546875" hidden="1" customWidth="1"/>
    <col min="14" max="14" width="0" hidden="1" customWidth="1"/>
    <col min="15" max="15" width="13.140625" hidden="1" customWidth="1"/>
    <col min="16" max="17" width="0" hidden="1" customWidth="1"/>
    <col min="18" max="18" width="16.140625" customWidth="1"/>
    <col min="19" max="19" width="12.28515625" customWidth="1"/>
    <col min="20" max="20" width="11.28515625" style="42" customWidth="1"/>
    <col min="21" max="21" width="12.5703125" customWidth="1"/>
    <col min="22" max="22" width="13.5703125" customWidth="1"/>
    <col min="23" max="23" width="10.85546875" customWidth="1"/>
    <col min="24" max="24" width="12" customWidth="1"/>
  </cols>
  <sheetData>
    <row r="1" spans="1:26" ht="49.5" customHeight="1" thickTop="1" thickBot="1">
      <c r="A1" s="1" t="s">
        <v>0</v>
      </c>
      <c r="B1" s="2" t="s">
        <v>2</v>
      </c>
      <c r="C1" s="2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4" t="s">
        <v>10</v>
      </c>
      <c r="K1" s="3" t="s">
        <v>11</v>
      </c>
      <c r="L1" s="3" t="s">
        <v>12</v>
      </c>
      <c r="M1" s="3" t="s">
        <v>13</v>
      </c>
      <c r="N1" s="5" t="s">
        <v>14</v>
      </c>
      <c r="O1" s="3" t="s">
        <v>12</v>
      </c>
      <c r="P1" s="3" t="s">
        <v>13</v>
      </c>
      <c r="Q1" s="5" t="s">
        <v>15</v>
      </c>
      <c r="R1" s="5" t="s">
        <v>170</v>
      </c>
      <c r="S1" s="5" t="s">
        <v>171</v>
      </c>
      <c r="T1" s="39" t="s">
        <v>15</v>
      </c>
      <c r="U1" s="3" t="s">
        <v>16</v>
      </c>
      <c r="V1" s="3" t="s">
        <v>17</v>
      </c>
      <c r="W1" s="3" t="s">
        <v>16</v>
      </c>
      <c r="X1" s="3" t="s">
        <v>17</v>
      </c>
      <c r="Y1" s="3" t="s">
        <v>16</v>
      </c>
      <c r="Z1" s="3" t="s">
        <v>17</v>
      </c>
    </row>
    <row r="2" spans="1:26" ht="26.25" customHeight="1" thickTop="1" thickBot="1">
      <c r="A2" s="20" t="s">
        <v>18</v>
      </c>
      <c r="B2" s="21">
        <v>84</v>
      </c>
      <c r="C2" s="21">
        <v>19</v>
      </c>
      <c r="D2" s="18">
        <v>80</v>
      </c>
      <c r="E2" s="7">
        <f>+G2*1.3</f>
        <v>0.90999999999999992</v>
      </c>
      <c r="F2" s="7">
        <v>100</v>
      </c>
      <c r="G2" s="7">
        <f>B2/(30*4)</f>
        <v>0.7</v>
      </c>
      <c r="H2" s="7">
        <v>80</v>
      </c>
      <c r="I2" s="7">
        <f t="shared" ref="I2:I73" si="0">+(E2*F2)-(H2*G2)</f>
        <v>34.999999999999986</v>
      </c>
      <c r="J2" s="8">
        <f t="shared" ref="J2:J73" si="1">IF(ISBLANK(C2),"",(D2*G2)+(E2*F2-G2*H2))</f>
        <v>90.999999999999986</v>
      </c>
      <c r="K2" s="9" t="str">
        <f t="shared" ref="K2:K73" si="2">IF(J2="","",IF(C2&lt;J2,"Yes","No"))</f>
        <v>Yes</v>
      </c>
      <c r="L2" s="7"/>
      <c r="M2" s="7"/>
      <c r="N2" s="10"/>
      <c r="O2" s="7"/>
      <c r="P2" s="7"/>
      <c r="Q2" s="7"/>
      <c r="R2" s="7"/>
      <c r="S2" s="10"/>
      <c r="T2" s="28"/>
      <c r="U2" s="7">
        <v>23</v>
      </c>
      <c r="V2" s="10" t="s">
        <v>190</v>
      </c>
      <c r="W2" s="7"/>
      <c r="X2" s="23"/>
      <c r="Y2" s="7"/>
      <c r="Z2" s="7"/>
    </row>
    <row r="3" spans="1:26" ht="26.25" customHeight="1" thickTop="1" thickBot="1">
      <c r="A3" s="20" t="s">
        <v>26</v>
      </c>
      <c r="B3" s="21">
        <v>34</v>
      </c>
      <c r="C3" s="21">
        <v>16</v>
      </c>
      <c r="D3" s="18">
        <v>80</v>
      </c>
      <c r="E3" s="7">
        <f>+G3*1.3</f>
        <v>0.36833333333333335</v>
      </c>
      <c r="F3" s="7">
        <v>100</v>
      </c>
      <c r="G3" s="7">
        <f>B3/(30*4)</f>
        <v>0.28333333333333333</v>
      </c>
      <c r="H3" s="7">
        <v>80</v>
      </c>
      <c r="I3" s="7">
        <f t="shared" si="0"/>
        <v>14.166666666666671</v>
      </c>
      <c r="J3" s="8">
        <f t="shared" si="1"/>
        <v>36.833333333333336</v>
      </c>
      <c r="K3" s="9" t="str">
        <f t="shared" si="2"/>
        <v>Yes</v>
      </c>
      <c r="L3" s="7"/>
      <c r="M3" s="7"/>
      <c r="N3" s="7"/>
      <c r="O3" s="7"/>
      <c r="P3" s="7"/>
      <c r="Q3" s="7"/>
      <c r="R3" s="7"/>
      <c r="S3" s="10"/>
      <c r="T3" s="28"/>
      <c r="U3" s="7">
        <v>10</v>
      </c>
      <c r="V3" s="10" t="s">
        <v>190</v>
      </c>
      <c r="W3" s="7"/>
      <c r="X3" s="24"/>
      <c r="Y3" s="7"/>
      <c r="Z3" s="7"/>
    </row>
    <row r="4" spans="1:26" ht="26.25" customHeight="1" thickTop="1" thickBot="1">
      <c r="A4" s="20" t="s">
        <v>20</v>
      </c>
      <c r="B4" s="21">
        <v>18</v>
      </c>
      <c r="C4" s="21">
        <v>1</v>
      </c>
      <c r="D4" s="18">
        <v>80</v>
      </c>
      <c r="E4" s="7">
        <f t="shared" ref="E4:E75" si="3">+G4*1.3</f>
        <v>0.19500000000000001</v>
      </c>
      <c r="F4" s="7">
        <v>100</v>
      </c>
      <c r="G4" s="7">
        <f t="shared" ref="G4:G75" si="4">B4/(30*4)</f>
        <v>0.15</v>
      </c>
      <c r="H4" s="7">
        <v>80</v>
      </c>
      <c r="I4" s="7">
        <f t="shared" si="0"/>
        <v>7.5</v>
      </c>
      <c r="J4" s="8">
        <f t="shared" si="1"/>
        <v>19.5</v>
      </c>
      <c r="K4" s="9" t="str">
        <f t="shared" si="2"/>
        <v>Yes</v>
      </c>
      <c r="L4" s="7"/>
      <c r="M4" s="7"/>
      <c r="N4" s="10"/>
      <c r="O4" s="7"/>
      <c r="P4" s="7"/>
      <c r="Q4" s="7"/>
      <c r="R4" s="7"/>
      <c r="S4" s="10"/>
      <c r="T4" s="28"/>
      <c r="U4" s="7"/>
      <c r="V4" s="10"/>
      <c r="W4" s="7"/>
      <c r="X4" s="24"/>
      <c r="Y4" s="7"/>
      <c r="Z4" s="7"/>
    </row>
    <row r="5" spans="1:26" ht="26.25" customHeight="1" thickTop="1" thickBot="1">
      <c r="A5" s="20" t="s">
        <v>25</v>
      </c>
      <c r="B5" s="21">
        <v>17</v>
      </c>
      <c r="C5" s="21">
        <v>48</v>
      </c>
      <c r="D5" s="18">
        <v>80</v>
      </c>
      <c r="E5" s="7">
        <f t="shared" si="3"/>
        <v>0.18416666666666667</v>
      </c>
      <c r="F5" s="7">
        <v>100</v>
      </c>
      <c r="G5" s="7">
        <f t="shared" si="4"/>
        <v>0.14166666666666666</v>
      </c>
      <c r="H5" s="7">
        <v>80</v>
      </c>
      <c r="I5" s="7">
        <f t="shared" si="0"/>
        <v>7.0833333333333357</v>
      </c>
      <c r="J5" s="8">
        <f t="shared" si="1"/>
        <v>18.416666666666668</v>
      </c>
      <c r="K5" s="9" t="str">
        <f t="shared" si="2"/>
        <v>No</v>
      </c>
      <c r="L5" s="7"/>
      <c r="M5" s="7"/>
      <c r="N5" s="7"/>
      <c r="O5" s="7"/>
      <c r="P5" s="7"/>
      <c r="Q5" s="7"/>
      <c r="R5" s="7"/>
      <c r="S5" s="7"/>
      <c r="T5" s="28"/>
      <c r="U5" s="7"/>
      <c r="V5" s="10"/>
      <c r="W5" s="7"/>
      <c r="X5" s="24"/>
      <c r="Y5" s="7"/>
      <c r="Z5" s="7"/>
    </row>
    <row r="6" spans="1:26" ht="26.25" customHeight="1" thickTop="1" thickBot="1">
      <c r="A6" s="20" t="s">
        <v>29</v>
      </c>
      <c r="B6" s="21">
        <v>16</v>
      </c>
      <c r="C6" s="21">
        <v>7</v>
      </c>
      <c r="D6" s="18">
        <v>80</v>
      </c>
      <c r="E6" s="7">
        <f t="shared" si="3"/>
        <v>0.17333333333333334</v>
      </c>
      <c r="F6" s="7">
        <v>100</v>
      </c>
      <c r="G6" s="7">
        <f t="shared" si="4"/>
        <v>0.13333333333333333</v>
      </c>
      <c r="H6" s="7">
        <v>80</v>
      </c>
      <c r="I6" s="7">
        <f t="shared" si="0"/>
        <v>6.6666666666666696</v>
      </c>
      <c r="J6" s="8">
        <f t="shared" si="1"/>
        <v>17.333333333333336</v>
      </c>
      <c r="K6" s="9" t="str">
        <f t="shared" si="2"/>
        <v>Yes</v>
      </c>
      <c r="L6" s="7"/>
      <c r="M6" s="7"/>
      <c r="N6" s="10"/>
      <c r="O6" s="7"/>
      <c r="P6" s="7"/>
      <c r="Q6" s="7"/>
      <c r="R6" s="7"/>
      <c r="S6" s="10"/>
      <c r="T6" s="28"/>
      <c r="U6" s="7"/>
      <c r="V6" s="10"/>
      <c r="W6" s="7"/>
      <c r="X6" s="23"/>
      <c r="Y6" s="7"/>
      <c r="Z6" s="7"/>
    </row>
    <row r="7" spans="1:26" ht="26.25" customHeight="1" thickTop="1" thickBot="1">
      <c r="A7" s="20" t="s">
        <v>31</v>
      </c>
      <c r="B7" s="21">
        <v>16</v>
      </c>
      <c r="C7" s="21">
        <v>33</v>
      </c>
      <c r="D7" s="18">
        <v>80</v>
      </c>
      <c r="E7" s="7">
        <f t="shared" si="3"/>
        <v>0.17333333333333334</v>
      </c>
      <c r="F7" s="7">
        <v>100</v>
      </c>
      <c r="G7" s="7">
        <f t="shared" si="4"/>
        <v>0.13333333333333333</v>
      </c>
      <c r="H7" s="7">
        <v>80</v>
      </c>
      <c r="I7" s="7">
        <f t="shared" si="0"/>
        <v>6.6666666666666696</v>
      </c>
      <c r="J7" s="8">
        <f t="shared" si="1"/>
        <v>17.333333333333336</v>
      </c>
      <c r="K7" s="9" t="str">
        <f t="shared" si="2"/>
        <v>No</v>
      </c>
      <c r="L7" s="7"/>
      <c r="M7" s="7"/>
      <c r="N7" s="7"/>
      <c r="O7" s="7"/>
      <c r="P7" s="7"/>
      <c r="Q7" s="10"/>
      <c r="R7" s="10"/>
      <c r="S7" s="10"/>
      <c r="T7" s="28"/>
      <c r="U7" s="7">
        <v>17</v>
      </c>
      <c r="V7" s="10" t="s">
        <v>190</v>
      </c>
      <c r="W7" s="7"/>
      <c r="X7" s="23"/>
      <c r="Y7" s="7"/>
      <c r="Z7" s="7"/>
    </row>
    <row r="8" spans="1:26" ht="26.25" customHeight="1" thickTop="1" thickBot="1">
      <c r="A8" s="20" t="s">
        <v>100</v>
      </c>
      <c r="B8" s="21">
        <v>15</v>
      </c>
      <c r="C8" s="21">
        <v>13</v>
      </c>
      <c r="D8" s="18">
        <v>80</v>
      </c>
      <c r="E8" s="7">
        <f t="shared" si="3"/>
        <v>0.16250000000000001</v>
      </c>
      <c r="F8" s="7">
        <v>100</v>
      </c>
      <c r="G8" s="7">
        <f t="shared" si="4"/>
        <v>0.125</v>
      </c>
      <c r="H8" s="7">
        <v>80</v>
      </c>
      <c r="I8" s="7">
        <f t="shared" si="0"/>
        <v>6.25</v>
      </c>
      <c r="J8" s="8">
        <f t="shared" si="1"/>
        <v>16.25</v>
      </c>
      <c r="K8" s="9" t="str">
        <f t="shared" si="2"/>
        <v>Yes</v>
      </c>
      <c r="L8" s="7"/>
      <c r="M8" s="7"/>
      <c r="N8" s="10"/>
      <c r="O8" s="7"/>
      <c r="P8" s="7"/>
      <c r="Q8" s="10"/>
      <c r="R8" s="7"/>
      <c r="S8" s="10"/>
      <c r="T8" s="28"/>
      <c r="U8" s="7"/>
      <c r="V8" s="10"/>
      <c r="W8" s="7"/>
      <c r="X8" s="24"/>
      <c r="Y8" s="7"/>
      <c r="Z8" s="7"/>
    </row>
    <row r="9" spans="1:26" ht="26.25" customHeight="1" thickTop="1" thickBot="1">
      <c r="A9" s="20" t="s">
        <v>27</v>
      </c>
      <c r="B9" s="21">
        <v>14</v>
      </c>
      <c r="C9" s="21">
        <v>3</v>
      </c>
      <c r="D9" s="18">
        <v>80</v>
      </c>
      <c r="E9" s="7">
        <f t="shared" si="3"/>
        <v>0.15166666666666667</v>
      </c>
      <c r="F9" s="7">
        <v>100</v>
      </c>
      <c r="G9" s="7">
        <f t="shared" si="4"/>
        <v>0.11666666666666667</v>
      </c>
      <c r="H9" s="7">
        <v>80</v>
      </c>
      <c r="I9" s="7">
        <f t="shared" si="0"/>
        <v>5.8333333333333339</v>
      </c>
      <c r="J9" s="8">
        <f t="shared" si="1"/>
        <v>15.166666666666668</v>
      </c>
      <c r="K9" s="9" t="str">
        <f t="shared" si="2"/>
        <v>Yes</v>
      </c>
      <c r="L9" s="7"/>
      <c r="M9" s="7"/>
      <c r="N9" s="7"/>
      <c r="O9" s="7"/>
      <c r="P9" s="7"/>
      <c r="Q9" s="10"/>
      <c r="R9" s="10"/>
      <c r="S9" s="10"/>
      <c r="T9" s="28"/>
      <c r="U9" s="7">
        <v>20</v>
      </c>
      <c r="V9" s="10">
        <v>44038</v>
      </c>
      <c r="W9" s="7"/>
      <c r="X9" s="23"/>
      <c r="Y9" s="27"/>
      <c r="Z9" s="10"/>
    </row>
    <row r="10" spans="1:26" ht="26.25" customHeight="1" thickTop="1" thickBot="1">
      <c r="A10" s="20" t="s">
        <v>22</v>
      </c>
      <c r="B10" s="21">
        <v>14</v>
      </c>
      <c r="C10" s="21">
        <v>2</v>
      </c>
      <c r="D10" s="18">
        <v>80</v>
      </c>
      <c r="E10" s="7">
        <f t="shared" si="3"/>
        <v>0.15166666666666667</v>
      </c>
      <c r="F10" s="7">
        <v>100</v>
      </c>
      <c r="G10" s="7">
        <f t="shared" si="4"/>
        <v>0.11666666666666667</v>
      </c>
      <c r="H10" s="7">
        <v>80</v>
      </c>
      <c r="I10" s="7">
        <f t="shared" si="0"/>
        <v>5.8333333333333339</v>
      </c>
      <c r="J10" s="8">
        <f t="shared" si="1"/>
        <v>15.166666666666668</v>
      </c>
      <c r="K10" s="9" t="str">
        <f t="shared" si="2"/>
        <v>Yes</v>
      </c>
      <c r="L10" s="7"/>
      <c r="M10" s="7"/>
      <c r="N10" s="7"/>
      <c r="O10" s="7"/>
      <c r="P10" s="7"/>
      <c r="Q10" s="7"/>
      <c r="R10" s="7"/>
      <c r="S10" s="7"/>
      <c r="T10" s="28"/>
      <c r="U10" s="7"/>
      <c r="V10" s="10"/>
      <c r="W10" s="7"/>
      <c r="X10" s="23"/>
      <c r="Y10" s="7"/>
      <c r="Z10" s="7"/>
    </row>
    <row r="11" spans="1:26" ht="26.25" customHeight="1" thickTop="1" thickBot="1">
      <c r="A11" s="20" t="s">
        <v>24</v>
      </c>
      <c r="B11" s="21">
        <v>13</v>
      </c>
      <c r="C11" s="21">
        <v>24</v>
      </c>
      <c r="D11" s="18">
        <v>80</v>
      </c>
      <c r="E11" s="7">
        <f t="shared" si="3"/>
        <v>0.14083333333333334</v>
      </c>
      <c r="F11" s="7">
        <v>100</v>
      </c>
      <c r="G11" s="7">
        <f t="shared" si="4"/>
        <v>0.10833333333333334</v>
      </c>
      <c r="H11" s="7">
        <v>80</v>
      </c>
      <c r="I11" s="7">
        <f t="shared" si="0"/>
        <v>5.4166666666666661</v>
      </c>
      <c r="J11" s="8">
        <f t="shared" si="1"/>
        <v>14.083333333333334</v>
      </c>
      <c r="K11" s="9" t="str">
        <f t="shared" si="2"/>
        <v>No</v>
      </c>
      <c r="L11" s="7"/>
      <c r="M11" s="7"/>
      <c r="N11" s="7"/>
      <c r="O11" s="7"/>
      <c r="P11" s="7"/>
      <c r="Q11" s="7"/>
      <c r="R11" s="7"/>
      <c r="S11" s="10"/>
      <c r="T11" s="28"/>
      <c r="U11" s="7"/>
      <c r="V11" s="10"/>
      <c r="W11" s="7"/>
      <c r="X11" s="23"/>
      <c r="Y11" s="7"/>
      <c r="Z11" s="7"/>
    </row>
    <row r="12" spans="1:26" ht="26.25" customHeight="1" thickTop="1" thickBot="1">
      <c r="A12" s="20" t="s">
        <v>28</v>
      </c>
      <c r="B12" s="21">
        <v>13</v>
      </c>
      <c r="C12" s="21">
        <v>5</v>
      </c>
      <c r="D12" s="18">
        <v>80</v>
      </c>
      <c r="E12" s="7">
        <f t="shared" si="3"/>
        <v>0.14083333333333334</v>
      </c>
      <c r="F12" s="7">
        <v>100</v>
      </c>
      <c r="G12" s="7">
        <f t="shared" si="4"/>
        <v>0.10833333333333334</v>
      </c>
      <c r="H12" s="7">
        <v>80</v>
      </c>
      <c r="I12" s="7">
        <f t="shared" si="0"/>
        <v>5.4166666666666661</v>
      </c>
      <c r="J12" s="8">
        <f t="shared" si="1"/>
        <v>14.083333333333334</v>
      </c>
      <c r="K12" s="9" t="str">
        <f t="shared" si="2"/>
        <v>Yes</v>
      </c>
      <c r="L12" s="7"/>
      <c r="M12" s="7"/>
      <c r="N12" s="7"/>
      <c r="O12" s="7"/>
      <c r="P12" s="7"/>
      <c r="Q12" s="7"/>
      <c r="R12" s="7"/>
      <c r="S12" s="10"/>
      <c r="T12" s="28"/>
      <c r="U12" s="7">
        <v>5</v>
      </c>
      <c r="V12" s="10" t="s">
        <v>190</v>
      </c>
      <c r="W12" s="7"/>
      <c r="X12" s="23"/>
      <c r="Y12" s="7"/>
      <c r="Z12" s="7"/>
    </row>
    <row r="13" spans="1:26" ht="26.25" customHeight="1" thickTop="1" thickBot="1">
      <c r="A13" s="20" t="s">
        <v>21</v>
      </c>
      <c r="B13" s="21">
        <v>13</v>
      </c>
      <c r="C13" s="21">
        <v>27</v>
      </c>
      <c r="D13" s="18">
        <v>80</v>
      </c>
      <c r="E13" s="7">
        <f t="shared" si="3"/>
        <v>0.14083333333333334</v>
      </c>
      <c r="F13" s="7">
        <v>100</v>
      </c>
      <c r="G13" s="7">
        <f t="shared" si="4"/>
        <v>0.10833333333333334</v>
      </c>
      <c r="H13" s="7">
        <v>80</v>
      </c>
      <c r="I13" s="7">
        <f t="shared" si="0"/>
        <v>5.4166666666666661</v>
      </c>
      <c r="J13" s="8">
        <f t="shared" si="1"/>
        <v>14.083333333333334</v>
      </c>
      <c r="K13" s="9" t="str">
        <f t="shared" si="2"/>
        <v>No</v>
      </c>
      <c r="L13" s="7"/>
      <c r="M13" s="7"/>
      <c r="N13" s="7"/>
      <c r="O13" s="7"/>
      <c r="P13" s="7"/>
      <c r="Q13" s="7"/>
      <c r="R13" s="7"/>
      <c r="S13" s="7"/>
      <c r="T13" s="28"/>
      <c r="U13" s="7"/>
      <c r="V13" s="10"/>
      <c r="W13" s="7"/>
      <c r="X13" s="23"/>
      <c r="Y13" s="7"/>
      <c r="Z13" s="7"/>
    </row>
    <row r="14" spans="1:26" ht="26.25" customHeight="1" thickTop="1" thickBot="1">
      <c r="A14" s="20" t="s">
        <v>58</v>
      </c>
      <c r="B14" s="21">
        <v>12</v>
      </c>
      <c r="C14" s="21">
        <v>4</v>
      </c>
      <c r="D14" s="18">
        <v>80</v>
      </c>
      <c r="E14" s="7">
        <f t="shared" si="3"/>
        <v>0.13</v>
      </c>
      <c r="F14" s="7">
        <v>100</v>
      </c>
      <c r="G14" s="7">
        <f t="shared" si="4"/>
        <v>0.1</v>
      </c>
      <c r="H14" s="7">
        <v>80</v>
      </c>
      <c r="I14" s="7">
        <f t="shared" si="0"/>
        <v>5</v>
      </c>
      <c r="J14" s="8">
        <f t="shared" si="1"/>
        <v>13</v>
      </c>
      <c r="K14" s="9" t="str">
        <f t="shared" si="2"/>
        <v>Yes</v>
      </c>
      <c r="L14" s="7"/>
      <c r="M14" s="7"/>
      <c r="N14" s="7"/>
      <c r="O14" s="7"/>
      <c r="P14" s="7"/>
      <c r="Q14" s="7"/>
      <c r="R14" s="7"/>
      <c r="S14" s="7"/>
      <c r="T14" s="28"/>
      <c r="U14" s="7"/>
      <c r="V14" s="10"/>
      <c r="W14" s="7"/>
      <c r="X14" s="23"/>
      <c r="Y14" s="7"/>
      <c r="Z14" s="7"/>
    </row>
    <row r="15" spans="1:26" ht="26.25" customHeight="1" thickTop="1" thickBot="1">
      <c r="A15" s="20" t="s">
        <v>23</v>
      </c>
      <c r="B15" s="21">
        <v>11</v>
      </c>
      <c r="C15" s="21">
        <v>34</v>
      </c>
      <c r="D15" s="18">
        <v>80</v>
      </c>
      <c r="E15" s="7">
        <f t="shared" si="3"/>
        <v>0.11916666666666666</v>
      </c>
      <c r="F15" s="7">
        <v>100</v>
      </c>
      <c r="G15" s="7">
        <f t="shared" si="4"/>
        <v>9.166666666666666E-2</v>
      </c>
      <c r="H15" s="7">
        <v>80</v>
      </c>
      <c r="I15" s="7">
        <f t="shared" si="0"/>
        <v>4.583333333333333</v>
      </c>
      <c r="J15" s="8">
        <f t="shared" si="1"/>
        <v>11.916666666666666</v>
      </c>
      <c r="K15" s="9" t="str">
        <f t="shared" si="2"/>
        <v>No</v>
      </c>
      <c r="L15" s="7"/>
      <c r="M15" s="7"/>
      <c r="N15" s="10"/>
      <c r="O15" s="7"/>
      <c r="P15" s="7"/>
      <c r="Q15" s="10"/>
      <c r="R15" s="10"/>
      <c r="S15" s="10"/>
      <c r="T15" s="28"/>
      <c r="U15" s="7"/>
      <c r="V15" s="10"/>
      <c r="W15" s="7"/>
      <c r="X15" s="23"/>
      <c r="Y15" s="7"/>
      <c r="Z15" s="7"/>
    </row>
    <row r="16" spans="1:26" ht="26.25" customHeight="1" thickTop="1" thickBot="1">
      <c r="A16" s="20" t="s">
        <v>52</v>
      </c>
      <c r="B16" s="21">
        <v>10</v>
      </c>
      <c r="C16" s="21">
        <v>11</v>
      </c>
      <c r="D16" s="18">
        <v>80</v>
      </c>
      <c r="E16" s="7">
        <f t="shared" si="3"/>
        <v>0.10833333333333334</v>
      </c>
      <c r="F16" s="7">
        <v>100</v>
      </c>
      <c r="G16" s="7">
        <f t="shared" si="4"/>
        <v>8.3333333333333329E-2</v>
      </c>
      <c r="H16" s="7">
        <v>80</v>
      </c>
      <c r="I16" s="7">
        <f t="shared" si="0"/>
        <v>4.1666666666666679</v>
      </c>
      <c r="J16" s="8">
        <f t="shared" si="1"/>
        <v>10.833333333333334</v>
      </c>
      <c r="K16" s="9" t="str">
        <f t="shared" si="2"/>
        <v>No</v>
      </c>
      <c r="L16" s="7"/>
      <c r="M16" s="7"/>
      <c r="N16" s="7"/>
      <c r="O16" s="7"/>
      <c r="P16" s="7"/>
      <c r="Q16" s="7"/>
      <c r="R16" s="7"/>
      <c r="S16" s="7"/>
      <c r="T16" s="28"/>
      <c r="U16" s="7"/>
      <c r="V16" s="10"/>
      <c r="W16" s="7"/>
      <c r="X16" s="23"/>
      <c r="Y16" s="7"/>
      <c r="Z16" s="7"/>
    </row>
    <row r="17" spans="1:26" ht="26.25" customHeight="1" thickTop="1" thickBot="1">
      <c r="A17" s="20" t="s">
        <v>86</v>
      </c>
      <c r="B17" s="21">
        <v>10</v>
      </c>
      <c r="C17" s="21">
        <v>38</v>
      </c>
      <c r="D17" s="18">
        <v>80</v>
      </c>
      <c r="E17" s="7">
        <f t="shared" si="3"/>
        <v>0.10833333333333334</v>
      </c>
      <c r="F17" s="7">
        <v>100</v>
      </c>
      <c r="G17" s="7">
        <f t="shared" si="4"/>
        <v>8.3333333333333329E-2</v>
      </c>
      <c r="H17" s="7">
        <v>80</v>
      </c>
      <c r="I17" s="7">
        <f t="shared" si="0"/>
        <v>4.1666666666666679</v>
      </c>
      <c r="J17" s="8">
        <f t="shared" si="1"/>
        <v>10.833333333333334</v>
      </c>
      <c r="K17" s="9" t="str">
        <f t="shared" si="2"/>
        <v>No</v>
      </c>
      <c r="L17" s="7"/>
      <c r="M17" s="7"/>
      <c r="N17" s="10"/>
      <c r="O17" s="7"/>
      <c r="P17" s="7"/>
      <c r="Q17" s="10"/>
      <c r="R17" s="10"/>
      <c r="S17" s="10"/>
      <c r="T17" s="28"/>
      <c r="U17" s="7"/>
      <c r="V17" s="10"/>
      <c r="W17" s="7"/>
      <c r="X17" s="23"/>
      <c r="Y17" s="7"/>
      <c r="Z17" s="10"/>
    </row>
    <row r="18" spans="1:26" ht="26.25" customHeight="1" thickTop="1" thickBot="1">
      <c r="A18" s="20" t="s">
        <v>36</v>
      </c>
      <c r="B18" s="21">
        <v>10</v>
      </c>
      <c r="C18" s="21">
        <v>15</v>
      </c>
      <c r="D18" s="18">
        <v>80</v>
      </c>
      <c r="E18" s="7">
        <f t="shared" si="3"/>
        <v>0.10833333333333334</v>
      </c>
      <c r="F18" s="7">
        <v>100</v>
      </c>
      <c r="G18" s="7">
        <f t="shared" si="4"/>
        <v>8.3333333333333329E-2</v>
      </c>
      <c r="H18" s="7">
        <v>80</v>
      </c>
      <c r="I18" s="7">
        <f t="shared" si="0"/>
        <v>4.1666666666666679</v>
      </c>
      <c r="J18" s="8">
        <f t="shared" si="1"/>
        <v>10.833333333333334</v>
      </c>
      <c r="K18" s="9" t="str">
        <f t="shared" si="2"/>
        <v>No</v>
      </c>
      <c r="L18" s="7"/>
      <c r="M18" s="7"/>
      <c r="N18" s="10"/>
      <c r="O18" s="7"/>
      <c r="P18" s="7"/>
      <c r="Q18" s="7"/>
      <c r="R18" s="10"/>
      <c r="S18" s="10"/>
      <c r="T18" s="28"/>
      <c r="U18" s="7"/>
      <c r="V18" s="10"/>
      <c r="W18" s="7"/>
      <c r="X18" s="23"/>
      <c r="Y18" s="7"/>
      <c r="Z18" s="7"/>
    </row>
    <row r="19" spans="1:26" ht="26.25" customHeight="1" thickTop="1" thickBot="1">
      <c r="A19" s="20" t="s">
        <v>49</v>
      </c>
      <c r="B19" s="21">
        <v>9</v>
      </c>
      <c r="C19" s="21">
        <v>12</v>
      </c>
      <c r="D19" s="18">
        <v>80</v>
      </c>
      <c r="E19" s="7">
        <f t="shared" si="3"/>
        <v>9.7500000000000003E-2</v>
      </c>
      <c r="F19" s="7">
        <v>100</v>
      </c>
      <c r="G19" s="7">
        <f t="shared" si="4"/>
        <v>7.4999999999999997E-2</v>
      </c>
      <c r="H19" s="7">
        <v>80</v>
      </c>
      <c r="I19" s="7">
        <f t="shared" si="0"/>
        <v>3.75</v>
      </c>
      <c r="J19" s="8">
        <f t="shared" si="1"/>
        <v>9.75</v>
      </c>
      <c r="K19" s="9" t="str">
        <f t="shared" si="2"/>
        <v>No</v>
      </c>
      <c r="L19" s="7"/>
      <c r="M19" s="7"/>
      <c r="N19" s="10"/>
      <c r="O19" s="7"/>
      <c r="P19" s="7"/>
      <c r="Q19" s="10"/>
      <c r="R19" s="10"/>
      <c r="S19" s="10"/>
      <c r="T19" s="28"/>
      <c r="U19" s="7"/>
      <c r="V19" s="10"/>
      <c r="W19" s="7"/>
      <c r="X19" s="24"/>
      <c r="Y19" s="7"/>
      <c r="Z19" s="7"/>
    </row>
    <row r="20" spans="1:26" ht="26.25" customHeight="1" thickTop="1" thickBot="1">
      <c r="A20" s="20" t="s">
        <v>55</v>
      </c>
      <c r="B20" s="21">
        <v>8</v>
      </c>
      <c r="C20" s="21">
        <v>33</v>
      </c>
      <c r="D20" s="18">
        <v>80</v>
      </c>
      <c r="E20" s="7">
        <f t="shared" si="3"/>
        <v>8.666666666666667E-2</v>
      </c>
      <c r="F20" s="7">
        <v>100</v>
      </c>
      <c r="G20" s="7">
        <f t="shared" si="4"/>
        <v>6.6666666666666666E-2</v>
      </c>
      <c r="H20" s="7">
        <v>80</v>
      </c>
      <c r="I20" s="7">
        <f t="shared" si="0"/>
        <v>3.3333333333333348</v>
      </c>
      <c r="J20" s="8">
        <f t="shared" si="1"/>
        <v>8.6666666666666679</v>
      </c>
      <c r="K20" s="9" t="str">
        <f t="shared" si="2"/>
        <v>No</v>
      </c>
      <c r="L20" s="7"/>
      <c r="M20" s="7"/>
      <c r="N20" s="7"/>
      <c r="O20" s="7"/>
      <c r="P20" s="7"/>
      <c r="Q20" s="7"/>
      <c r="R20" s="7"/>
      <c r="S20" s="10"/>
      <c r="T20" s="28"/>
      <c r="U20" s="7"/>
      <c r="V20" s="10"/>
      <c r="W20" s="7"/>
      <c r="X20" s="24"/>
      <c r="Y20" s="7"/>
      <c r="Z20" s="7"/>
    </row>
    <row r="21" spans="1:26" ht="26.25" customHeight="1" thickTop="1" thickBot="1">
      <c r="A21" s="20" t="s">
        <v>133</v>
      </c>
      <c r="B21" s="21">
        <v>8</v>
      </c>
      <c r="C21" s="21">
        <v>31</v>
      </c>
      <c r="D21" s="18">
        <v>80</v>
      </c>
      <c r="E21" s="7">
        <f t="shared" si="3"/>
        <v>8.666666666666667E-2</v>
      </c>
      <c r="F21" s="7">
        <v>100</v>
      </c>
      <c r="G21" s="7">
        <f t="shared" si="4"/>
        <v>6.6666666666666666E-2</v>
      </c>
      <c r="H21" s="7">
        <v>80</v>
      </c>
      <c r="I21" s="7">
        <f t="shared" si="0"/>
        <v>3.3333333333333348</v>
      </c>
      <c r="J21" s="8">
        <f t="shared" si="1"/>
        <v>8.6666666666666679</v>
      </c>
      <c r="K21" s="9" t="str">
        <f t="shared" si="2"/>
        <v>No</v>
      </c>
      <c r="L21" s="7"/>
      <c r="M21" s="7"/>
      <c r="N21" s="10"/>
      <c r="O21" s="7"/>
      <c r="P21" s="7"/>
      <c r="Q21" s="7"/>
      <c r="R21" s="7"/>
      <c r="S21" s="10"/>
      <c r="T21" s="28"/>
      <c r="U21" s="7"/>
      <c r="V21" s="10"/>
      <c r="W21" s="7"/>
      <c r="X21" s="23"/>
      <c r="Y21" s="7"/>
      <c r="Z21" s="7"/>
    </row>
    <row r="22" spans="1:26" ht="26.25" customHeight="1" thickTop="1" thickBot="1">
      <c r="A22" s="20" t="s">
        <v>67</v>
      </c>
      <c r="B22" s="21">
        <v>8</v>
      </c>
      <c r="C22" s="21">
        <v>5</v>
      </c>
      <c r="D22" s="18">
        <v>80</v>
      </c>
      <c r="E22" s="7">
        <f t="shared" si="3"/>
        <v>8.666666666666667E-2</v>
      </c>
      <c r="F22" s="7">
        <v>100</v>
      </c>
      <c r="G22" s="7">
        <f t="shared" si="4"/>
        <v>6.6666666666666666E-2</v>
      </c>
      <c r="H22" s="7">
        <v>80</v>
      </c>
      <c r="I22" s="7">
        <f t="shared" si="0"/>
        <v>3.3333333333333348</v>
      </c>
      <c r="J22" s="8">
        <f t="shared" si="1"/>
        <v>8.6666666666666679</v>
      </c>
      <c r="K22" s="9" t="str">
        <f t="shared" si="2"/>
        <v>Yes</v>
      </c>
      <c r="L22" s="7"/>
      <c r="M22" s="7"/>
      <c r="N22" s="10"/>
      <c r="O22" s="7"/>
      <c r="P22" s="7"/>
      <c r="Q22" s="10"/>
      <c r="R22" s="7"/>
      <c r="S22" s="10"/>
      <c r="T22" s="28"/>
      <c r="U22" s="7"/>
      <c r="V22" s="10"/>
      <c r="W22" s="7"/>
      <c r="X22" s="23"/>
      <c r="Y22" s="7"/>
      <c r="Z22" s="7"/>
    </row>
    <row r="23" spans="1:26" ht="26.25" customHeight="1" thickTop="1" thickBot="1">
      <c r="A23" s="20" t="s">
        <v>33</v>
      </c>
      <c r="B23" s="21">
        <v>8</v>
      </c>
      <c r="C23" s="21">
        <v>14</v>
      </c>
      <c r="D23" s="18">
        <v>80</v>
      </c>
      <c r="E23" s="7">
        <f t="shared" si="3"/>
        <v>8.666666666666667E-2</v>
      </c>
      <c r="F23" s="7">
        <v>100</v>
      </c>
      <c r="G23" s="7">
        <f t="shared" si="4"/>
        <v>6.6666666666666666E-2</v>
      </c>
      <c r="H23" s="7">
        <v>80</v>
      </c>
      <c r="I23" s="7">
        <f t="shared" si="0"/>
        <v>3.3333333333333348</v>
      </c>
      <c r="J23" s="8">
        <f t="shared" si="1"/>
        <v>8.6666666666666679</v>
      </c>
      <c r="K23" s="9" t="str">
        <f t="shared" si="2"/>
        <v>No</v>
      </c>
      <c r="L23" s="7"/>
      <c r="M23" s="7"/>
      <c r="N23" s="7"/>
      <c r="O23" s="7"/>
      <c r="P23" s="7"/>
      <c r="Q23" s="7"/>
      <c r="R23" s="7"/>
      <c r="S23" s="10"/>
      <c r="T23" s="28"/>
      <c r="U23" s="7">
        <v>10</v>
      </c>
      <c r="V23" s="10" t="s">
        <v>190</v>
      </c>
      <c r="W23" s="7"/>
      <c r="X23" s="23"/>
      <c r="Y23" s="7"/>
      <c r="Z23" s="7"/>
    </row>
    <row r="24" spans="1:26" ht="26.25" customHeight="1" thickTop="1" thickBot="1">
      <c r="A24" s="20" t="s">
        <v>43</v>
      </c>
      <c r="B24" s="21">
        <v>7</v>
      </c>
      <c r="C24" s="21">
        <v>24</v>
      </c>
      <c r="D24" s="18">
        <v>80</v>
      </c>
      <c r="E24" s="7">
        <f t="shared" si="3"/>
        <v>7.5833333333333336E-2</v>
      </c>
      <c r="F24" s="7">
        <v>100</v>
      </c>
      <c r="G24" s="7">
        <f t="shared" si="4"/>
        <v>5.8333333333333334E-2</v>
      </c>
      <c r="H24" s="7">
        <v>80</v>
      </c>
      <c r="I24" s="7">
        <f t="shared" si="0"/>
        <v>2.916666666666667</v>
      </c>
      <c r="J24" s="8">
        <f t="shared" si="1"/>
        <v>7.5833333333333339</v>
      </c>
      <c r="K24" s="9" t="str">
        <f t="shared" si="2"/>
        <v>No</v>
      </c>
      <c r="L24" s="7"/>
      <c r="M24" s="7"/>
      <c r="N24" s="7"/>
      <c r="O24" s="7"/>
      <c r="P24" s="7"/>
      <c r="Q24" s="7"/>
      <c r="R24" s="7"/>
      <c r="S24" s="7"/>
      <c r="T24" s="28"/>
      <c r="U24" s="7">
        <v>5</v>
      </c>
      <c r="V24" s="10" t="s">
        <v>190</v>
      </c>
      <c r="W24" s="7"/>
      <c r="X24" s="24"/>
      <c r="Y24" s="7"/>
      <c r="Z24" s="7"/>
    </row>
    <row r="25" spans="1:26" ht="26.25" customHeight="1" thickTop="1" thickBot="1">
      <c r="A25" s="20" t="s">
        <v>82</v>
      </c>
      <c r="B25" s="21">
        <v>7</v>
      </c>
      <c r="C25" s="21">
        <v>2</v>
      </c>
      <c r="D25" s="18">
        <v>80</v>
      </c>
      <c r="E25" s="7">
        <f t="shared" si="3"/>
        <v>7.5833333333333336E-2</v>
      </c>
      <c r="F25" s="7">
        <v>100</v>
      </c>
      <c r="G25" s="7">
        <f t="shared" si="4"/>
        <v>5.8333333333333334E-2</v>
      </c>
      <c r="H25" s="7">
        <v>80</v>
      </c>
      <c r="I25" s="7">
        <f t="shared" si="0"/>
        <v>2.916666666666667</v>
      </c>
      <c r="J25" s="8">
        <f t="shared" si="1"/>
        <v>7.5833333333333339</v>
      </c>
      <c r="K25" s="9" t="str">
        <f t="shared" si="2"/>
        <v>Yes</v>
      </c>
      <c r="L25" s="7"/>
      <c r="M25" s="7"/>
      <c r="N25" s="10"/>
      <c r="O25" s="7"/>
      <c r="P25" s="7"/>
      <c r="Q25" s="7"/>
      <c r="R25" s="7"/>
      <c r="S25" s="10"/>
      <c r="T25" s="28"/>
      <c r="U25" s="7">
        <v>10</v>
      </c>
      <c r="V25" s="10" t="s">
        <v>190</v>
      </c>
      <c r="W25" s="7"/>
      <c r="X25" s="23"/>
      <c r="Y25" s="7"/>
      <c r="Z25" s="7"/>
    </row>
    <row r="26" spans="1:26" ht="26.25" customHeight="1" thickTop="1" thickBot="1">
      <c r="A26" s="20" t="s">
        <v>38</v>
      </c>
      <c r="B26" s="21">
        <v>7</v>
      </c>
      <c r="C26" s="21">
        <v>2</v>
      </c>
      <c r="D26" s="18">
        <v>80</v>
      </c>
      <c r="E26" s="7">
        <f t="shared" si="3"/>
        <v>7.5833333333333336E-2</v>
      </c>
      <c r="F26" s="7">
        <v>100</v>
      </c>
      <c r="G26" s="7">
        <f t="shared" si="4"/>
        <v>5.8333333333333334E-2</v>
      </c>
      <c r="H26" s="7">
        <v>80</v>
      </c>
      <c r="I26" s="7">
        <f t="shared" si="0"/>
        <v>2.916666666666667</v>
      </c>
      <c r="J26" s="8">
        <f t="shared" si="1"/>
        <v>7.5833333333333339</v>
      </c>
      <c r="K26" s="9" t="str">
        <f t="shared" si="2"/>
        <v>Yes</v>
      </c>
      <c r="L26" s="7"/>
      <c r="M26" s="7"/>
      <c r="N26" s="10"/>
      <c r="O26" s="7"/>
      <c r="P26" s="7"/>
      <c r="Q26" s="10"/>
      <c r="R26" s="10"/>
      <c r="S26" s="10"/>
      <c r="T26" s="28"/>
      <c r="U26" s="7">
        <v>20</v>
      </c>
      <c r="V26" s="10">
        <v>44038</v>
      </c>
      <c r="W26" s="7"/>
      <c r="X26" s="23"/>
      <c r="Y26" s="7"/>
      <c r="Z26" s="7"/>
    </row>
    <row r="27" spans="1:26" ht="26.25" customHeight="1" thickTop="1" thickBot="1">
      <c r="A27" s="20" t="s">
        <v>83</v>
      </c>
      <c r="B27" s="21">
        <v>7</v>
      </c>
      <c r="C27" s="21">
        <v>0</v>
      </c>
      <c r="D27" s="18">
        <v>80</v>
      </c>
      <c r="E27" s="7">
        <f t="shared" si="3"/>
        <v>7.5833333333333336E-2</v>
      </c>
      <c r="F27" s="7">
        <v>100</v>
      </c>
      <c r="G27" s="7">
        <f t="shared" si="4"/>
        <v>5.8333333333333334E-2</v>
      </c>
      <c r="H27" s="7">
        <v>80</v>
      </c>
      <c r="I27" s="7">
        <f t="shared" si="0"/>
        <v>2.916666666666667</v>
      </c>
      <c r="J27" s="8">
        <f t="shared" si="1"/>
        <v>7.5833333333333339</v>
      </c>
      <c r="K27" s="9" t="str">
        <f t="shared" si="2"/>
        <v>Yes</v>
      </c>
      <c r="L27" s="7"/>
      <c r="M27" s="7"/>
      <c r="N27" s="10"/>
      <c r="O27" s="7"/>
      <c r="P27" s="7"/>
      <c r="Q27" s="7"/>
      <c r="R27" s="7"/>
      <c r="S27" s="10"/>
      <c r="T27" s="28"/>
      <c r="U27" s="7">
        <v>12</v>
      </c>
      <c r="V27" s="10" t="s">
        <v>190</v>
      </c>
      <c r="W27" s="7"/>
      <c r="X27" s="23"/>
      <c r="Y27" s="7"/>
      <c r="Z27" s="7"/>
    </row>
    <row r="28" spans="1:26" ht="26.25" customHeight="1" thickTop="1" thickBot="1">
      <c r="A28" s="20" t="s">
        <v>139</v>
      </c>
      <c r="B28" s="21">
        <v>7</v>
      </c>
      <c r="C28" s="21">
        <v>0</v>
      </c>
      <c r="D28" s="18">
        <v>80</v>
      </c>
      <c r="E28" s="7">
        <f t="shared" si="3"/>
        <v>7.5833333333333336E-2</v>
      </c>
      <c r="F28" s="7">
        <v>100</v>
      </c>
      <c r="G28" s="7">
        <f t="shared" si="4"/>
        <v>5.8333333333333334E-2</v>
      </c>
      <c r="H28" s="7">
        <v>80</v>
      </c>
      <c r="I28" s="7">
        <f t="shared" si="0"/>
        <v>2.916666666666667</v>
      </c>
      <c r="J28" s="8">
        <f t="shared" si="1"/>
        <v>7.5833333333333339</v>
      </c>
      <c r="K28" s="9" t="str">
        <f t="shared" si="2"/>
        <v>Yes</v>
      </c>
      <c r="L28" s="7"/>
      <c r="M28" s="7"/>
      <c r="N28" s="7"/>
      <c r="O28" s="7"/>
      <c r="P28" s="7"/>
      <c r="Q28" s="7"/>
      <c r="R28" s="7"/>
      <c r="S28" s="10"/>
      <c r="T28" s="28"/>
      <c r="U28" s="7"/>
      <c r="V28" s="10"/>
      <c r="W28" s="7"/>
      <c r="X28" s="24"/>
      <c r="Y28" s="7"/>
      <c r="Z28" s="7"/>
    </row>
    <row r="29" spans="1:26" ht="26.25" customHeight="1" thickTop="1" thickBot="1">
      <c r="A29" s="20" t="s">
        <v>50</v>
      </c>
      <c r="B29" s="21">
        <v>7</v>
      </c>
      <c r="C29" s="21">
        <v>3</v>
      </c>
      <c r="D29" s="18">
        <v>80</v>
      </c>
      <c r="E29" s="7">
        <f t="shared" si="3"/>
        <v>7.5833333333333336E-2</v>
      </c>
      <c r="F29" s="7">
        <v>100</v>
      </c>
      <c r="G29" s="7">
        <f t="shared" si="4"/>
        <v>5.8333333333333334E-2</v>
      </c>
      <c r="H29" s="7">
        <v>80</v>
      </c>
      <c r="I29" s="7">
        <f t="shared" si="0"/>
        <v>2.916666666666667</v>
      </c>
      <c r="J29" s="8">
        <f t="shared" si="1"/>
        <v>7.5833333333333339</v>
      </c>
      <c r="K29" s="9" t="str">
        <f t="shared" si="2"/>
        <v>Yes</v>
      </c>
      <c r="L29" s="7"/>
      <c r="M29" s="7"/>
      <c r="N29" s="10"/>
      <c r="O29" s="7"/>
      <c r="P29" s="7"/>
      <c r="Q29" s="7"/>
      <c r="R29" s="7"/>
      <c r="S29" s="10"/>
      <c r="T29" s="28"/>
      <c r="U29" s="7"/>
      <c r="V29" s="10"/>
      <c r="W29" s="7"/>
      <c r="X29" s="24"/>
      <c r="Y29" s="7"/>
      <c r="Z29" s="7"/>
    </row>
    <row r="30" spans="1:26" ht="26.25" customHeight="1" thickTop="1" thickBot="1">
      <c r="A30" s="20" t="s">
        <v>75</v>
      </c>
      <c r="B30" s="21">
        <v>7</v>
      </c>
      <c r="C30" s="21">
        <v>7</v>
      </c>
      <c r="D30" s="18">
        <v>80</v>
      </c>
      <c r="E30" s="7">
        <f t="shared" si="3"/>
        <v>7.5833333333333336E-2</v>
      </c>
      <c r="F30" s="7">
        <v>100</v>
      </c>
      <c r="G30" s="7">
        <f t="shared" si="4"/>
        <v>5.8333333333333334E-2</v>
      </c>
      <c r="H30" s="7">
        <v>80</v>
      </c>
      <c r="I30" s="7">
        <f t="shared" si="0"/>
        <v>2.916666666666667</v>
      </c>
      <c r="J30" s="8">
        <f t="shared" si="1"/>
        <v>7.5833333333333339</v>
      </c>
      <c r="K30" s="9" t="str">
        <f t="shared" si="2"/>
        <v>Yes</v>
      </c>
      <c r="L30" s="7"/>
      <c r="M30" s="7"/>
      <c r="N30" s="7"/>
      <c r="O30" s="7"/>
      <c r="P30" s="7"/>
      <c r="Q30" s="7"/>
      <c r="R30" s="7"/>
      <c r="S30" s="7"/>
      <c r="T30" s="28"/>
      <c r="U30" s="7"/>
      <c r="V30" s="10"/>
      <c r="W30" s="7"/>
      <c r="X30" s="23"/>
      <c r="Y30" s="7"/>
      <c r="Z30" s="7"/>
    </row>
    <row r="31" spans="1:26" ht="26.25" customHeight="1" thickTop="1" thickBot="1">
      <c r="A31" s="20" t="s">
        <v>48</v>
      </c>
      <c r="B31" s="21">
        <v>6</v>
      </c>
      <c r="C31" s="21">
        <v>17</v>
      </c>
      <c r="D31" s="18">
        <v>80</v>
      </c>
      <c r="E31" s="7">
        <f t="shared" si="3"/>
        <v>6.5000000000000002E-2</v>
      </c>
      <c r="F31" s="7">
        <v>100</v>
      </c>
      <c r="G31" s="7">
        <f t="shared" si="4"/>
        <v>0.05</v>
      </c>
      <c r="H31" s="7">
        <v>80</v>
      </c>
      <c r="I31" s="7">
        <f t="shared" si="0"/>
        <v>2.5</v>
      </c>
      <c r="J31" s="8">
        <f t="shared" si="1"/>
        <v>6.5</v>
      </c>
      <c r="K31" s="9" t="str">
        <f t="shared" si="2"/>
        <v>No</v>
      </c>
      <c r="L31" s="7"/>
      <c r="M31" s="7"/>
      <c r="N31" s="7"/>
      <c r="O31" s="7"/>
      <c r="P31" s="7"/>
      <c r="Q31" s="7"/>
      <c r="R31" s="7"/>
      <c r="S31" s="7"/>
      <c r="T31" s="28"/>
      <c r="U31" s="7"/>
      <c r="V31" s="10"/>
      <c r="W31" s="7"/>
      <c r="X31" s="24"/>
      <c r="Y31" s="7"/>
      <c r="Z31" s="7"/>
    </row>
    <row r="32" spans="1:26" ht="26.25" customHeight="1" thickTop="1" thickBot="1">
      <c r="A32" s="20" t="s">
        <v>35</v>
      </c>
      <c r="B32" s="21">
        <v>6</v>
      </c>
      <c r="C32" s="21">
        <v>4</v>
      </c>
      <c r="D32" s="18">
        <v>80</v>
      </c>
      <c r="E32" s="7">
        <f t="shared" si="3"/>
        <v>6.5000000000000002E-2</v>
      </c>
      <c r="F32" s="7">
        <v>100</v>
      </c>
      <c r="G32" s="7">
        <f t="shared" si="4"/>
        <v>0.05</v>
      </c>
      <c r="H32" s="7">
        <v>80</v>
      </c>
      <c r="I32" s="7">
        <f t="shared" si="0"/>
        <v>2.5</v>
      </c>
      <c r="J32" s="8">
        <f t="shared" si="1"/>
        <v>6.5</v>
      </c>
      <c r="K32" s="9" t="str">
        <f t="shared" si="2"/>
        <v>Yes</v>
      </c>
      <c r="L32" s="7"/>
      <c r="M32" s="7"/>
      <c r="N32" s="10"/>
      <c r="O32" s="7"/>
      <c r="P32" s="7"/>
      <c r="Q32" s="10"/>
      <c r="R32" s="10"/>
      <c r="S32" s="10"/>
      <c r="T32" s="28"/>
      <c r="U32" s="7">
        <v>7</v>
      </c>
      <c r="V32" s="10" t="s">
        <v>190</v>
      </c>
      <c r="W32" s="7"/>
      <c r="X32" s="24"/>
      <c r="Y32" s="7"/>
      <c r="Z32" s="7"/>
    </row>
    <row r="33" spans="1:26" ht="26.25" customHeight="1" thickTop="1" thickBot="1">
      <c r="A33" s="20" t="s">
        <v>64</v>
      </c>
      <c r="B33" s="21">
        <v>6</v>
      </c>
      <c r="C33" s="21">
        <v>1</v>
      </c>
      <c r="D33" s="18">
        <v>80</v>
      </c>
      <c r="E33" s="7">
        <f t="shared" si="3"/>
        <v>6.5000000000000002E-2</v>
      </c>
      <c r="F33" s="7">
        <v>100</v>
      </c>
      <c r="G33" s="7">
        <f t="shared" si="4"/>
        <v>0.05</v>
      </c>
      <c r="H33" s="7">
        <v>80</v>
      </c>
      <c r="I33" s="7">
        <f t="shared" si="0"/>
        <v>2.5</v>
      </c>
      <c r="J33" s="8">
        <f t="shared" si="1"/>
        <v>6.5</v>
      </c>
      <c r="K33" s="9" t="str">
        <f t="shared" si="2"/>
        <v>Yes</v>
      </c>
      <c r="L33" s="7"/>
      <c r="M33" s="7"/>
      <c r="N33" s="10"/>
      <c r="O33" s="7"/>
      <c r="P33" s="7"/>
      <c r="Q33" s="10"/>
      <c r="R33" s="7"/>
      <c r="S33" s="10"/>
      <c r="T33" s="28"/>
      <c r="U33" s="7"/>
      <c r="V33" s="10"/>
      <c r="W33" s="7"/>
      <c r="X33" s="24"/>
      <c r="Y33" s="7"/>
      <c r="Z33" s="7"/>
    </row>
    <row r="34" spans="1:26" ht="26.25" customHeight="1" thickTop="1" thickBot="1">
      <c r="A34" s="20" t="s">
        <v>53</v>
      </c>
      <c r="B34" s="21">
        <v>6</v>
      </c>
      <c r="C34" s="21">
        <v>3</v>
      </c>
      <c r="D34" s="18">
        <v>80</v>
      </c>
      <c r="E34" s="7">
        <f t="shared" si="3"/>
        <v>6.5000000000000002E-2</v>
      </c>
      <c r="F34" s="7">
        <v>101</v>
      </c>
      <c r="G34" s="7">
        <f t="shared" si="4"/>
        <v>0.05</v>
      </c>
      <c r="H34" s="7">
        <v>81</v>
      </c>
      <c r="I34" s="7">
        <f t="shared" si="0"/>
        <v>2.5150000000000006</v>
      </c>
      <c r="J34" s="8">
        <f t="shared" si="1"/>
        <v>6.5150000000000006</v>
      </c>
      <c r="K34" s="9" t="str">
        <f t="shared" si="2"/>
        <v>Yes</v>
      </c>
      <c r="L34" s="7"/>
      <c r="M34" s="7"/>
      <c r="N34" s="10"/>
      <c r="O34" s="7"/>
      <c r="P34" s="7"/>
      <c r="Q34" s="10"/>
      <c r="R34" s="10"/>
      <c r="S34" s="10"/>
      <c r="T34" s="28"/>
      <c r="U34" s="7"/>
      <c r="V34" s="10"/>
      <c r="W34" s="7"/>
      <c r="X34" s="24"/>
      <c r="Y34" s="7"/>
      <c r="Z34" s="7"/>
    </row>
    <row r="35" spans="1:26" ht="26.25" customHeight="1" thickTop="1" thickBot="1">
      <c r="A35" s="20" t="s">
        <v>104</v>
      </c>
      <c r="B35" s="21">
        <v>6</v>
      </c>
      <c r="C35" s="21">
        <v>6</v>
      </c>
      <c r="D35" s="18">
        <v>80</v>
      </c>
      <c r="E35" s="7">
        <f t="shared" si="3"/>
        <v>6.5000000000000002E-2</v>
      </c>
      <c r="F35" s="7">
        <v>100</v>
      </c>
      <c r="G35" s="7">
        <f t="shared" si="4"/>
        <v>0.05</v>
      </c>
      <c r="H35" s="7">
        <v>80</v>
      </c>
      <c r="I35" s="7">
        <f t="shared" si="0"/>
        <v>2.5</v>
      </c>
      <c r="J35" s="8">
        <f t="shared" si="1"/>
        <v>6.5</v>
      </c>
      <c r="K35" s="9" t="str">
        <f t="shared" si="2"/>
        <v>Yes</v>
      </c>
      <c r="L35" s="7"/>
      <c r="M35" s="7"/>
      <c r="N35" s="10"/>
      <c r="O35" s="7"/>
      <c r="P35" s="7"/>
      <c r="Q35" s="10"/>
      <c r="R35" s="10"/>
      <c r="S35" s="10"/>
      <c r="T35" s="28"/>
      <c r="U35" s="7"/>
      <c r="V35" s="10"/>
      <c r="W35" s="7"/>
      <c r="X35" s="24"/>
      <c r="Y35" s="7"/>
      <c r="Z35" s="7"/>
    </row>
    <row r="36" spans="1:26" ht="26.25" customHeight="1" thickTop="1" thickBot="1">
      <c r="A36" s="20" t="s">
        <v>162</v>
      </c>
      <c r="B36" s="21">
        <v>6</v>
      </c>
      <c r="C36" s="21">
        <v>1</v>
      </c>
      <c r="D36" s="18">
        <v>80</v>
      </c>
      <c r="E36" s="7">
        <f t="shared" si="3"/>
        <v>6.5000000000000002E-2</v>
      </c>
      <c r="F36" s="7">
        <v>100</v>
      </c>
      <c r="G36" s="7">
        <f t="shared" si="4"/>
        <v>0.05</v>
      </c>
      <c r="H36" s="7">
        <v>80</v>
      </c>
      <c r="I36" s="7">
        <f t="shared" si="0"/>
        <v>2.5</v>
      </c>
      <c r="J36" s="8">
        <f t="shared" si="1"/>
        <v>6.5</v>
      </c>
      <c r="K36" s="9" t="str">
        <f t="shared" si="2"/>
        <v>Yes</v>
      </c>
      <c r="L36" s="7"/>
      <c r="M36" s="7"/>
      <c r="N36" s="7"/>
      <c r="O36" s="7"/>
      <c r="P36" s="7"/>
      <c r="Q36" s="7"/>
      <c r="R36" s="7"/>
      <c r="S36" s="10"/>
      <c r="T36" s="28"/>
      <c r="U36" s="7"/>
      <c r="V36" s="10"/>
      <c r="W36" s="7"/>
      <c r="X36" s="23"/>
      <c r="Y36" s="7"/>
      <c r="Z36" s="7"/>
    </row>
    <row r="37" spans="1:26" ht="26.25" customHeight="1" thickTop="1" thickBot="1">
      <c r="A37" s="20" t="s">
        <v>46</v>
      </c>
      <c r="B37" s="21">
        <v>6</v>
      </c>
      <c r="C37" s="21">
        <v>9</v>
      </c>
      <c r="D37" s="18">
        <v>80</v>
      </c>
      <c r="E37" s="7">
        <f t="shared" si="3"/>
        <v>6.5000000000000002E-2</v>
      </c>
      <c r="F37" s="7">
        <v>100</v>
      </c>
      <c r="G37" s="7">
        <f t="shared" si="4"/>
        <v>0.05</v>
      </c>
      <c r="H37" s="7">
        <v>80</v>
      </c>
      <c r="I37" s="7">
        <f t="shared" si="0"/>
        <v>2.5</v>
      </c>
      <c r="J37" s="8">
        <f t="shared" si="1"/>
        <v>6.5</v>
      </c>
      <c r="K37" s="9" t="str">
        <f t="shared" si="2"/>
        <v>No</v>
      </c>
      <c r="L37" s="7"/>
      <c r="M37" s="7"/>
      <c r="N37" s="7"/>
      <c r="O37" s="7"/>
      <c r="P37" s="7"/>
      <c r="Q37" s="7"/>
      <c r="R37" s="7"/>
      <c r="S37" s="10"/>
      <c r="T37" s="28"/>
      <c r="U37" s="7"/>
      <c r="V37" s="10"/>
      <c r="W37" s="7"/>
      <c r="X37" s="23"/>
      <c r="Y37" s="7"/>
      <c r="Z37" s="7"/>
    </row>
    <row r="38" spans="1:26" ht="26.25" customHeight="1" thickTop="1" thickBot="1">
      <c r="A38" s="20" t="s">
        <v>34</v>
      </c>
      <c r="B38" s="21">
        <v>6</v>
      </c>
      <c r="C38" s="21">
        <v>44</v>
      </c>
      <c r="D38" s="18">
        <v>80</v>
      </c>
      <c r="E38" s="7">
        <f t="shared" si="3"/>
        <v>6.5000000000000002E-2</v>
      </c>
      <c r="F38" s="7">
        <v>100</v>
      </c>
      <c r="G38" s="7">
        <f t="shared" si="4"/>
        <v>0.05</v>
      </c>
      <c r="H38" s="7">
        <v>80</v>
      </c>
      <c r="I38" s="7">
        <f t="shared" si="0"/>
        <v>2.5</v>
      </c>
      <c r="J38" s="8">
        <f t="shared" si="1"/>
        <v>6.5</v>
      </c>
      <c r="K38" s="9" t="str">
        <f t="shared" si="2"/>
        <v>No</v>
      </c>
      <c r="L38" s="7"/>
      <c r="M38" s="7"/>
      <c r="N38" s="10"/>
      <c r="O38" s="7"/>
      <c r="P38" s="7"/>
      <c r="Q38" s="7"/>
      <c r="R38" s="7"/>
      <c r="S38" s="7"/>
      <c r="T38" s="28"/>
      <c r="U38" s="7">
        <v>22</v>
      </c>
      <c r="V38" s="10" t="s">
        <v>190</v>
      </c>
      <c r="W38" s="7"/>
      <c r="X38" s="23"/>
      <c r="Y38" s="7"/>
      <c r="Z38" s="7"/>
    </row>
    <row r="39" spans="1:26" ht="26.25" customHeight="1" thickTop="1" thickBot="1">
      <c r="A39" s="20" t="s">
        <v>71</v>
      </c>
      <c r="B39" s="21">
        <v>5</v>
      </c>
      <c r="C39" s="21">
        <v>0</v>
      </c>
      <c r="D39" s="18">
        <v>80</v>
      </c>
      <c r="E39" s="7">
        <f t="shared" si="3"/>
        <v>5.4166666666666669E-2</v>
      </c>
      <c r="F39" s="7">
        <v>100</v>
      </c>
      <c r="G39" s="7">
        <f t="shared" si="4"/>
        <v>4.1666666666666664E-2</v>
      </c>
      <c r="H39" s="7">
        <v>80</v>
      </c>
      <c r="I39" s="7">
        <f t="shared" si="0"/>
        <v>2.0833333333333339</v>
      </c>
      <c r="J39" s="8">
        <f t="shared" si="1"/>
        <v>5.416666666666667</v>
      </c>
      <c r="K39" s="9" t="str">
        <f t="shared" si="2"/>
        <v>Yes</v>
      </c>
      <c r="L39" s="7"/>
      <c r="M39" s="7"/>
      <c r="N39" s="10"/>
      <c r="O39" s="7"/>
      <c r="P39" s="7"/>
      <c r="Q39" s="10"/>
      <c r="R39" s="10"/>
      <c r="S39" s="10"/>
      <c r="T39" s="28"/>
      <c r="U39" s="7"/>
      <c r="V39" s="10"/>
      <c r="W39" s="7"/>
      <c r="X39" s="23"/>
      <c r="Y39" s="7"/>
      <c r="Z39" s="7"/>
    </row>
    <row r="40" spans="1:26" ht="26.25" customHeight="1" thickTop="1" thickBot="1">
      <c r="A40" s="20" t="s">
        <v>63</v>
      </c>
      <c r="B40" s="21">
        <v>5</v>
      </c>
      <c r="C40" s="21">
        <v>6</v>
      </c>
      <c r="D40" s="18">
        <v>80</v>
      </c>
      <c r="E40" s="7">
        <f t="shared" si="3"/>
        <v>5.4166666666666669E-2</v>
      </c>
      <c r="F40" s="7">
        <v>100</v>
      </c>
      <c r="G40" s="7">
        <f t="shared" si="4"/>
        <v>4.1666666666666664E-2</v>
      </c>
      <c r="H40" s="7">
        <v>80</v>
      </c>
      <c r="I40" s="7">
        <f t="shared" si="0"/>
        <v>2.0833333333333339</v>
      </c>
      <c r="J40" s="8">
        <f t="shared" si="1"/>
        <v>5.416666666666667</v>
      </c>
      <c r="K40" s="9" t="str">
        <f t="shared" si="2"/>
        <v>No</v>
      </c>
      <c r="L40" s="7"/>
      <c r="M40" s="7"/>
      <c r="N40" s="7"/>
      <c r="O40" s="7"/>
      <c r="P40" s="7"/>
      <c r="Q40" s="7"/>
      <c r="R40" s="7"/>
      <c r="S40" s="7"/>
      <c r="T40" s="28"/>
      <c r="U40" s="7"/>
      <c r="V40" s="10"/>
      <c r="W40" s="7"/>
      <c r="X40" s="23"/>
      <c r="Y40" s="7"/>
      <c r="Z40" s="7"/>
    </row>
    <row r="41" spans="1:26" ht="26.25" customHeight="1" thickTop="1" thickBot="1">
      <c r="A41" s="20" t="s">
        <v>90</v>
      </c>
      <c r="B41" s="21">
        <v>4</v>
      </c>
      <c r="C41" s="21">
        <v>17</v>
      </c>
      <c r="D41" s="18">
        <v>80</v>
      </c>
      <c r="E41" s="7">
        <f t="shared" si="3"/>
        <v>4.3333333333333335E-2</v>
      </c>
      <c r="F41" s="7">
        <v>100</v>
      </c>
      <c r="G41" s="7">
        <f t="shared" si="4"/>
        <v>3.3333333333333333E-2</v>
      </c>
      <c r="H41" s="7">
        <v>80</v>
      </c>
      <c r="I41" s="7">
        <f t="shared" si="0"/>
        <v>1.6666666666666674</v>
      </c>
      <c r="J41" s="8">
        <f t="shared" si="1"/>
        <v>4.3333333333333339</v>
      </c>
      <c r="K41" s="9" t="str">
        <f t="shared" si="2"/>
        <v>No</v>
      </c>
      <c r="L41" s="7"/>
      <c r="M41" s="7"/>
      <c r="N41" s="7"/>
      <c r="O41" s="7"/>
      <c r="P41" s="7"/>
      <c r="Q41" s="7"/>
      <c r="R41" s="7"/>
      <c r="S41" s="7"/>
      <c r="T41" s="28"/>
      <c r="U41" s="7"/>
      <c r="V41" s="10"/>
      <c r="W41" s="7"/>
      <c r="X41" s="24"/>
      <c r="Y41" s="7"/>
      <c r="Z41" s="7"/>
    </row>
    <row r="42" spans="1:26" ht="26.25" customHeight="1" thickTop="1" thickBot="1">
      <c r="A42" s="20" t="s">
        <v>80</v>
      </c>
      <c r="B42" s="21">
        <v>4</v>
      </c>
      <c r="C42" s="21">
        <v>6</v>
      </c>
      <c r="D42" s="18">
        <v>80</v>
      </c>
      <c r="E42" s="7">
        <f t="shared" si="3"/>
        <v>4.3333333333333335E-2</v>
      </c>
      <c r="F42" s="7">
        <v>100</v>
      </c>
      <c r="G42" s="7">
        <f t="shared" si="4"/>
        <v>3.3333333333333333E-2</v>
      </c>
      <c r="H42" s="7">
        <v>80</v>
      </c>
      <c r="I42" s="7">
        <f t="shared" si="0"/>
        <v>1.6666666666666674</v>
      </c>
      <c r="J42" s="8">
        <f t="shared" si="1"/>
        <v>4.3333333333333339</v>
      </c>
      <c r="K42" s="9" t="str">
        <f t="shared" si="2"/>
        <v>No</v>
      </c>
      <c r="L42" s="7"/>
      <c r="M42" s="7"/>
      <c r="N42" s="7"/>
      <c r="O42" s="7"/>
      <c r="P42" s="7"/>
      <c r="Q42" s="7"/>
      <c r="R42" s="7"/>
      <c r="S42" s="7"/>
      <c r="T42" s="28"/>
      <c r="U42" s="7"/>
      <c r="V42" s="10"/>
      <c r="W42" s="7"/>
      <c r="X42" s="24"/>
      <c r="Y42" s="7"/>
      <c r="Z42" s="7"/>
    </row>
    <row r="43" spans="1:26" ht="26.25" customHeight="1" thickTop="1" thickBot="1">
      <c r="A43" s="20" t="s">
        <v>70</v>
      </c>
      <c r="B43" s="21">
        <v>4</v>
      </c>
      <c r="C43" s="21">
        <v>1</v>
      </c>
      <c r="D43" s="18">
        <v>80</v>
      </c>
      <c r="E43" s="7">
        <f t="shared" si="3"/>
        <v>4.3333333333333335E-2</v>
      </c>
      <c r="F43" s="7">
        <v>100</v>
      </c>
      <c r="G43" s="7">
        <f t="shared" si="4"/>
        <v>3.3333333333333333E-2</v>
      </c>
      <c r="H43" s="7">
        <v>80</v>
      </c>
      <c r="I43" s="7">
        <f t="shared" si="0"/>
        <v>1.6666666666666674</v>
      </c>
      <c r="J43" s="8">
        <f t="shared" si="1"/>
        <v>4.3333333333333339</v>
      </c>
      <c r="K43" s="9" t="str">
        <f t="shared" si="2"/>
        <v>Yes</v>
      </c>
      <c r="L43" s="7"/>
      <c r="M43" s="7"/>
      <c r="N43" s="10"/>
      <c r="O43" s="7"/>
      <c r="P43" s="7"/>
      <c r="Q43" s="10"/>
      <c r="R43" s="10"/>
      <c r="S43" s="10"/>
      <c r="T43" s="28"/>
      <c r="U43" s="7"/>
      <c r="V43" s="10"/>
      <c r="W43" s="7"/>
      <c r="X43" s="23"/>
      <c r="Y43" s="7"/>
      <c r="Z43" s="7"/>
    </row>
    <row r="44" spans="1:26" ht="26.25" customHeight="1" thickTop="1" thickBot="1">
      <c r="A44" s="20" t="s">
        <v>130</v>
      </c>
      <c r="B44" s="21">
        <v>4</v>
      </c>
      <c r="C44" s="21">
        <v>1</v>
      </c>
      <c r="D44" s="18">
        <v>80</v>
      </c>
      <c r="E44" s="7">
        <f t="shared" si="3"/>
        <v>4.3333333333333335E-2</v>
      </c>
      <c r="F44" s="7">
        <v>100</v>
      </c>
      <c r="G44" s="7">
        <f t="shared" si="4"/>
        <v>3.3333333333333333E-2</v>
      </c>
      <c r="H44" s="7">
        <v>80</v>
      </c>
      <c r="I44" s="7">
        <f t="shared" si="0"/>
        <v>1.6666666666666674</v>
      </c>
      <c r="J44" s="8">
        <f t="shared" si="1"/>
        <v>4.3333333333333339</v>
      </c>
      <c r="K44" s="9" t="str">
        <f t="shared" si="2"/>
        <v>Yes</v>
      </c>
      <c r="L44" s="7"/>
      <c r="M44" s="7"/>
      <c r="N44" s="10"/>
      <c r="O44" s="7"/>
      <c r="P44" s="7"/>
      <c r="Q44" s="10"/>
      <c r="R44" s="10"/>
      <c r="S44" s="10"/>
      <c r="T44" s="28"/>
      <c r="U44" s="7"/>
      <c r="V44" s="7"/>
      <c r="W44" s="7"/>
      <c r="X44" s="24"/>
      <c r="Y44" s="7"/>
      <c r="Z44" s="7"/>
    </row>
    <row r="45" spans="1:26" ht="26.25" customHeight="1" thickTop="1" thickBot="1">
      <c r="A45" s="20" t="s">
        <v>95</v>
      </c>
      <c r="B45" s="21">
        <v>4</v>
      </c>
      <c r="C45" s="21">
        <v>19</v>
      </c>
      <c r="D45" s="18">
        <v>80</v>
      </c>
      <c r="E45" s="7">
        <f t="shared" si="3"/>
        <v>4.3333333333333335E-2</v>
      </c>
      <c r="F45" s="7">
        <v>100</v>
      </c>
      <c r="G45" s="7">
        <f t="shared" si="4"/>
        <v>3.3333333333333333E-2</v>
      </c>
      <c r="H45" s="7">
        <v>80</v>
      </c>
      <c r="I45" s="7">
        <f t="shared" si="0"/>
        <v>1.6666666666666674</v>
      </c>
      <c r="J45" s="8">
        <f t="shared" si="1"/>
        <v>4.3333333333333339</v>
      </c>
      <c r="K45" s="9" t="str">
        <f t="shared" si="2"/>
        <v>No</v>
      </c>
      <c r="L45" s="7"/>
      <c r="M45" s="7"/>
      <c r="N45" s="7"/>
      <c r="O45" s="7"/>
      <c r="P45" s="7"/>
      <c r="Q45" s="7"/>
      <c r="R45" s="7"/>
      <c r="S45" s="7"/>
      <c r="T45" s="28"/>
      <c r="U45" s="7"/>
      <c r="V45" s="10"/>
      <c r="W45" s="7"/>
      <c r="X45" s="23"/>
      <c r="Y45" s="7"/>
      <c r="Z45" s="7"/>
    </row>
    <row r="46" spans="1:26" ht="26.25" customHeight="1" thickTop="1" thickBot="1">
      <c r="A46" s="20" t="s">
        <v>96</v>
      </c>
      <c r="B46" s="21">
        <v>4</v>
      </c>
      <c r="C46" s="21">
        <v>29</v>
      </c>
      <c r="D46" s="18">
        <v>80</v>
      </c>
      <c r="E46" s="7">
        <f t="shared" si="3"/>
        <v>4.3333333333333335E-2</v>
      </c>
      <c r="F46" s="7">
        <v>100</v>
      </c>
      <c r="G46" s="7">
        <f t="shared" si="4"/>
        <v>3.3333333333333333E-2</v>
      </c>
      <c r="H46" s="7">
        <v>80</v>
      </c>
      <c r="I46" s="7">
        <f t="shared" si="0"/>
        <v>1.6666666666666674</v>
      </c>
      <c r="J46" s="8">
        <f t="shared" si="1"/>
        <v>4.3333333333333339</v>
      </c>
      <c r="K46" s="9" t="str">
        <f t="shared" si="2"/>
        <v>No</v>
      </c>
      <c r="L46" s="7"/>
      <c r="M46" s="7"/>
      <c r="N46" s="7"/>
      <c r="O46" s="7"/>
      <c r="P46" s="7"/>
      <c r="Q46" s="7"/>
      <c r="R46" s="7"/>
      <c r="S46" s="7"/>
      <c r="T46" s="28"/>
      <c r="U46" s="7"/>
      <c r="V46" s="10"/>
      <c r="W46" s="7"/>
      <c r="X46" s="24"/>
      <c r="Y46" s="7"/>
      <c r="Z46" s="7"/>
    </row>
    <row r="47" spans="1:26" ht="26.25" customHeight="1" thickTop="1" thickBot="1">
      <c r="A47" s="20" t="s">
        <v>117</v>
      </c>
      <c r="B47" s="21">
        <v>4</v>
      </c>
      <c r="C47" s="21">
        <v>1</v>
      </c>
      <c r="D47" s="18">
        <v>80</v>
      </c>
      <c r="E47" s="7">
        <f t="shared" si="3"/>
        <v>4.3333333333333335E-2</v>
      </c>
      <c r="F47" s="7">
        <v>100</v>
      </c>
      <c r="G47" s="7">
        <f t="shared" si="4"/>
        <v>3.3333333333333333E-2</v>
      </c>
      <c r="H47" s="7">
        <v>80</v>
      </c>
      <c r="I47" s="7">
        <f t="shared" si="0"/>
        <v>1.6666666666666674</v>
      </c>
      <c r="J47" s="8">
        <f t="shared" si="1"/>
        <v>4.3333333333333339</v>
      </c>
      <c r="K47" s="9" t="str">
        <f t="shared" si="2"/>
        <v>Yes</v>
      </c>
      <c r="L47" s="7"/>
      <c r="M47" s="7"/>
      <c r="N47" s="7"/>
      <c r="O47" s="7"/>
      <c r="P47" s="7"/>
      <c r="Q47" s="7"/>
      <c r="R47" s="7"/>
      <c r="S47" s="7"/>
      <c r="T47" s="28"/>
      <c r="U47" s="7"/>
      <c r="V47" s="10"/>
      <c r="W47" s="7"/>
      <c r="X47" s="23"/>
      <c r="Y47" s="7"/>
      <c r="Z47" s="7"/>
    </row>
    <row r="48" spans="1:26" ht="26.25" customHeight="1" thickTop="1" thickBot="1">
      <c r="A48" s="20" t="s">
        <v>106</v>
      </c>
      <c r="B48" s="21">
        <v>4</v>
      </c>
      <c r="C48" s="21">
        <v>1</v>
      </c>
      <c r="D48" s="18">
        <v>80</v>
      </c>
      <c r="E48" s="7">
        <f t="shared" si="3"/>
        <v>4.3333333333333335E-2</v>
      </c>
      <c r="F48" s="7">
        <v>100</v>
      </c>
      <c r="G48" s="7">
        <f t="shared" si="4"/>
        <v>3.3333333333333333E-2</v>
      </c>
      <c r="H48" s="7">
        <v>80</v>
      </c>
      <c r="I48" s="7">
        <f t="shared" si="0"/>
        <v>1.6666666666666674</v>
      </c>
      <c r="J48" s="8">
        <f t="shared" si="1"/>
        <v>4.3333333333333339</v>
      </c>
      <c r="K48" s="9" t="str">
        <f t="shared" si="2"/>
        <v>Yes</v>
      </c>
      <c r="L48" s="7"/>
      <c r="M48" s="7"/>
      <c r="N48" s="10"/>
      <c r="O48" s="7"/>
      <c r="P48" s="7"/>
      <c r="Q48" s="10"/>
      <c r="R48" s="10"/>
      <c r="S48" s="10"/>
      <c r="T48" s="28"/>
      <c r="U48" s="7"/>
      <c r="V48" s="10"/>
      <c r="W48" s="7"/>
      <c r="X48" s="23"/>
      <c r="Y48" s="7"/>
      <c r="Z48" s="7"/>
    </row>
    <row r="49" spans="1:26" ht="26.25" customHeight="1" thickTop="1" thickBot="1">
      <c r="A49" s="20" t="s">
        <v>47</v>
      </c>
      <c r="B49" s="21">
        <v>3</v>
      </c>
      <c r="C49" s="21">
        <v>3</v>
      </c>
      <c r="D49" s="18">
        <v>80</v>
      </c>
      <c r="E49" s="7">
        <f t="shared" si="3"/>
        <v>3.2500000000000001E-2</v>
      </c>
      <c r="F49" s="7">
        <v>101</v>
      </c>
      <c r="G49" s="7">
        <f t="shared" si="4"/>
        <v>2.5000000000000001E-2</v>
      </c>
      <c r="H49" s="7">
        <v>80</v>
      </c>
      <c r="I49" s="7">
        <f t="shared" si="0"/>
        <v>1.2825000000000002</v>
      </c>
      <c r="J49" s="8">
        <f t="shared" si="1"/>
        <v>3.2825000000000002</v>
      </c>
      <c r="K49" s="9" t="str">
        <f t="shared" si="2"/>
        <v>Yes</v>
      </c>
      <c r="L49" s="7"/>
      <c r="M49" s="7"/>
      <c r="N49" s="10"/>
      <c r="O49" s="7"/>
      <c r="P49" s="7"/>
      <c r="Q49" s="10"/>
      <c r="R49" s="10"/>
      <c r="S49" s="10"/>
      <c r="T49" s="28"/>
      <c r="U49" s="7"/>
      <c r="V49" s="10"/>
      <c r="W49" s="7"/>
      <c r="X49" s="23"/>
      <c r="Y49" s="7"/>
      <c r="Z49" s="7"/>
    </row>
    <row r="50" spans="1:26" ht="26.25" customHeight="1" thickTop="1" thickBot="1">
      <c r="A50" s="20" t="s">
        <v>109</v>
      </c>
      <c r="B50" s="21">
        <v>3</v>
      </c>
      <c r="C50" s="21">
        <v>6</v>
      </c>
      <c r="D50" s="18">
        <v>80</v>
      </c>
      <c r="E50" s="7">
        <f t="shared" si="3"/>
        <v>3.2500000000000001E-2</v>
      </c>
      <c r="F50" s="7">
        <v>100</v>
      </c>
      <c r="G50" s="7">
        <f t="shared" si="4"/>
        <v>2.5000000000000001E-2</v>
      </c>
      <c r="H50" s="7">
        <v>80</v>
      </c>
      <c r="I50" s="7">
        <f t="shared" si="0"/>
        <v>1.25</v>
      </c>
      <c r="J50" s="8">
        <f t="shared" si="1"/>
        <v>3.25</v>
      </c>
      <c r="K50" s="9" t="str">
        <f t="shared" si="2"/>
        <v>No</v>
      </c>
      <c r="L50" s="7"/>
      <c r="M50" s="7"/>
      <c r="N50" s="7"/>
      <c r="O50" s="7"/>
      <c r="P50" s="7"/>
      <c r="Q50" s="7"/>
      <c r="R50" s="7"/>
      <c r="S50" s="7"/>
      <c r="T50" s="28"/>
      <c r="U50" s="7"/>
      <c r="V50" s="10"/>
      <c r="W50" s="7"/>
      <c r="X50" s="23"/>
      <c r="Y50" s="7"/>
      <c r="Z50" s="7"/>
    </row>
    <row r="51" spans="1:26" ht="26.25" customHeight="1" thickTop="1" thickBot="1">
      <c r="A51" s="20" t="s">
        <v>72</v>
      </c>
      <c r="B51" s="21">
        <v>3</v>
      </c>
      <c r="C51" s="21">
        <v>2</v>
      </c>
      <c r="D51" s="18">
        <v>80</v>
      </c>
      <c r="E51" s="7">
        <f t="shared" si="3"/>
        <v>3.2500000000000001E-2</v>
      </c>
      <c r="F51" s="7">
        <v>100</v>
      </c>
      <c r="G51" s="7">
        <f t="shared" si="4"/>
        <v>2.5000000000000001E-2</v>
      </c>
      <c r="H51" s="7">
        <v>80</v>
      </c>
      <c r="I51" s="7">
        <f t="shared" si="0"/>
        <v>1.25</v>
      </c>
      <c r="J51" s="8">
        <f t="shared" si="1"/>
        <v>3.25</v>
      </c>
      <c r="K51" s="9" t="str">
        <f t="shared" si="2"/>
        <v>Yes</v>
      </c>
      <c r="L51" s="7"/>
      <c r="M51" s="7"/>
      <c r="N51" s="10"/>
      <c r="O51" s="7"/>
      <c r="P51" s="7"/>
      <c r="Q51" s="7"/>
      <c r="R51" s="7"/>
      <c r="S51" s="7"/>
      <c r="T51" s="28"/>
      <c r="U51" s="7">
        <v>10</v>
      </c>
      <c r="V51" s="10" t="s">
        <v>190</v>
      </c>
      <c r="W51" s="7"/>
      <c r="X51" s="24"/>
      <c r="Y51" s="7"/>
      <c r="Z51" s="7"/>
    </row>
    <row r="52" spans="1:26" ht="26.25" customHeight="1" thickTop="1" thickBot="1">
      <c r="A52" s="20" t="s">
        <v>112</v>
      </c>
      <c r="B52" s="21">
        <v>3</v>
      </c>
      <c r="C52" s="21">
        <v>7</v>
      </c>
      <c r="D52" s="18">
        <v>80</v>
      </c>
      <c r="E52" s="7">
        <f t="shared" si="3"/>
        <v>3.2500000000000001E-2</v>
      </c>
      <c r="F52" s="7">
        <v>100</v>
      </c>
      <c r="G52" s="7">
        <f t="shared" si="4"/>
        <v>2.5000000000000001E-2</v>
      </c>
      <c r="H52" s="7">
        <v>80</v>
      </c>
      <c r="I52" s="7">
        <f t="shared" si="0"/>
        <v>1.25</v>
      </c>
      <c r="J52" s="8">
        <f t="shared" si="1"/>
        <v>3.25</v>
      </c>
      <c r="K52" s="9" t="str">
        <f t="shared" si="2"/>
        <v>No</v>
      </c>
      <c r="L52" s="7"/>
      <c r="M52" s="7"/>
      <c r="N52" s="10"/>
      <c r="O52" s="7"/>
      <c r="P52" s="7"/>
      <c r="Q52" s="7"/>
      <c r="R52" s="7"/>
      <c r="S52" s="7"/>
      <c r="T52" s="28"/>
      <c r="U52" s="7">
        <v>3</v>
      </c>
      <c r="V52" s="7" t="s">
        <v>190</v>
      </c>
      <c r="W52" s="7"/>
      <c r="X52" s="24"/>
      <c r="Y52" s="7"/>
      <c r="Z52" s="7"/>
    </row>
    <row r="53" spans="1:26" ht="26.25" customHeight="1" thickTop="1" thickBot="1">
      <c r="A53" s="20" t="s">
        <v>102</v>
      </c>
      <c r="B53" s="21">
        <v>3</v>
      </c>
      <c r="C53" s="21">
        <v>0</v>
      </c>
      <c r="D53" s="18">
        <v>80</v>
      </c>
      <c r="E53" s="7">
        <f t="shared" si="3"/>
        <v>3.2500000000000001E-2</v>
      </c>
      <c r="F53" s="7">
        <v>100</v>
      </c>
      <c r="G53" s="7">
        <f t="shared" si="4"/>
        <v>2.5000000000000001E-2</v>
      </c>
      <c r="H53" s="7">
        <v>80</v>
      </c>
      <c r="I53" s="7">
        <f t="shared" si="0"/>
        <v>1.25</v>
      </c>
      <c r="J53" s="8">
        <f t="shared" si="1"/>
        <v>3.25</v>
      </c>
      <c r="K53" s="9" t="str">
        <f t="shared" si="2"/>
        <v>Yes</v>
      </c>
      <c r="L53" s="7"/>
      <c r="M53" s="7"/>
      <c r="N53" s="7"/>
      <c r="O53" s="7"/>
      <c r="P53" s="7"/>
      <c r="Q53" s="7"/>
      <c r="R53" s="7"/>
      <c r="S53" s="7"/>
      <c r="T53" s="28"/>
      <c r="U53" s="7"/>
      <c r="V53" s="10"/>
      <c r="W53" s="7"/>
      <c r="X53" s="23"/>
      <c r="Y53" s="7"/>
      <c r="Z53" s="7"/>
    </row>
    <row r="54" spans="1:26" ht="26.25" customHeight="1" thickTop="1" thickBot="1">
      <c r="A54" s="20" t="s">
        <v>103</v>
      </c>
      <c r="B54" s="21">
        <v>3</v>
      </c>
      <c r="C54" s="21">
        <v>5</v>
      </c>
      <c r="D54" s="18">
        <v>80</v>
      </c>
      <c r="E54" s="7">
        <f t="shared" si="3"/>
        <v>3.2500000000000001E-2</v>
      </c>
      <c r="F54" s="7">
        <v>100</v>
      </c>
      <c r="G54" s="7">
        <f t="shared" si="4"/>
        <v>2.5000000000000001E-2</v>
      </c>
      <c r="H54" s="7">
        <v>80</v>
      </c>
      <c r="I54" s="7">
        <f t="shared" si="0"/>
        <v>1.25</v>
      </c>
      <c r="J54" s="8">
        <f t="shared" si="1"/>
        <v>3.25</v>
      </c>
      <c r="K54" s="9" t="str">
        <f t="shared" si="2"/>
        <v>No</v>
      </c>
      <c r="L54" s="7"/>
      <c r="M54" s="7"/>
      <c r="N54" s="10"/>
      <c r="O54" s="7"/>
      <c r="P54" s="7"/>
      <c r="Q54" s="7"/>
      <c r="R54" s="7"/>
      <c r="S54" s="7"/>
      <c r="T54" s="28"/>
      <c r="U54" s="7"/>
      <c r="V54" s="10"/>
      <c r="W54" s="7"/>
      <c r="X54" s="23"/>
      <c r="Y54" s="7"/>
      <c r="Z54" s="7"/>
    </row>
    <row r="55" spans="1:26" ht="26.25" customHeight="1" thickTop="1" thickBot="1">
      <c r="A55" s="20" t="s">
        <v>41</v>
      </c>
      <c r="B55" s="21">
        <v>3</v>
      </c>
      <c r="C55" s="21">
        <v>16</v>
      </c>
      <c r="D55" s="18">
        <v>80</v>
      </c>
      <c r="E55" s="7">
        <f t="shared" si="3"/>
        <v>3.2500000000000001E-2</v>
      </c>
      <c r="F55" s="7">
        <v>100</v>
      </c>
      <c r="G55" s="7">
        <f t="shared" si="4"/>
        <v>2.5000000000000001E-2</v>
      </c>
      <c r="H55" s="7">
        <v>80</v>
      </c>
      <c r="I55" s="7">
        <f t="shared" si="0"/>
        <v>1.25</v>
      </c>
      <c r="J55" s="8">
        <f t="shared" si="1"/>
        <v>3.25</v>
      </c>
      <c r="K55" s="9" t="str">
        <f t="shared" si="2"/>
        <v>No</v>
      </c>
      <c r="L55" s="7"/>
      <c r="M55" s="7"/>
      <c r="N55" s="7"/>
      <c r="O55" s="7"/>
      <c r="P55" s="7"/>
      <c r="Q55" s="7"/>
      <c r="R55" s="7"/>
      <c r="S55" s="7"/>
      <c r="T55" s="28"/>
      <c r="U55" s="7"/>
      <c r="V55" s="10"/>
      <c r="W55" s="7"/>
      <c r="X55" s="24"/>
      <c r="Y55" s="7"/>
      <c r="Z55" s="7"/>
    </row>
    <row r="56" spans="1:26" ht="26.25" customHeight="1" thickTop="1" thickBot="1">
      <c r="A56" s="20" t="s">
        <v>182</v>
      </c>
      <c r="B56" s="21">
        <v>3</v>
      </c>
      <c r="C56" s="21">
        <v>1</v>
      </c>
      <c r="D56" s="18">
        <v>80</v>
      </c>
      <c r="E56" s="7">
        <f t="shared" si="3"/>
        <v>3.2500000000000001E-2</v>
      </c>
      <c r="F56" s="7">
        <v>100</v>
      </c>
      <c r="G56" s="7">
        <f t="shared" si="4"/>
        <v>2.5000000000000001E-2</v>
      </c>
      <c r="H56" s="7">
        <v>80</v>
      </c>
      <c r="I56" s="7">
        <f t="shared" si="0"/>
        <v>1.25</v>
      </c>
      <c r="J56" s="8">
        <f t="shared" si="1"/>
        <v>3.25</v>
      </c>
      <c r="K56" s="9" t="str">
        <f t="shared" si="2"/>
        <v>Yes</v>
      </c>
      <c r="L56" s="7"/>
      <c r="M56" s="7"/>
      <c r="N56" s="10"/>
      <c r="O56" s="7"/>
      <c r="P56" s="10"/>
      <c r="Q56" s="10"/>
      <c r="R56" s="10"/>
      <c r="S56" s="10"/>
      <c r="T56" s="28"/>
      <c r="U56" s="7"/>
      <c r="V56" s="10"/>
      <c r="W56" s="7"/>
      <c r="X56" s="24"/>
      <c r="Y56" s="7"/>
      <c r="Z56" s="7"/>
    </row>
    <row r="57" spans="1:26" ht="26.25" customHeight="1" thickTop="1" thickBot="1">
      <c r="A57" s="20" t="s">
        <v>183</v>
      </c>
      <c r="B57" s="21">
        <v>3</v>
      </c>
      <c r="C57" s="21">
        <v>7</v>
      </c>
      <c r="D57" s="18">
        <v>80</v>
      </c>
      <c r="E57" s="7">
        <f t="shared" si="3"/>
        <v>3.2500000000000001E-2</v>
      </c>
      <c r="F57" s="7">
        <v>100</v>
      </c>
      <c r="G57" s="7">
        <f t="shared" si="4"/>
        <v>2.5000000000000001E-2</v>
      </c>
      <c r="H57" s="7">
        <v>80</v>
      </c>
      <c r="I57" s="7">
        <f t="shared" si="0"/>
        <v>1.25</v>
      </c>
      <c r="J57" s="8">
        <f t="shared" si="1"/>
        <v>3.25</v>
      </c>
      <c r="K57" s="9" t="str">
        <f t="shared" si="2"/>
        <v>No</v>
      </c>
      <c r="L57" s="7"/>
      <c r="M57" s="7"/>
      <c r="N57" s="7"/>
      <c r="O57" s="7"/>
      <c r="P57" s="7"/>
      <c r="Q57" s="7"/>
      <c r="R57" s="7"/>
      <c r="S57" s="7"/>
      <c r="T57" s="28"/>
      <c r="U57" s="7"/>
      <c r="V57" s="10"/>
      <c r="W57" s="7"/>
      <c r="X57" s="24"/>
      <c r="Y57" s="7"/>
      <c r="Z57" s="7"/>
    </row>
    <row r="58" spans="1:26" ht="26.25" customHeight="1" thickTop="1" thickBot="1">
      <c r="A58" s="20" t="s">
        <v>151</v>
      </c>
      <c r="B58" s="21">
        <v>3</v>
      </c>
      <c r="C58" s="21">
        <v>19</v>
      </c>
      <c r="D58" s="18">
        <v>80</v>
      </c>
      <c r="E58" s="7">
        <f t="shared" si="3"/>
        <v>3.2500000000000001E-2</v>
      </c>
      <c r="F58" s="7">
        <v>100</v>
      </c>
      <c r="G58" s="7">
        <f t="shared" si="4"/>
        <v>2.5000000000000001E-2</v>
      </c>
      <c r="H58" s="7">
        <v>80</v>
      </c>
      <c r="I58" s="7">
        <f t="shared" si="0"/>
        <v>1.25</v>
      </c>
      <c r="J58" s="8">
        <f t="shared" si="1"/>
        <v>3.25</v>
      </c>
      <c r="K58" s="9" t="str">
        <f t="shared" si="2"/>
        <v>No</v>
      </c>
      <c r="L58" s="7"/>
      <c r="M58" s="7"/>
      <c r="N58" s="10"/>
      <c r="O58" s="7"/>
      <c r="P58" s="7"/>
      <c r="Q58" s="10"/>
      <c r="R58" s="10"/>
      <c r="S58" s="10"/>
      <c r="T58" s="28"/>
      <c r="U58" s="7"/>
      <c r="V58" s="10"/>
      <c r="W58" s="7"/>
      <c r="X58" s="24"/>
      <c r="Y58" s="7"/>
      <c r="Z58" s="7"/>
    </row>
    <row r="59" spans="1:26" ht="26.25" customHeight="1" thickTop="1" thickBot="1">
      <c r="A59" s="20" t="s">
        <v>77</v>
      </c>
      <c r="B59" s="21">
        <v>3</v>
      </c>
      <c r="C59" s="21">
        <v>4</v>
      </c>
      <c r="D59" s="18">
        <v>80</v>
      </c>
      <c r="E59" s="7">
        <f t="shared" si="3"/>
        <v>3.2500000000000001E-2</v>
      </c>
      <c r="F59" s="7">
        <v>100</v>
      </c>
      <c r="G59" s="7">
        <f t="shared" si="4"/>
        <v>2.5000000000000001E-2</v>
      </c>
      <c r="H59" s="7">
        <v>80</v>
      </c>
      <c r="I59" s="7">
        <f t="shared" si="0"/>
        <v>1.25</v>
      </c>
      <c r="J59" s="8">
        <f t="shared" si="1"/>
        <v>3.25</v>
      </c>
      <c r="K59" s="9" t="str">
        <f t="shared" si="2"/>
        <v>No</v>
      </c>
      <c r="L59" s="7"/>
      <c r="M59" s="7"/>
      <c r="N59" s="10"/>
      <c r="O59" s="7"/>
      <c r="P59" s="7"/>
      <c r="Q59" s="10"/>
      <c r="R59" s="10"/>
      <c r="S59" s="10"/>
      <c r="T59" s="28"/>
      <c r="U59" s="7"/>
      <c r="V59" s="10"/>
      <c r="W59" s="7"/>
      <c r="X59" s="23"/>
      <c r="Y59" s="7"/>
      <c r="Z59" s="7"/>
    </row>
    <row r="60" spans="1:26" ht="26.25" customHeight="1" thickTop="1" thickBot="1">
      <c r="A60" s="20" t="s">
        <v>107</v>
      </c>
      <c r="B60" s="21">
        <v>2</v>
      </c>
      <c r="C60" s="21">
        <v>6</v>
      </c>
      <c r="D60" s="18">
        <v>80</v>
      </c>
      <c r="E60" s="7">
        <f t="shared" si="3"/>
        <v>2.1666666666666667E-2</v>
      </c>
      <c r="F60" s="7">
        <v>100</v>
      </c>
      <c r="G60" s="7">
        <f t="shared" si="4"/>
        <v>1.6666666666666666E-2</v>
      </c>
      <c r="H60" s="7">
        <v>80</v>
      </c>
      <c r="I60" s="7">
        <f t="shared" si="0"/>
        <v>0.8333333333333337</v>
      </c>
      <c r="J60" s="8">
        <f t="shared" si="1"/>
        <v>2.166666666666667</v>
      </c>
      <c r="K60" s="9" t="str">
        <f t="shared" si="2"/>
        <v>No</v>
      </c>
      <c r="L60" s="7"/>
      <c r="M60" s="7"/>
      <c r="N60" s="7"/>
      <c r="O60" s="7"/>
      <c r="P60" s="7"/>
      <c r="Q60" s="7"/>
      <c r="R60" s="7"/>
      <c r="S60" s="7"/>
      <c r="T60" s="28"/>
      <c r="U60" s="7"/>
      <c r="V60" s="10"/>
      <c r="W60" s="7"/>
      <c r="X60" s="24"/>
      <c r="Y60" s="7"/>
      <c r="Z60" s="7"/>
    </row>
    <row r="61" spans="1:26" ht="26.25" customHeight="1" thickTop="1" thickBot="1">
      <c r="A61" s="20" t="s">
        <v>122</v>
      </c>
      <c r="B61" s="21">
        <v>2</v>
      </c>
      <c r="C61" s="21">
        <v>0</v>
      </c>
      <c r="D61" s="18">
        <v>80</v>
      </c>
      <c r="E61" s="7">
        <f t="shared" si="3"/>
        <v>2.1666666666666667E-2</v>
      </c>
      <c r="F61" s="7">
        <v>100</v>
      </c>
      <c r="G61" s="7">
        <f t="shared" si="4"/>
        <v>1.6666666666666666E-2</v>
      </c>
      <c r="H61" s="7">
        <v>80</v>
      </c>
      <c r="I61" s="7">
        <f t="shared" si="0"/>
        <v>0.8333333333333337</v>
      </c>
      <c r="J61" s="8">
        <f t="shared" si="1"/>
        <v>2.166666666666667</v>
      </c>
      <c r="K61" s="9" t="str">
        <f t="shared" si="2"/>
        <v>Yes</v>
      </c>
      <c r="L61" s="7"/>
      <c r="M61" s="7"/>
      <c r="N61" s="10"/>
      <c r="O61" s="7"/>
      <c r="P61" s="7"/>
      <c r="Q61" s="10"/>
      <c r="R61" s="10"/>
      <c r="S61" s="10"/>
      <c r="T61" s="28"/>
      <c r="U61" s="7"/>
      <c r="V61" s="10"/>
      <c r="W61" s="7"/>
      <c r="X61" s="23"/>
      <c r="Y61" s="7"/>
      <c r="Z61" s="7"/>
    </row>
    <row r="62" spans="1:26" ht="26.25" customHeight="1" thickTop="1" thickBot="1">
      <c r="A62" s="20" t="s">
        <v>89</v>
      </c>
      <c r="B62" s="21">
        <v>2</v>
      </c>
      <c r="C62" s="21">
        <v>4</v>
      </c>
      <c r="D62" s="18">
        <v>80</v>
      </c>
      <c r="E62" s="7">
        <f t="shared" si="3"/>
        <v>2.1666666666666667E-2</v>
      </c>
      <c r="F62" s="7">
        <v>100</v>
      </c>
      <c r="G62" s="7">
        <f t="shared" si="4"/>
        <v>1.6666666666666666E-2</v>
      </c>
      <c r="H62" s="7">
        <v>80</v>
      </c>
      <c r="I62" s="7">
        <f t="shared" si="0"/>
        <v>0.8333333333333337</v>
      </c>
      <c r="J62" s="8">
        <f t="shared" si="1"/>
        <v>2.166666666666667</v>
      </c>
      <c r="K62" s="9" t="str">
        <f t="shared" si="2"/>
        <v>No</v>
      </c>
      <c r="L62" s="7"/>
      <c r="M62" s="7"/>
      <c r="N62" s="10"/>
      <c r="O62" s="7"/>
      <c r="P62" s="7"/>
      <c r="Q62" s="10"/>
      <c r="R62" s="10"/>
      <c r="S62" s="10"/>
      <c r="T62" s="28"/>
      <c r="U62" s="7"/>
      <c r="V62" s="10"/>
      <c r="W62" s="7"/>
      <c r="X62" s="23"/>
      <c r="Y62" s="7"/>
      <c r="Z62" s="7"/>
    </row>
    <row r="63" spans="1:26" ht="26.25" customHeight="1" thickTop="1" thickBot="1">
      <c r="A63" s="20" t="s">
        <v>78</v>
      </c>
      <c r="B63" s="21">
        <v>2</v>
      </c>
      <c r="C63" s="21">
        <v>7</v>
      </c>
      <c r="D63" s="18">
        <v>80</v>
      </c>
      <c r="E63" s="7">
        <f t="shared" si="3"/>
        <v>2.1666666666666667E-2</v>
      </c>
      <c r="F63" s="7">
        <v>100</v>
      </c>
      <c r="G63" s="7">
        <f t="shared" si="4"/>
        <v>1.6666666666666666E-2</v>
      </c>
      <c r="H63" s="7">
        <v>80</v>
      </c>
      <c r="I63" s="7">
        <f t="shared" si="0"/>
        <v>0.8333333333333337</v>
      </c>
      <c r="J63" s="8">
        <f t="shared" si="1"/>
        <v>2.166666666666667</v>
      </c>
      <c r="K63" s="9" t="str">
        <f t="shared" si="2"/>
        <v>No</v>
      </c>
      <c r="L63" s="7"/>
      <c r="M63" s="7"/>
      <c r="N63" s="10"/>
      <c r="O63" s="7"/>
      <c r="P63" s="7"/>
      <c r="Q63" s="7"/>
      <c r="R63" s="7"/>
      <c r="S63" s="7"/>
      <c r="T63" s="28"/>
      <c r="U63" s="7"/>
      <c r="V63" s="7"/>
      <c r="W63" s="7"/>
      <c r="X63" s="24"/>
      <c r="Y63" s="7"/>
      <c r="Z63" s="7"/>
    </row>
    <row r="64" spans="1:26" ht="26.25" customHeight="1" thickTop="1" thickBot="1">
      <c r="A64" s="20" t="s">
        <v>177</v>
      </c>
      <c r="B64" s="21">
        <v>2</v>
      </c>
      <c r="C64" s="21">
        <v>5</v>
      </c>
      <c r="D64" s="18">
        <v>80</v>
      </c>
      <c r="E64" s="7">
        <f t="shared" si="3"/>
        <v>2.1666666666666667E-2</v>
      </c>
      <c r="F64" s="7">
        <v>100</v>
      </c>
      <c r="G64" s="7">
        <f t="shared" si="4"/>
        <v>1.6666666666666666E-2</v>
      </c>
      <c r="H64" s="7">
        <v>80</v>
      </c>
      <c r="I64" s="7">
        <f t="shared" si="0"/>
        <v>0.8333333333333337</v>
      </c>
      <c r="J64" s="8">
        <f t="shared" si="1"/>
        <v>2.166666666666667</v>
      </c>
      <c r="K64" s="9" t="str">
        <f t="shared" si="2"/>
        <v>No</v>
      </c>
      <c r="L64" s="7"/>
      <c r="M64" s="7"/>
      <c r="N64" s="7"/>
      <c r="O64" s="7"/>
      <c r="P64" s="7"/>
      <c r="Q64" s="7"/>
      <c r="R64" s="7"/>
      <c r="S64" s="7"/>
      <c r="T64" s="28"/>
      <c r="U64" s="7"/>
      <c r="V64" s="7"/>
      <c r="W64" s="7"/>
      <c r="X64" s="24"/>
      <c r="Y64" s="7"/>
      <c r="Z64" s="7"/>
    </row>
    <row r="65" spans="1:26" ht="26.25" customHeight="1" thickTop="1" thickBot="1">
      <c r="A65" s="20" t="s">
        <v>81</v>
      </c>
      <c r="B65" s="21">
        <v>2</v>
      </c>
      <c r="C65" s="21">
        <v>0</v>
      </c>
      <c r="D65" s="18">
        <v>80</v>
      </c>
      <c r="E65" s="7">
        <f t="shared" si="3"/>
        <v>2.1666666666666667E-2</v>
      </c>
      <c r="F65" s="7">
        <v>100</v>
      </c>
      <c r="G65" s="7">
        <f t="shared" si="4"/>
        <v>1.6666666666666666E-2</v>
      </c>
      <c r="H65" s="7">
        <v>80</v>
      </c>
      <c r="I65" s="7">
        <f t="shared" si="0"/>
        <v>0.8333333333333337</v>
      </c>
      <c r="J65" s="8">
        <f t="shared" si="1"/>
        <v>2.166666666666667</v>
      </c>
      <c r="K65" s="9" t="str">
        <f t="shared" si="2"/>
        <v>Yes</v>
      </c>
      <c r="L65" s="7"/>
      <c r="M65" s="7"/>
      <c r="N65" s="7"/>
      <c r="O65" s="7"/>
      <c r="P65" s="7"/>
      <c r="Q65" s="7"/>
      <c r="R65" s="7"/>
      <c r="S65" s="7"/>
      <c r="T65" s="28"/>
      <c r="U65" s="7"/>
      <c r="V65" s="7"/>
      <c r="W65" s="7"/>
      <c r="X65" s="24"/>
      <c r="Y65" s="7"/>
      <c r="Z65" s="7"/>
    </row>
    <row r="66" spans="1:26" ht="26.25" customHeight="1" thickTop="1" thickBot="1">
      <c r="A66" s="20" t="s">
        <v>44</v>
      </c>
      <c r="B66" s="21">
        <v>2</v>
      </c>
      <c r="C66" s="21">
        <v>19</v>
      </c>
      <c r="D66" s="18">
        <v>80</v>
      </c>
      <c r="E66" s="7">
        <f t="shared" si="3"/>
        <v>2.1666666666666667E-2</v>
      </c>
      <c r="F66" s="7">
        <v>100</v>
      </c>
      <c r="G66" s="7">
        <f t="shared" si="4"/>
        <v>1.6666666666666666E-2</v>
      </c>
      <c r="H66" s="7">
        <v>80</v>
      </c>
      <c r="I66" s="7">
        <f t="shared" si="0"/>
        <v>0.8333333333333337</v>
      </c>
      <c r="J66" s="8">
        <f t="shared" si="1"/>
        <v>2.166666666666667</v>
      </c>
      <c r="K66" s="9" t="str">
        <f t="shared" si="2"/>
        <v>No</v>
      </c>
      <c r="L66" s="7"/>
      <c r="M66" s="7"/>
      <c r="N66" s="10"/>
      <c r="O66" s="7"/>
      <c r="P66" s="7"/>
      <c r="Q66" s="7"/>
      <c r="R66" s="7"/>
      <c r="S66" s="7"/>
      <c r="T66" s="28"/>
      <c r="U66" s="7"/>
      <c r="V66" s="10"/>
      <c r="W66" s="7"/>
      <c r="X66" s="24"/>
      <c r="Y66" s="7"/>
      <c r="Z66" s="7"/>
    </row>
    <row r="67" spans="1:26" ht="26.25" customHeight="1" thickTop="1" thickBot="1">
      <c r="A67" s="20" t="s">
        <v>62</v>
      </c>
      <c r="B67" s="21">
        <v>2</v>
      </c>
      <c r="C67" s="21">
        <v>0</v>
      </c>
      <c r="D67" s="18">
        <v>80</v>
      </c>
      <c r="E67" s="7">
        <f t="shared" si="3"/>
        <v>2.1666666666666667E-2</v>
      </c>
      <c r="F67" s="7">
        <v>100</v>
      </c>
      <c r="G67" s="7">
        <f t="shared" si="4"/>
        <v>1.6666666666666666E-2</v>
      </c>
      <c r="H67" s="7">
        <v>80</v>
      </c>
      <c r="I67" s="7">
        <f t="shared" si="0"/>
        <v>0.8333333333333337</v>
      </c>
      <c r="J67" s="8">
        <f t="shared" si="1"/>
        <v>2.166666666666667</v>
      </c>
      <c r="K67" s="9" t="str">
        <f t="shared" si="2"/>
        <v>Yes</v>
      </c>
      <c r="L67" s="7"/>
      <c r="M67" s="7"/>
      <c r="N67" s="10"/>
      <c r="O67" s="7"/>
      <c r="P67" s="7"/>
      <c r="Q67" s="7"/>
      <c r="R67" s="7"/>
      <c r="S67" s="7"/>
      <c r="T67" s="28"/>
      <c r="U67" s="7">
        <v>15</v>
      </c>
      <c r="V67" s="10">
        <v>44038</v>
      </c>
      <c r="W67" s="7"/>
      <c r="X67" s="24"/>
      <c r="Y67" s="7"/>
      <c r="Z67" s="7"/>
    </row>
    <row r="68" spans="1:26" ht="26.25" customHeight="1" thickTop="1" thickBot="1">
      <c r="A68" s="20" t="s">
        <v>110</v>
      </c>
      <c r="B68" s="21">
        <v>2</v>
      </c>
      <c r="C68" s="21">
        <v>2</v>
      </c>
      <c r="D68" s="18">
        <v>80</v>
      </c>
      <c r="E68" s="7">
        <f t="shared" si="3"/>
        <v>2.1666666666666667E-2</v>
      </c>
      <c r="F68" s="7">
        <v>100</v>
      </c>
      <c r="G68" s="7">
        <f t="shared" si="4"/>
        <v>1.6666666666666666E-2</v>
      </c>
      <c r="H68" s="7">
        <v>80</v>
      </c>
      <c r="I68" s="7">
        <f t="shared" si="0"/>
        <v>0.8333333333333337</v>
      </c>
      <c r="J68" s="8">
        <f t="shared" si="1"/>
        <v>2.166666666666667</v>
      </c>
      <c r="K68" s="9" t="str">
        <f t="shared" si="2"/>
        <v>Yes</v>
      </c>
      <c r="L68" s="7"/>
      <c r="M68" s="7"/>
      <c r="N68" s="7"/>
      <c r="O68" s="7"/>
      <c r="P68" s="7"/>
      <c r="Q68" s="7"/>
      <c r="R68" s="7"/>
      <c r="S68" s="7"/>
      <c r="T68" s="28"/>
      <c r="U68" s="7"/>
      <c r="V68" s="10"/>
      <c r="W68" s="7"/>
      <c r="X68" s="24"/>
      <c r="Y68" s="7"/>
      <c r="Z68" s="7"/>
    </row>
    <row r="69" spans="1:26" ht="26.25" customHeight="1" thickTop="1" thickBot="1">
      <c r="A69" s="20" t="s">
        <v>179</v>
      </c>
      <c r="B69" s="21">
        <v>2</v>
      </c>
      <c r="C69" s="21">
        <v>4</v>
      </c>
      <c r="D69" s="18">
        <v>80</v>
      </c>
      <c r="E69" s="7">
        <f t="shared" si="3"/>
        <v>2.1666666666666667E-2</v>
      </c>
      <c r="F69" s="7">
        <v>100</v>
      </c>
      <c r="G69" s="7">
        <f t="shared" si="4"/>
        <v>1.6666666666666666E-2</v>
      </c>
      <c r="H69" s="7">
        <v>80</v>
      </c>
      <c r="I69" s="7">
        <f t="shared" si="0"/>
        <v>0.8333333333333337</v>
      </c>
      <c r="J69" s="8">
        <f t="shared" si="1"/>
        <v>2.166666666666667</v>
      </c>
      <c r="K69" s="9" t="str">
        <f t="shared" si="2"/>
        <v>No</v>
      </c>
      <c r="L69" s="7"/>
      <c r="M69" s="7"/>
      <c r="N69" s="7"/>
      <c r="O69" s="7"/>
      <c r="P69" s="7"/>
      <c r="Q69" s="7"/>
      <c r="R69" s="7"/>
      <c r="S69" s="7"/>
      <c r="T69" s="28"/>
      <c r="U69" s="7"/>
      <c r="V69" s="10"/>
      <c r="W69" s="7"/>
      <c r="X69" s="24"/>
      <c r="Y69" s="7"/>
      <c r="Z69" s="7"/>
    </row>
    <row r="70" spans="1:26" ht="26.25" customHeight="1" thickTop="1" thickBot="1">
      <c r="A70" s="20" t="s">
        <v>37</v>
      </c>
      <c r="B70" s="21">
        <v>2</v>
      </c>
      <c r="C70" s="21">
        <v>2</v>
      </c>
      <c r="D70" s="18">
        <v>80</v>
      </c>
      <c r="E70" s="7">
        <f t="shared" si="3"/>
        <v>2.1666666666666667E-2</v>
      </c>
      <c r="F70" s="7">
        <v>100</v>
      </c>
      <c r="G70" s="7">
        <f t="shared" si="4"/>
        <v>1.6666666666666666E-2</v>
      </c>
      <c r="H70" s="7">
        <v>80</v>
      </c>
      <c r="I70" s="7">
        <f t="shared" si="0"/>
        <v>0.8333333333333337</v>
      </c>
      <c r="J70" s="8">
        <f t="shared" si="1"/>
        <v>2.166666666666667</v>
      </c>
      <c r="K70" s="9" t="str">
        <f t="shared" si="2"/>
        <v>Yes</v>
      </c>
      <c r="L70" s="7"/>
      <c r="M70" s="7"/>
      <c r="N70" s="7"/>
      <c r="O70" s="7"/>
      <c r="P70" s="7"/>
      <c r="Q70" s="7"/>
      <c r="R70" s="7"/>
      <c r="S70" s="7"/>
      <c r="T70" s="28"/>
      <c r="U70" s="7"/>
      <c r="V70" s="7"/>
      <c r="W70" s="7"/>
      <c r="X70" s="24"/>
      <c r="Y70" s="7"/>
      <c r="Z70" s="7"/>
    </row>
    <row r="71" spans="1:26" ht="26.25" customHeight="1" thickTop="1" thickBot="1">
      <c r="A71" s="20" t="s">
        <v>73</v>
      </c>
      <c r="B71" s="21">
        <v>2</v>
      </c>
      <c r="C71" s="21">
        <v>0</v>
      </c>
      <c r="D71" s="18">
        <v>80</v>
      </c>
      <c r="E71" s="7">
        <f t="shared" si="3"/>
        <v>2.1666666666666667E-2</v>
      </c>
      <c r="F71" s="7">
        <v>100</v>
      </c>
      <c r="G71" s="7">
        <f t="shared" si="4"/>
        <v>1.6666666666666666E-2</v>
      </c>
      <c r="H71" s="7">
        <v>80</v>
      </c>
      <c r="I71" s="7">
        <f t="shared" si="0"/>
        <v>0.8333333333333337</v>
      </c>
      <c r="J71" s="8">
        <f t="shared" si="1"/>
        <v>2.166666666666667</v>
      </c>
      <c r="K71" s="9" t="str">
        <f t="shared" si="2"/>
        <v>Yes</v>
      </c>
      <c r="L71" s="7"/>
      <c r="M71" s="7"/>
      <c r="N71" s="7"/>
      <c r="O71" s="7"/>
      <c r="P71" s="7"/>
      <c r="Q71" s="7"/>
      <c r="R71" s="7"/>
      <c r="S71" s="7"/>
      <c r="T71" s="28"/>
      <c r="U71" s="7"/>
      <c r="V71" s="7"/>
      <c r="W71" s="7"/>
      <c r="X71" s="24"/>
      <c r="Y71" s="7"/>
      <c r="Z71" s="7"/>
    </row>
    <row r="72" spans="1:26" ht="26.25" customHeight="1" thickTop="1" thickBot="1">
      <c r="A72" s="20" t="s">
        <v>56</v>
      </c>
      <c r="B72" s="21">
        <v>2</v>
      </c>
      <c r="C72" s="21">
        <v>18</v>
      </c>
      <c r="D72" s="18">
        <v>80</v>
      </c>
      <c r="E72" s="7">
        <f t="shared" si="3"/>
        <v>2.1666666666666667E-2</v>
      </c>
      <c r="F72" s="7">
        <v>100</v>
      </c>
      <c r="G72" s="7">
        <f t="shared" si="4"/>
        <v>1.6666666666666666E-2</v>
      </c>
      <c r="H72" s="7">
        <v>80</v>
      </c>
      <c r="I72" s="7">
        <f t="shared" si="0"/>
        <v>0.8333333333333337</v>
      </c>
      <c r="J72" s="8">
        <f t="shared" si="1"/>
        <v>2.166666666666667</v>
      </c>
      <c r="K72" s="9" t="str">
        <f t="shared" si="2"/>
        <v>No</v>
      </c>
      <c r="L72" s="7"/>
      <c r="M72" s="7"/>
      <c r="N72" s="7"/>
      <c r="O72" s="7"/>
      <c r="P72" s="7"/>
      <c r="Q72" s="7"/>
      <c r="R72" s="7"/>
      <c r="S72" s="7"/>
      <c r="T72" s="28"/>
      <c r="U72" s="7"/>
      <c r="V72" s="10"/>
      <c r="W72" s="7"/>
      <c r="X72" s="24"/>
      <c r="Y72" s="7"/>
      <c r="Z72" s="7"/>
    </row>
    <row r="73" spans="1:26" ht="26.25" customHeight="1" thickTop="1" thickBot="1">
      <c r="A73" s="20" t="s">
        <v>141</v>
      </c>
      <c r="B73" s="21">
        <v>2</v>
      </c>
      <c r="C73" s="21">
        <v>2</v>
      </c>
      <c r="D73" s="18">
        <v>80</v>
      </c>
      <c r="E73" s="7">
        <f t="shared" si="3"/>
        <v>2.1666666666666667E-2</v>
      </c>
      <c r="F73" s="7">
        <v>100</v>
      </c>
      <c r="G73" s="7">
        <f t="shared" si="4"/>
        <v>1.6666666666666666E-2</v>
      </c>
      <c r="H73" s="7">
        <v>80</v>
      </c>
      <c r="I73" s="7">
        <f t="shared" si="0"/>
        <v>0.8333333333333337</v>
      </c>
      <c r="J73" s="8">
        <f t="shared" si="1"/>
        <v>2.166666666666667</v>
      </c>
      <c r="K73" s="9" t="str">
        <f t="shared" si="2"/>
        <v>Yes</v>
      </c>
      <c r="L73" s="7"/>
      <c r="M73" s="7"/>
      <c r="N73" s="10"/>
      <c r="O73" s="7"/>
      <c r="P73" s="7"/>
      <c r="Q73" s="7"/>
      <c r="R73" s="7"/>
      <c r="S73" s="7"/>
      <c r="T73" s="28"/>
      <c r="U73" s="7"/>
      <c r="V73" s="7"/>
      <c r="W73" s="7"/>
      <c r="X73" s="24"/>
      <c r="Y73" s="7"/>
      <c r="Z73" s="7"/>
    </row>
    <row r="74" spans="1:26" ht="26.25" customHeight="1" thickTop="1" thickBot="1">
      <c r="A74" s="20" t="s">
        <v>32</v>
      </c>
      <c r="B74" s="21">
        <v>2</v>
      </c>
      <c r="C74" s="21">
        <v>9</v>
      </c>
      <c r="D74" s="18">
        <v>80</v>
      </c>
      <c r="E74" s="7">
        <f t="shared" si="3"/>
        <v>2.1666666666666667E-2</v>
      </c>
      <c r="F74" s="7">
        <v>100</v>
      </c>
      <c r="G74" s="7">
        <f t="shared" si="4"/>
        <v>1.6666666666666666E-2</v>
      </c>
      <c r="H74" s="7">
        <v>80</v>
      </c>
      <c r="I74" s="7">
        <f t="shared" ref="I74:I140" si="5">+(E74*F74)-(H74*G74)</f>
        <v>0.8333333333333337</v>
      </c>
      <c r="J74" s="8">
        <f t="shared" ref="J74:J140" si="6">IF(ISBLANK(C74),"",(D74*G74)+(E74*F74-G74*H74))</f>
        <v>2.166666666666667</v>
      </c>
      <c r="K74" s="9" t="str">
        <f t="shared" ref="K74:K140" si="7">IF(J74="","",IF(C74&lt;J74,"Yes","No"))</f>
        <v>No</v>
      </c>
      <c r="L74" s="7"/>
      <c r="M74" s="7"/>
      <c r="N74" s="10"/>
      <c r="O74" s="7"/>
      <c r="P74" s="7"/>
      <c r="Q74" s="7"/>
      <c r="R74" s="7"/>
      <c r="S74" s="7"/>
      <c r="T74" s="28"/>
      <c r="U74" s="7"/>
      <c r="V74" s="10"/>
      <c r="W74" s="7"/>
      <c r="X74" s="24"/>
      <c r="Y74" s="7"/>
      <c r="Z74" s="7"/>
    </row>
    <row r="75" spans="1:26" ht="26.25" customHeight="1" thickTop="1" thickBot="1">
      <c r="A75" s="20" t="s">
        <v>143</v>
      </c>
      <c r="B75" s="21">
        <v>2</v>
      </c>
      <c r="C75" s="21">
        <v>2</v>
      </c>
      <c r="D75" s="18">
        <v>80</v>
      </c>
      <c r="E75" s="7">
        <f t="shared" si="3"/>
        <v>2.1666666666666667E-2</v>
      </c>
      <c r="F75" s="7">
        <v>100</v>
      </c>
      <c r="G75" s="7">
        <f t="shared" si="4"/>
        <v>1.6666666666666666E-2</v>
      </c>
      <c r="H75" s="7">
        <v>80</v>
      </c>
      <c r="I75" s="7">
        <f t="shared" si="5"/>
        <v>0.8333333333333337</v>
      </c>
      <c r="J75" s="8">
        <f t="shared" si="6"/>
        <v>2.166666666666667</v>
      </c>
      <c r="K75" s="9" t="str">
        <f t="shared" si="7"/>
        <v>Yes</v>
      </c>
      <c r="L75" s="7"/>
      <c r="M75" s="7"/>
      <c r="N75" s="10"/>
      <c r="O75" s="7"/>
      <c r="P75" s="7"/>
      <c r="Q75" s="7"/>
      <c r="R75" s="7"/>
      <c r="S75" s="7"/>
      <c r="T75" s="28"/>
      <c r="U75" s="7">
        <v>18</v>
      </c>
      <c r="V75" s="7" t="s">
        <v>190</v>
      </c>
      <c r="W75" s="7"/>
      <c r="X75" s="24"/>
      <c r="Y75" s="7"/>
      <c r="Z75" s="7"/>
    </row>
    <row r="76" spans="1:26" ht="26.25" customHeight="1" thickTop="1" thickBot="1">
      <c r="A76" s="20" t="s">
        <v>145</v>
      </c>
      <c r="B76" s="21">
        <v>2</v>
      </c>
      <c r="C76" s="21">
        <v>1</v>
      </c>
      <c r="D76" s="18">
        <v>80</v>
      </c>
      <c r="E76" s="7">
        <f t="shared" ref="E76:E141" si="8">+G76*1.3</f>
        <v>2.1666666666666667E-2</v>
      </c>
      <c r="F76" s="7">
        <v>100</v>
      </c>
      <c r="G76" s="7">
        <f t="shared" ref="G76:G141" si="9">B76/(30*4)</f>
        <v>1.6666666666666666E-2</v>
      </c>
      <c r="H76" s="7">
        <v>80</v>
      </c>
      <c r="I76" s="7">
        <f t="shared" si="5"/>
        <v>0.8333333333333337</v>
      </c>
      <c r="J76" s="8">
        <f t="shared" si="6"/>
        <v>2.166666666666667</v>
      </c>
      <c r="K76" s="9" t="str">
        <f t="shared" si="7"/>
        <v>Yes</v>
      </c>
      <c r="L76" s="7"/>
      <c r="M76" s="7"/>
      <c r="N76" s="7"/>
      <c r="O76" s="7"/>
      <c r="P76" s="7"/>
      <c r="Q76" s="7"/>
      <c r="R76" s="7"/>
      <c r="S76" s="7"/>
      <c r="T76" s="28"/>
      <c r="U76" s="7"/>
      <c r="V76" s="10"/>
      <c r="W76" s="7"/>
      <c r="X76" s="23"/>
      <c r="Y76" s="7"/>
      <c r="Z76" s="7"/>
    </row>
    <row r="77" spans="1:26" ht="26.25" customHeight="1" thickTop="1" thickBot="1">
      <c r="A77" s="20" t="s">
        <v>169</v>
      </c>
      <c r="B77" s="21">
        <v>2</v>
      </c>
      <c r="C77" s="21">
        <v>0</v>
      </c>
      <c r="D77" s="18">
        <v>80</v>
      </c>
      <c r="E77" s="7">
        <f t="shared" si="8"/>
        <v>2.1666666666666667E-2</v>
      </c>
      <c r="F77" s="7">
        <v>100</v>
      </c>
      <c r="G77" s="7">
        <f t="shared" si="9"/>
        <v>1.6666666666666666E-2</v>
      </c>
      <c r="H77" s="7">
        <v>80</v>
      </c>
      <c r="I77" s="7">
        <f t="shared" si="5"/>
        <v>0.8333333333333337</v>
      </c>
      <c r="J77" s="8">
        <f t="shared" si="6"/>
        <v>2.166666666666667</v>
      </c>
      <c r="K77" s="9" t="str">
        <f t="shared" si="7"/>
        <v>Yes</v>
      </c>
      <c r="L77" s="7"/>
      <c r="M77" s="7"/>
      <c r="N77" s="7"/>
      <c r="O77" s="7"/>
      <c r="P77" s="7"/>
      <c r="Q77" s="7"/>
      <c r="R77" s="7"/>
      <c r="S77" s="7"/>
      <c r="T77" s="28"/>
      <c r="U77" s="7"/>
      <c r="V77" s="7"/>
      <c r="W77" s="7"/>
      <c r="X77" s="24"/>
      <c r="Y77" s="7"/>
      <c r="Z77" s="7"/>
    </row>
    <row r="78" spans="1:26" ht="26.25" customHeight="1" thickTop="1" thickBot="1">
      <c r="A78" s="20" t="s">
        <v>119</v>
      </c>
      <c r="B78" s="21">
        <v>2</v>
      </c>
      <c r="C78" s="21">
        <v>1</v>
      </c>
      <c r="D78" s="18">
        <v>80</v>
      </c>
      <c r="E78" s="7">
        <f t="shared" si="8"/>
        <v>2.1666666666666667E-2</v>
      </c>
      <c r="F78" s="7">
        <v>100</v>
      </c>
      <c r="G78" s="7">
        <f t="shared" si="9"/>
        <v>1.6666666666666666E-2</v>
      </c>
      <c r="H78" s="7">
        <v>80</v>
      </c>
      <c r="I78" s="7">
        <f t="shared" si="5"/>
        <v>0.8333333333333337</v>
      </c>
      <c r="J78" s="8">
        <f t="shared" si="6"/>
        <v>2.166666666666667</v>
      </c>
      <c r="K78" s="9" t="str">
        <f t="shared" si="7"/>
        <v>Yes</v>
      </c>
      <c r="L78" s="7"/>
      <c r="M78" s="7"/>
      <c r="N78" s="7"/>
      <c r="O78" s="7"/>
      <c r="P78" s="7"/>
      <c r="Q78" s="7"/>
      <c r="R78" s="7"/>
      <c r="S78" s="7"/>
      <c r="T78" s="28"/>
      <c r="U78" s="7"/>
      <c r="V78" s="10"/>
      <c r="W78" s="7"/>
      <c r="X78" s="24"/>
      <c r="Y78" s="7"/>
      <c r="Z78" s="7"/>
    </row>
    <row r="79" spans="1:26" ht="26.25" customHeight="1" thickTop="1" thickBot="1">
      <c r="A79" s="20" t="s">
        <v>45</v>
      </c>
      <c r="B79" s="21">
        <v>2</v>
      </c>
      <c r="C79" s="21">
        <v>0</v>
      </c>
      <c r="D79" s="18">
        <v>80</v>
      </c>
      <c r="E79" s="7">
        <f t="shared" si="8"/>
        <v>2.1666666666666667E-2</v>
      </c>
      <c r="F79" s="7">
        <v>100</v>
      </c>
      <c r="G79" s="7">
        <f t="shared" si="9"/>
        <v>1.6666666666666666E-2</v>
      </c>
      <c r="H79" s="7">
        <v>80</v>
      </c>
      <c r="I79" s="7">
        <f t="shared" si="5"/>
        <v>0.8333333333333337</v>
      </c>
      <c r="J79" s="8">
        <f t="shared" si="6"/>
        <v>2.166666666666667</v>
      </c>
      <c r="K79" s="9" t="str">
        <f t="shared" si="7"/>
        <v>Yes</v>
      </c>
      <c r="L79" s="7"/>
      <c r="M79" s="7"/>
      <c r="N79" s="7"/>
      <c r="O79" s="7"/>
      <c r="P79" s="7"/>
      <c r="Q79" s="7"/>
      <c r="R79" s="7"/>
      <c r="S79" s="7"/>
      <c r="T79" s="28"/>
      <c r="U79" s="7"/>
      <c r="V79" s="10"/>
      <c r="W79" s="7"/>
      <c r="X79" s="23"/>
      <c r="Y79" s="7"/>
      <c r="Z79" s="7"/>
    </row>
    <row r="80" spans="1:26" ht="26.25" customHeight="1" thickTop="1" thickBot="1">
      <c r="A80" s="20" t="s">
        <v>30</v>
      </c>
      <c r="B80" s="21">
        <v>1</v>
      </c>
      <c r="C80" s="21">
        <v>29</v>
      </c>
      <c r="D80" s="18">
        <v>80</v>
      </c>
      <c r="E80" s="7">
        <f t="shared" si="8"/>
        <v>1.0833333333333334E-2</v>
      </c>
      <c r="F80" s="7">
        <v>100</v>
      </c>
      <c r="G80" s="7">
        <f t="shared" si="9"/>
        <v>8.3333333333333332E-3</v>
      </c>
      <c r="H80" s="7">
        <v>80</v>
      </c>
      <c r="I80" s="7">
        <f t="shared" si="5"/>
        <v>0.41666666666666685</v>
      </c>
      <c r="J80" s="8">
        <f t="shared" si="6"/>
        <v>1.0833333333333335</v>
      </c>
      <c r="K80" s="9" t="str">
        <f t="shared" si="7"/>
        <v>No</v>
      </c>
      <c r="L80" s="7"/>
      <c r="M80" s="7"/>
      <c r="N80" s="7"/>
      <c r="O80" s="7"/>
      <c r="P80" s="7"/>
      <c r="Q80" s="7"/>
      <c r="R80" s="7"/>
      <c r="S80" s="7"/>
      <c r="T80" s="28"/>
      <c r="U80" s="7"/>
      <c r="V80" s="10"/>
      <c r="W80" s="7"/>
      <c r="X80" s="23"/>
      <c r="Y80" s="7"/>
      <c r="Z80" s="7"/>
    </row>
    <row r="81" spans="1:26" ht="26.25" customHeight="1" thickTop="1" thickBot="1">
      <c r="A81" s="20" t="s">
        <v>91</v>
      </c>
      <c r="B81" s="21">
        <v>1</v>
      </c>
      <c r="C81" s="21">
        <v>21</v>
      </c>
      <c r="D81" s="18">
        <v>80</v>
      </c>
      <c r="E81" s="7">
        <f t="shared" si="8"/>
        <v>1.0833333333333334E-2</v>
      </c>
      <c r="F81" s="7">
        <v>100</v>
      </c>
      <c r="G81" s="7">
        <f t="shared" si="9"/>
        <v>8.3333333333333332E-3</v>
      </c>
      <c r="H81" s="7">
        <v>80</v>
      </c>
      <c r="I81" s="7">
        <f t="shared" si="5"/>
        <v>0.41666666666666685</v>
      </c>
      <c r="J81" s="8">
        <f t="shared" si="6"/>
        <v>1.0833333333333335</v>
      </c>
      <c r="K81" s="9" t="str">
        <f t="shared" si="7"/>
        <v>No</v>
      </c>
      <c r="L81" s="7"/>
      <c r="M81" s="7"/>
      <c r="N81" s="10"/>
      <c r="O81" s="7"/>
      <c r="P81" s="7"/>
      <c r="Q81" s="7"/>
      <c r="R81" s="7"/>
      <c r="S81" s="7"/>
      <c r="T81" s="28"/>
      <c r="U81" s="7"/>
      <c r="V81" s="10"/>
      <c r="W81" s="7"/>
      <c r="X81" s="24"/>
      <c r="Y81" s="7"/>
      <c r="Z81" s="7"/>
    </row>
    <row r="82" spans="1:26" ht="26.25" customHeight="1" thickTop="1" thickBot="1">
      <c r="A82" s="20" t="s">
        <v>158</v>
      </c>
      <c r="B82" s="21">
        <v>1</v>
      </c>
      <c r="C82" s="21">
        <v>0</v>
      </c>
      <c r="D82" s="18">
        <v>80</v>
      </c>
      <c r="E82" s="7">
        <f t="shared" si="8"/>
        <v>1.0833333333333334E-2</v>
      </c>
      <c r="F82" s="7">
        <v>100</v>
      </c>
      <c r="G82" s="7">
        <f t="shared" si="9"/>
        <v>8.3333333333333332E-3</v>
      </c>
      <c r="H82" s="7">
        <v>80</v>
      </c>
      <c r="I82" s="7">
        <f t="shared" si="5"/>
        <v>0.41666666666666685</v>
      </c>
      <c r="J82" s="8">
        <f t="shared" si="6"/>
        <v>1.0833333333333335</v>
      </c>
      <c r="K82" s="9" t="str">
        <f t="shared" si="7"/>
        <v>Yes</v>
      </c>
      <c r="L82" s="7"/>
      <c r="M82" s="7"/>
      <c r="N82" s="10"/>
      <c r="O82" s="7"/>
      <c r="P82" s="7"/>
      <c r="Q82" s="10"/>
      <c r="R82" s="10"/>
      <c r="S82" s="10"/>
      <c r="T82" s="28"/>
      <c r="U82" s="7">
        <v>15</v>
      </c>
      <c r="V82" s="10">
        <v>44038</v>
      </c>
      <c r="W82" s="7"/>
      <c r="X82" s="24"/>
      <c r="Y82" s="7"/>
      <c r="Z82" s="7"/>
    </row>
    <row r="83" spans="1:26" ht="26.25" customHeight="1" thickTop="1" thickBot="1">
      <c r="A83" s="20" t="s">
        <v>60</v>
      </c>
      <c r="B83" s="21">
        <v>1</v>
      </c>
      <c r="C83" s="21">
        <v>0</v>
      </c>
      <c r="D83" s="18">
        <v>80</v>
      </c>
      <c r="E83" s="7">
        <f t="shared" si="8"/>
        <v>1.0833333333333334E-2</v>
      </c>
      <c r="F83" s="7">
        <v>100</v>
      </c>
      <c r="G83" s="7">
        <f t="shared" si="9"/>
        <v>8.3333333333333332E-3</v>
      </c>
      <c r="H83" s="7">
        <v>80</v>
      </c>
      <c r="I83" s="7">
        <f t="shared" si="5"/>
        <v>0.41666666666666685</v>
      </c>
      <c r="J83" s="8">
        <f t="shared" si="6"/>
        <v>1.0833333333333335</v>
      </c>
      <c r="K83" s="9" t="str">
        <f t="shared" si="7"/>
        <v>Yes</v>
      </c>
      <c r="L83" s="7"/>
      <c r="M83" s="7"/>
      <c r="N83" s="7"/>
      <c r="O83" s="7"/>
      <c r="P83" s="7"/>
      <c r="Q83" s="7"/>
      <c r="R83" s="7"/>
      <c r="S83" s="7"/>
      <c r="T83" s="28"/>
      <c r="U83" s="7"/>
      <c r="V83" s="10"/>
      <c r="W83" s="7"/>
      <c r="X83" s="23"/>
      <c r="Y83" s="7"/>
      <c r="Z83" s="7"/>
    </row>
    <row r="84" spans="1:26" ht="26.25" customHeight="1" thickTop="1" thickBot="1">
      <c r="A84" s="20" t="s">
        <v>113</v>
      </c>
      <c r="B84" s="21">
        <v>1</v>
      </c>
      <c r="C84" s="21">
        <v>1</v>
      </c>
      <c r="D84" s="18">
        <v>80</v>
      </c>
      <c r="E84" s="7">
        <f t="shared" si="8"/>
        <v>1.0833333333333334E-2</v>
      </c>
      <c r="F84" s="7">
        <v>100</v>
      </c>
      <c r="G84" s="7">
        <f t="shared" si="9"/>
        <v>8.3333333333333332E-3</v>
      </c>
      <c r="H84" s="7">
        <v>80</v>
      </c>
      <c r="I84" s="7">
        <f t="shared" si="5"/>
        <v>0.41666666666666685</v>
      </c>
      <c r="J84" s="8">
        <f t="shared" si="6"/>
        <v>1.0833333333333335</v>
      </c>
      <c r="K84" s="9" t="str">
        <f t="shared" si="7"/>
        <v>Yes</v>
      </c>
      <c r="L84" s="7"/>
      <c r="M84" s="7"/>
      <c r="N84" s="7"/>
      <c r="O84" s="7"/>
      <c r="P84" s="7"/>
      <c r="Q84" s="7"/>
      <c r="R84" s="7"/>
      <c r="S84" s="7"/>
      <c r="T84" s="28"/>
      <c r="U84" s="7"/>
      <c r="V84" s="7"/>
      <c r="W84" s="7"/>
      <c r="X84" s="24"/>
      <c r="Y84" s="7"/>
      <c r="Z84" s="7"/>
    </row>
    <row r="85" spans="1:26" ht="26.25" customHeight="1" thickTop="1" thickBot="1">
      <c r="A85" s="20" t="s">
        <v>135</v>
      </c>
      <c r="B85" s="21">
        <v>1</v>
      </c>
      <c r="C85" s="21">
        <v>3</v>
      </c>
      <c r="D85" s="18">
        <v>80</v>
      </c>
      <c r="E85" s="7">
        <f t="shared" si="8"/>
        <v>1.0833333333333334E-2</v>
      </c>
      <c r="F85" s="7">
        <v>100</v>
      </c>
      <c r="G85" s="7">
        <f t="shared" si="9"/>
        <v>8.3333333333333332E-3</v>
      </c>
      <c r="H85" s="7">
        <v>80</v>
      </c>
      <c r="I85" s="7">
        <f t="shared" si="5"/>
        <v>0.41666666666666685</v>
      </c>
      <c r="J85" s="8">
        <f t="shared" si="6"/>
        <v>1.0833333333333335</v>
      </c>
      <c r="K85" s="9" t="str">
        <f t="shared" si="7"/>
        <v>No</v>
      </c>
      <c r="L85" s="7"/>
      <c r="M85" s="7"/>
      <c r="N85" s="10"/>
      <c r="O85" s="7"/>
      <c r="P85" s="7"/>
      <c r="Q85" s="7"/>
      <c r="R85" s="7"/>
      <c r="S85" s="7"/>
      <c r="T85" s="28"/>
      <c r="U85" s="7"/>
      <c r="V85" s="7"/>
      <c r="W85" s="7"/>
      <c r="X85" s="24"/>
      <c r="Y85" s="7"/>
      <c r="Z85" s="7"/>
    </row>
    <row r="86" spans="1:26" ht="26.25" customHeight="1" thickTop="1" thickBot="1">
      <c r="A86" s="20" t="s">
        <v>98</v>
      </c>
      <c r="B86" s="21">
        <v>1</v>
      </c>
      <c r="C86" s="21">
        <v>1</v>
      </c>
      <c r="D86" s="18">
        <v>80</v>
      </c>
      <c r="E86" s="7">
        <f t="shared" si="8"/>
        <v>1.0833333333333334E-2</v>
      </c>
      <c r="F86" s="7">
        <v>100</v>
      </c>
      <c r="G86" s="7">
        <f t="shared" si="9"/>
        <v>8.3333333333333332E-3</v>
      </c>
      <c r="H86" s="7">
        <v>80</v>
      </c>
      <c r="I86" s="7">
        <f t="shared" si="5"/>
        <v>0.41666666666666685</v>
      </c>
      <c r="J86" s="8">
        <f t="shared" si="6"/>
        <v>1.0833333333333335</v>
      </c>
      <c r="K86" s="9" t="str">
        <f t="shared" si="7"/>
        <v>Yes</v>
      </c>
      <c r="L86" s="7"/>
      <c r="M86" s="7"/>
      <c r="N86" s="10"/>
      <c r="O86" s="7"/>
      <c r="P86" s="7"/>
      <c r="Q86" s="7"/>
      <c r="R86" s="7"/>
      <c r="S86" s="7"/>
      <c r="T86" s="28"/>
      <c r="U86" s="7"/>
      <c r="V86" s="10"/>
      <c r="W86" s="7"/>
      <c r="X86" s="24"/>
      <c r="Y86" s="7"/>
      <c r="Z86" s="7"/>
    </row>
    <row r="87" spans="1:26" ht="26.25" customHeight="1" thickTop="1" thickBot="1">
      <c r="A87" s="20" t="s">
        <v>84</v>
      </c>
      <c r="B87" s="21">
        <v>1</v>
      </c>
      <c r="C87" s="21">
        <v>5</v>
      </c>
      <c r="D87" s="18">
        <v>80</v>
      </c>
      <c r="E87" s="7">
        <f t="shared" si="8"/>
        <v>1.0833333333333334E-2</v>
      </c>
      <c r="F87" s="7">
        <v>100</v>
      </c>
      <c r="G87" s="7">
        <f t="shared" si="9"/>
        <v>8.3333333333333332E-3</v>
      </c>
      <c r="H87" s="7">
        <v>80</v>
      </c>
      <c r="I87" s="7">
        <f t="shared" si="5"/>
        <v>0.41666666666666685</v>
      </c>
      <c r="J87" s="8">
        <f t="shared" si="6"/>
        <v>1.0833333333333335</v>
      </c>
      <c r="K87" s="9" t="str">
        <f t="shared" si="7"/>
        <v>No</v>
      </c>
      <c r="L87" s="7"/>
      <c r="M87" s="7"/>
      <c r="N87" s="7"/>
      <c r="O87" s="7"/>
      <c r="P87" s="7"/>
      <c r="Q87" s="7"/>
      <c r="R87" s="7"/>
      <c r="S87" s="7"/>
      <c r="T87" s="28"/>
      <c r="U87" s="7"/>
      <c r="V87" s="10"/>
      <c r="W87" s="7"/>
      <c r="X87" s="24"/>
      <c r="Y87" s="7"/>
      <c r="Z87" s="7"/>
    </row>
    <row r="88" spans="1:26" ht="26.25" customHeight="1" thickTop="1" thickBot="1">
      <c r="A88" s="20" t="s">
        <v>181</v>
      </c>
      <c r="B88" s="21">
        <v>1</v>
      </c>
      <c r="C88" s="21">
        <v>13</v>
      </c>
      <c r="D88" s="18">
        <v>80</v>
      </c>
      <c r="E88" s="7">
        <f t="shared" si="8"/>
        <v>1.0833333333333334E-2</v>
      </c>
      <c r="F88" s="7">
        <v>100</v>
      </c>
      <c r="G88" s="7">
        <f t="shared" si="9"/>
        <v>8.3333333333333332E-3</v>
      </c>
      <c r="H88" s="7">
        <v>80</v>
      </c>
      <c r="I88" s="7">
        <f t="shared" si="5"/>
        <v>0.41666666666666685</v>
      </c>
      <c r="J88" s="8">
        <f t="shared" si="6"/>
        <v>1.0833333333333335</v>
      </c>
      <c r="K88" s="9" t="str">
        <f t="shared" si="7"/>
        <v>No</v>
      </c>
      <c r="L88" s="7"/>
      <c r="M88" s="7"/>
      <c r="N88" s="7"/>
      <c r="O88" s="7"/>
      <c r="P88" s="7"/>
      <c r="Q88" s="7"/>
      <c r="R88" s="7"/>
      <c r="S88" s="7"/>
      <c r="T88" s="28"/>
      <c r="U88" s="7"/>
      <c r="V88" s="10"/>
      <c r="W88" s="7"/>
      <c r="X88" s="24"/>
      <c r="Y88" s="7"/>
      <c r="Z88" s="7"/>
    </row>
    <row r="89" spans="1:26" ht="26.25" customHeight="1" thickTop="1" thickBot="1">
      <c r="A89" s="20" t="s">
        <v>138</v>
      </c>
      <c r="B89" s="21">
        <v>1</v>
      </c>
      <c r="C89" s="21">
        <v>5</v>
      </c>
      <c r="D89" s="18">
        <v>80</v>
      </c>
      <c r="E89" s="7">
        <f t="shared" si="8"/>
        <v>1.0833333333333334E-2</v>
      </c>
      <c r="F89" s="7">
        <v>100</v>
      </c>
      <c r="G89" s="7">
        <f t="shared" si="9"/>
        <v>8.3333333333333332E-3</v>
      </c>
      <c r="H89" s="7">
        <v>80</v>
      </c>
      <c r="I89" s="7">
        <f t="shared" si="5"/>
        <v>0.41666666666666685</v>
      </c>
      <c r="J89" s="8">
        <f t="shared" si="6"/>
        <v>1.0833333333333335</v>
      </c>
      <c r="K89" s="9" t="str">
        <f t="shared" si="7"/>
        <v>No</v>
      </c>
      <c r="L89" s="7"/>
      <c r="M89" s="7"/>
      <c r="N89" s="7"/>
      <c r="O89" s="7"/>
      <c r="P89" s="7"/>
      <c r="Q89" s="7"/>
      <c r="R89" s="7"/>
      <c r="S89" s="7"/>
      <c r="T89" s="28"/>
      <c r="U89" s="7"/>
      <c r="V89" s="7"/>
      <c r="W89" s="7"/>
      <c r="X89" s="24"/>
      <c r="Y89" s="7"/>
      <c r="Z89" s="7"/>
    </row>
    <row r="90" spans="1:26" ht="26.25" customHeight="1" thickTop="1" thickBot="1">
      <c r="A90" s="20" t="s">
        <v>116</v>
      </c>
      <c r="B90" s="21">
        <v>1</v>
      </c>
      <c r="C90" s="21">
        <v>16</v>
      </c>
      <c r="D90" s="18">
        <v>80</v>
      </c>
      <c r="E90" s="7">
        <f t="shared" si="8"/>
        <v>1.0833333333333334E-2</v>
      </c>
      <c r="F90" s="7">
        <v>100</v>
      </c>
      <c r="G90" s="7">
        <f t="shared" si="9"/>
        <v>8.3333333333333332E-3</v>
      </c>
      <c r="H90" s="7">
        <v>80</v>
      </c>
      <c r="I90" s="7">
        <f t="shared" si="5"/>
        <v>0.41666666666666685</v>
      </c>
      <c r="J90" s="8">
        <f t="shared" si="6"/>
        <v>1.0833333333333335</v>
      </c>
      <c r="K90" s="9" t="str">
        <f t="shared" si="7"/>
        <v>No</v>
      </c>
      <c r="L90" s="7"/>
      <c r="M90" s="7"/>
      <c r="N90" s="10"/>
      <c r="O90" s="7"/>
      <c r="P90" s="7"/>
      <c r="Q90" s="7"/>
      <c r="R90" s="7"/>
      <c r="S90" s="7"/>
      <c r="T90" s="28"/>
      <c r="U90" s="7"/>
      <c r="V90" s="7"/>
      <c r="W90" s="7"/>
      <c r="X90" s="24"/>
      <c r="Y90" s="7"/>
      <c r="Z90" s="7"/>
    </row>
    <row r="91" spans="1:26" ht="26.25" customHeight="1" thickTop="1" thickBot="1">
      <c r="A91" s="20" t="s">
        <v>57</v>
      </c>
      <c r="B91" s="21">
        <v>1</v>
      </c>
      <c r="C91" s="21">
        <v>8</v>
      </c>
      <c r="D91" s="18">
        <v>80</v>
      </c>
      <c r="E91" s="7">
        <f t="shared" si="8"/>
        <v>1.0833333333333334E-2</v>
      </c>
      <c r="F91" s="7">
        <v>100</v>
      </c>
      <c r="G91" s="7">
        <f t="shared" si="9"/>
        <v>8.3333333333333332E-3</v>
      </c>
      <c r="H91" s="7">
        <v>80</v>
      </c>
      <c r="I91" s="7">
        <f t="shared" si="5"/>
        <v>0.41666666666666685</v>
      </c>
      <c r="J91" s="8">
        <f t="shared" si="6"/>
        <v>1.0833333333333335</v>
      </c>
      <c r="K91" s="9" t="str">
        <f t="shared" si="7"/>
        <v>No</v>
      </c>
      <c r="L91" s="7"/>
      <c r="M91" s="7"/>
      <c r="N91" s="7"/>
      <c r="O91" s="7"/>
      <c r="P91" s="7"/>
      <c r="Q91" s="7"/>
      <c r="R91" s="7"/>
      <c r="S91" s="7"/>
      <c r="T91" s="28"/>
      <c r="U91" s="7"/>
      <c r="V91" s="10"/>
      <c r="W91" s="7"/>
      <c r="X91" s="24"/>
      <c r="Y91" s="7"/>
      <c r="Z91" s="7"/>
    </row>
    <row r="92" spans="1:26" ht="26.25" customHeight="1" thickTop="1" thickBot="1">
      <c r="A92" s="20" t="s">
        <v>160</v>
      </c>
      <c r="B92" s="21">
        <v>1</v>
      </c>
      <c r="C92" s="21">
        <v>2</v>
      </c>
      <c r="D92" s="18">
        <v>80</v>
      </c>
      <c r="E92" s="7">
        <f t="shared" si="8"/>
        <v>1.0833333333333334E-2</v>
      </c>
      <c r="F92" s="7">
        <v>100</v>
      </c>
      <c r="G92" s="7">
        <f t="shared" si="9"/>
        <v>8.3333333333333332E-3</v>
      </c>
      <c r="H92" s="7">
        <v>80</v>
      </c>
      <c r="I92" s="7">
        <f t="shared" si="5"/>
        <v>0.41666666666666685</v>
      </c>
      <c r="J92" s="8">
        <f t="shared" si="6"/>
        <v>1.0833333333333335</v>
      </c>
      <c r="K92" s="9" t="str">
        <f t="shared" si="7"/>
        <v>No</v>
      </c>
      <c r="L92" s="7"/>
      <c r="M92" s="7"/>
      <c r="N92" s="7"/>
      <c r="O92" s="7"/>
      <c r="P92" s="7"/>
      <c r="Q92" s="7"/>
      <c r="R92" s="7"/>
      <c r="S92" s="7"/>
      <c r="T92" s="28"/>
      <c r="U92" s="7"/>
      <c r="V92" s="7"/>
      <c r="W92" s="7"/>
      <c r="X92" s="24"/>
      <c r="Y92" s="7"/>
      <c r="Z92" s="7"/>
    </row>
    <row r="93" spans="1:26" ht="26.25" customHeight="1" thickTop="1" thickBot="1">
      <c r="A93" s="20" t="s">
        <v>65</v>
      </c>
      <c r="B93" s="21">
        <v>1</v>
      </c>
      <c r="C93" s="21">
        <v>3</v>
      </c>
      <c r="D93" s="18">
        <v>80</v>
      </c>
      <c r="E93" s="7">
        <f t="shared" si="8"/>
        <v>1.0833333333333334E-2</v>
      </c>
      <c r="F93" s="7">
        <v>100</v>
      </c>
      <c r="G93" s="7">
        <f t="shared" si="9"/>
        <v>8.3333333333333332E-3</v>
      </c>
      <c r="H93" s="7">
        <v>80</v>
      </c>
      <c r="I93" s="7">
        <f t="shared" si="5"/>
        <v>0.41666666666666685</v>
      </c>
      <c r="J93" s="8">
        <f t="shared" si="6"/>
        <v>1.0833333333333335</v>
      </c>
      <c r="K93" s="9" t="str">
        <f t="shared" si="7"/>
        <v>No</v>
      </c>
      <c r="L93" s="7"/>
      <c r="M93" s="7"/>
      <c r="N93" s="7"/>
      <c r="O93" s="7"/>
      <c r="P93" s="7"/>
      <c r="Q93" s="7"/>
      <c r="R93" s="7"/>
      <c r="S93" s="7"/>
      <c r="T93" s="28"/>
      <c r="U93" s="7"/>
      <c r="V93" s="10"/>
      <c r="W93" s="7"/>
      <c r="X93" s="24"/>
      <c r="Y93" s="7"/>
      <c r="Z93" s="7"/>
    </row>
    <row r="94" spans="1:26" ht="26.25" customHeight="1" thickTop="1" thickBot="1">
      <c r="A94" s="20" t="s">
        <v>188</v>
      </c>
      <c r="B94" s="21">
        <v>1</v>
      </c>
      <c r="C94" s="21">
        <v>1</v>
      </c>
      <c r="D94" s="18">
        <v>80</v>
      </c>
      <c r="E94" s="7">
        <f t="shared" si="8"/>
        <v>1.0833333333333334E-2</v>
      </c>
      <c r="F94" s="7">
        <v>100</v>
      </c>
      <c r="G94" s="7">
        <f t="shared" si="9"/>
        <v>8.3333333333333332E-3</v>
      </c>
      <c r="H94" s="7">
        <v>80</v>
      </c>
      <c r="I94" s="7">
        <f t="shared" si="5"/>
        <v>0.41666666666666685</v>
      </c>
      <c r="J94" s="8">
        <f t="shared" si="6"/>
        <v>1.0833333333333335</v>
      </c>
      <c r="K94" s="9" t="str">
        <f t="shared" si="7"/>
        <v>Yes</v>
      </c>
      <c r="L94" s="7"/>
      <c r="M94" s="7"/>
      <c r="N94" s="10"/>
      <c r="O94" s="7"/>
      <c r="P94" s="7"/>
      <c r="Q94" s="7"/>
      <c r="R94" s="7"/>
      <c r="S94" s="7"/>
      <c r="T94" s="28"/>
      <c r="U94" s="7"/>
      <c r="V94" s="7"/>
      <c r="W94" s="7"/>
      <c r="X94" s="24"/>
      <c r="Y94" s="7"/>
      <c r="Z94" s="7"/>
    </row>
    <row r="95" spans="1:26" ht="26.25" customHeight="1" thickTop="1" thickBot="1">
      <c r="A95" s="20" t="s">
        <v>149</v>
      </c>
      <c r="B95" s="21">
        <v>1</v>
      </c>
      <c r="C95" s="21">
        <v>0</v>
      </c>
      <c r="D95" s="18">
        <v>80</v>
      </c>
      <c r="E95" s="7">
        <f t="shared" si="8"/>
        <v>1.0833333333333334E-2</v>
      </c>
      <c r="F95" s="7">
        <v>100</v>
      </c>
      <c r="G95" s="7">
        <f t="shared" si="9"/>
        <v>8.3333333333333332E-3</v>
      </c>
      <c r="H95" s="7">
        <v>80</v>
      </c>
      <c r="I95" s="7">
        <f t="shared" si="5"/>
        <v>0.41666666666666685</v>
      </c>
      <c r="J95" s="8">
        <f t="shared" si="6"/>
        <v>1.0833333333333335</v>
      </c>
      <c r="K95" s="9" t="str">
        <f t="shared" si="7"/>
        <v>Yes</v>
      </c>
      <c r="L95" s="7"/>
      <c r="M95" s="7"/>
      <c r="N95" s="7"/>
      <c r="O95" s="7"/>
      <c r="P95" s="7"/>
      <c r="Q95" s="7"/>
      <c r="R95" s="7"/>
      <c r="S95" s="7"/>
      <c r="T95" s="28"/>
      <c r="U95" s="7"/>
      <c r="V95" s="7"/>
      <c r="W95" s="7"/>
      <c r="X95" s="24"/>
      <c r="Y95" s="7"/>
      <c r="Z95" s="7"/>
    </row>
    <row r="96" spans="1:26" ht="26.25" customHeight="1" thickTop="1" thickBot="1">
      <c r="A96" s="20" t="s">
        <v>118</v>
      </c>
      <c r="B96" s="21">
        <v>1</v>
      </c>
      <c r="C96" s="21">
        <v>10</v>
      </c>
      <c r="D96" s="18">
        <v>80</v>
      </c>
      <c r="E96" s="7">
        <f t="shared" si="8"/>
        <v>1.0833333333333334E-2</v>
      </c>
      <c r="F96" s="7">
        <v>100</v>
      </c>
      <c r="G96" s="7">
        <f t="shared" si="9"/>
        <v>8.3333333333333332E-3</v>
      </c>
      <c r="H96" s="7">
        <v>80</v>
      </c>
      <c r="I96" s="7">
        <f t="shared" si="5"/>
        <v>0.41666666666666685</v>
      </c>
      <c r="J96" s="8">
        <f t="shared" si="6"/>
        <v>1.0833333333333335</v>
      </c>
      <c r="K96" s="9" t="str">
        <f t="shared" si="7"/>
        <v>No</v>
      </c>
      <c r="L96" s="7"/>
      <c r="M96" s="7"/>
      <c r="N96" s="7"/>
      <c r="O96" s="7"/>
      <c r="P96" s="7"/>
      <c r="Q96" s="7"/>
      <c r="R96" s="7"/>
      <c r="S96" s="7"/>
      <c r="T96" s="28"/>
      <c r="U96" s="7"/>
      <c r="V96" s="7"/>
      <c r="W96" s="7"/>
      <c r="X96" s="24"/>
      <c r="Y96" s="7"/>
      <c r="Z96" s="7"/>
    </row>
    <row r="97" spans="1:26" ht="26.25" customHeight="1" thickTop="1" thickBot="1">
      <c r="A97" s="20" t="s">
        <v>120</v>
      </c>
      <c r="B97" s="44">
        <v>0</v>
      </c>
      <c r="C97" s="21">
        <v>2</v>
      </c>
      <c r="D97" s="18">
        <v>80</v>
      </c>
      <c r="E97" s="7">
        <f t="shared" si="8"/>
        <v>0</v>
      </c>
      <c r="F97" s="7">
        <v>100</v>
      </c>
      <c r="G97" s="7">
        <f t="shared" si="9"/>
        <v>0</v>
      </c>
      <c r="H97" s="7">
        <v>80</v>
      </c>
      <c r="I97" s="7">
        <f t="shared" si="5"/>
        <v>0</v>
      </c>
      <c r="J97" s="8">
        <f t="shared" si="6"/>
        <v>0</v>
      </c>
      <c r="K97" s="9" t="str">
        <f t="shared" si="7"/>
        <v>No</v>
      </c>
      <c r="L97" s="7"/>
      <c r="M97" s="7"/>
      <c r="N97" s="7"/>
      <c r="O97" s="7"/>
      <c r="P97" s="7"/>
      <c r="Q97" s="7"/>
      <c r="R97" s="7"/>
      <c r="S97" s="7"/>
      <c r="T97" s="28"/>
      <c r="U97" s="7"/>
      <c r="V97" s="10"/>
      <c r="W97" s="7"/>
      <c r="X97" s="24"/>
      <c r="Y97" s="7"/>
      <c r="Z97" s="7"/>
    </row>
    <row r="98" spans="1:26" ht="26.25" customHeight="1" thickTop="1" thickBot="1">
      <c r="A98" s="20" t="s">
        <v>121</v>
      </c>
      <c r="B98" s="21">
        <v>0</v>
      </c>
      <c r="C98" s="21">
        <v>3</v>
      </c>
      <c r="D98" s="18">
        <v>80</v>
      </c>
      <c r="E98" s="7">
        <f t="shared" si="8"/>
        <v>0</v>
      </c>
      <c r="F98" s="7">
        <v>100</v>
      </c>
      <c r="G98" s="7">
        <f t="shared" si="9"/>
        <v>0</v>
      </c>
      <c r="H98" s="7">
        <v>80</v>
      </c>
      <c r="I98" s="7">
        <f t="shared" si="5"/>
        <v>0</v>
      </c>
      <c r="J98" s="8">
        <f t="shared" si="6"/>
        <v>0</v>
      </c>
      <c r="K98" s="9" t="str">
        <f t="shared" si="7"/>
        <v>No</v>
      </c>
      <c r="L98" s="7"/>
      <c r="M98" s="7"/>
      <c r="N98" s="10"/>
      <c r="O98" s="7"/>
      <c r="P98" s="7"/>
      <c r="Q98" s="7"/>
      <c r="R98" s="7"/>
      <c r="S98" s="7"/>
      <c r="T98" s="28"/>
      <c r="U98" s="7"/>
      <c r="V98" s="10"/>
      <c r="W98" s="7"/>
      <c r="X98" s="24"/>
      <c r="Y98" s="7"/>
      <c r="Z98" s="7"/>
    </row>
    <row r="99" spans="1:26" ht="26.25" customHeight="1" thickTop="1" thickBot="1">
      <c r="A99" s="20" t="s">
        <v>88</v>
      </c>
      <c r="B99" s="21">
        <v>0</v>
      </c>
      <c r="C99" s="21">
        <v>2</v>
      </c>
      <c r="D99" s="18">
        <v>80</v>
      </c>
      <c r="E99" s="7">
        <f t="shared" si="8"/>
        <v>0</v>
      </c>
      <c r="F99" s="7">
        <v>100</v>
      </c>
      <c r="G99" s="7">
        <f t="shared" si="9"/>
        <v>0</v>
      </c>
      <c r="H99" s="7">
        <v>80</v>
      </c>
      <c r="I99" s="7">
        <f t="shared" si="5"/>
        <v>0</v>
      </c>
      <c r="J99" s="8">
        <f t="shared" si="6"/>
        <v>0</v>
      </c>
      <c r="K99" s="9" t="str">
        <f t="shared" si="7"/>
        <v>No</v>
      </c>
      <c r="L99" s="7"/>
      <c r="M99" s="7"/>
      <c r="N99" s="10"/>
      <c r="O99" s="7"/>
      <c r="P99" s="7"/>
      <c r="Q99" s="7"/>
      <c r="R99" s="7"/>
      <c r="S99" s="7"/>
      <c r="T99" s="28"/>
      <c r="U99" s="7"/>
      <c r="V99" s="10"/>
      <c r="W99" s="7"/>
      <c r="X99" s="24"/>
      <c r="Y99" s="7"/>
      <c r="Z99" s="7"/>
    </row>
    <row r="100" spans="1:26" ht="26.25" customHeight="1" thickTop="1" thickBot="1">
      <c r="A100" s="20" t="s">
        <v>123</v>
      </c>
      <c r="B100" s="21">
        <v>0</v>
      </c>
      <c r="C100" s="21">
        <v>2</v>
      </c>
      <c r="D100" s="18">
        <v>80</v>
      </c>
      <c r="E100" s="7">
        <f t="shared" si="8"/>
        <v>0</v>
      </c>
      <c r="F100" s="7">
        <v>100</v>
      </c>
      <c r="G100" s="7">
        <f t="shared" si="9"/>
        <v>0</v>
      </c>
      <c r="H100" s="7">
        <v>80</v>
      </c>
      <c r="I100" s="7">
        <f t="shared" si="5"/>
        <v>0</v>
      </c>
      <c r="J100" s="8">
        <f t="shared" si="6"/>
        <v>0</v>
      </c>
      <c r="K100" s="9" t="str">
        <f t="shared" si="7"/>
        <v>No</v>
      </c>
      <c r="L100" s="7"/>
      <c r="M100" s="7"/>
      <c r="N100" s="7"/>
      <c r="O100" s="7"/>
      <c r="P100" s="7"/>
      <c r="Q100" s="7"/>
      <c r="R100" s="7"/>
      <c r="S100" s="7"/>
      <c r="T100" s="28"/>
      <c r="U100" s="7"/>
      <c r="V100" s="7"/>
      <c r="W100" s="7"/>
      <c r="X100" s="24"/>
      <c r="Y100" s="7"/>
      <c r="Z100" s="7"/>
    </row>
    <row r="101" spans="1:26" ht="26.25" customHeight="1" thickTop="1" thickBot="1">
      <c r="A101" s="20" t="s">
        <v>69</v>
      </c>
      <c r="B101" s="21">
        <v>0</v>
      </c>
      <c r="C101" s="21">
        <v>11</v>
      </c>
      <c r="D101" s="18">
        <v>80</v>
      </c>
      <c r="E101" s="7">
        <f t="shared" si="8"/>
        <v>0</v>
      </c>
      <c r="F101" s="7">
        <v>100</v>
      </c>
      <c r="G101" s="7">
        <f t="shared" si="9"/>
        <v>0</v>
      </c>
      <c r="H101" s="7">
        <v>80</v>
      </c>
      <c r="I101" s="7">
        <f t="shared" si="5"/>
        <v>0</v>
      </c>
      <c r="J101" s="8">
        <f t="shared" si="6"/>
        <v>0</v>
      </c>
      <c r="K101" s="9" t="str">
        <f t="shared" si="7"/>
        <v>No</v>
      </c>
      <c r="L101" s="7"/>
      <c r="M101" s="7"/>
      <c r="N101" s="7"/>
      <c r="O101" s="7"/>
      <c r="P101" s="7"/>
      <c r="Q101" s="7"/>
      <c r="R101" s="7"/>
      <c r="S101" s="7"/>
      <c r="T101" s="28"/>
      <c r="U101" s="7"/>
      <c r="V101" s="10"/>
      <c r="W101" s="7"/>
      <c r="X101" s="24"/>
      <c r="Y101" s="7"/>
      <c r="Z101" s="7"/>
    </row>
    <row r="102" spans="1:26" ht="26.25" customHeight="1" thickTop="1" thickBot="1">
      <c r="A102" s="20" t="s">
        <v>178</v>
      </c>
      <c r="B102" s="21">
        <v>0</v>
      </c>
      <c r="C102" s="21">
        <v>10</v>
      </c>
      <c r="D102" s="18">
        <v>80</v>
      </c>
      <c r="E102" s="7">
        <f t="shared" si="8"/>
        <v>0</v>
      </c>
      <c r="F102" s="7">
        <v>100</v>
      </c>
      <c r="G102" s="7">
        <f t="shared" si="9"/>
        <v>0</v>
      </c>
      <c r="H102" s="7">
        <v>80</v>
      </c>
      <c r="I102" s="7">
        <f t="shared" si="5"/>
        <v>0</v>
      </c>
      <c r="J102" s="8">
        <f t="shared" si="6"/>
        <v>0</v>
      </c>
      <c r="K102" s="9" t="str">
        <f t="shared" si="7"/>
        <v>No</v>
      </c>
      <c r="L102" s="7"/>
      <c r="M102" s="7"/>
      <c r="N102" s="10"/>
      <c r="O102" s="7"/>
      <c r="P102" s="7"/>
      <c r="Q102" s="7"/>
      <c r="R102" s="7"/>
      <c r="S102" s="7"/>
      <c r="T102" s="28"/>
      <c r="U102" s="7"/>
      <c r="V102" s="10"/>
      <c r="W102" s="7"/>
      <c r="X102" s="24"/>
      <c r="Y102" s="7"/>
      <c r="Z102" s="7"/>
    </row>
    <row r="103" spans="1:26" ht="26.25" customHeight="1" thickTop="1" thickBot="1">
      <c r="A103" s="20" t="s">
        <v>124</v>
      </c>
      <c r="B103" s="21">
        <v>0</v>
      </c>
      <c r="C103" s="21">
        <v>2</v>
      </c>
      <c r="D103" s="18">
        <v>80</v>
      </c>
      <c r="E103" s="7">
        <f t="shared" si="8"/>
        <v>0</v>
      </c>
      <c r="F103" s="7">
        <v>100</v>
      </c>
      <c r="G103" s="7">
        <f t="shared" si="9"/>
        <v>0</v>
      </c>
      <c r="H103" s="7">
        <v>80</v>
      </c>
      <c r="I103" s="7">
        <f t="shared" si="5"/>
        <v>0</v>
      </c>
      <c r="J103" s="8">
        <f t="shared" si="6"/>
        <v>0</v>
      </c>
      <c r="K103" s="9" t="str">
        <f t="shared" si="7"/>
        <v>No</v>
      </c>
      <c r="L103" s="7"/>
      <c r="M103" s="7"/>
      <c r="N103" s="7"/>
      <c r="O103" s="7"/>
      <c r="P103" s="7"/>
      <c r="Q103" s="7"/>
      <c r="R103" s="7"/>
      <c r="S103" s="7"/>
      <c r="T103" s="28"/>
      <c r="U103" s="7"/>
      <c r="V103" s="7"/>
      <c r="W103" s="7"/>
      <c r="X103" s="24"/>
      <c r="Y103" s="7"/>
      <c r="Z103" s="7"/>
    </row>
    <row r="104" spans="1:26" ht="26.25" customHeight="1" thickTop="1" thickBot="1">
      <c r="A104" s="20" t="s">
        <v>125</v>
      </c>
      <c r="B104" s="21">
        <v>0</v>
      </c>
      <c r="C104" s="21">
        <v>7</v>
      </c>
      <c r="D104" s="18">
        <v>80</v>
      </c>
      <c r="E104" s="7">
        <f t="shared" si="8"/>
        <v>0</v>
      </c>
      <c r="F104" s="7">
        <v>100</v>
      </c>
      <c r="G104" s="7">
        <f t="shared" si="9"/>
        <v>0</v>
      </c>
      <c r="H104" s="7">
        <v>80</v>
      </c>
      <c r="I104" s="7">
        <f t="shared" si="5"/>
        <v>0</v>
      </c>
      <c r="J104" s="8">
        <f t="shared" si="6"/>
        <v>0</v>
      </c>
      <c r="K104" s="9" t="str">
        <f t="shared" si="7"/>
        <v>No</v>
      </c>
      <c r="L104" s="7"/>
      <c r="M104" s="7"/>
      <c r="N104" s="7"/>
      <c r="O104" s="7"/>
      <c r="P104" s="7"/>
      <c r="Q104" s="7"/>
      <c r="R104" s="7"/>
      <c r="S104" s="7"/>
      <c r="T104" s="28"/>
      <c r="U104" s="7"/>
      <c r="V104" s="7"/>
      <c r="W104" s="7"/>
      <c r="X104" s="24"/>
      <c r="Y104" s="7"/>
      <c r="Z104" s="7"/>
    </row>
    <row r="105" spans="1:26" ht="26.25" customHeight="1" thickTop="1" thickBot="1">
      <c r="A105" s="20" t="s">
        <v>79</v>
      </c>
      <c r="B105" s="21">
        <v>0</v>
      </c>
      <c r="C105" s="21">
        <v>32</v>
      </c>
      <c r="D105" s="18">
        <v>80</v>
      </c>
      <c r="E105" s="7">
        <f t="shared" si="8"/>
        <v>0</v>
      </c>
      <c r="F105" s="7">
        <v>100</v>
      </c>
      <c r="G105" s="7">
        <f t="shared" si="9"/>
        <v>0</v>
      </c>
      <c r="H105" s="7">
        <v>80</v>
      </c>
      <c r="I105" s="7">
        <f t="shared" si="5"/>
        <v>0</v>
      </c>
      <c r="J105" s="8">
        <f t="shared" si="6"/>
        <v>0</v>
      </c>
      <c r="K105" s="9" t="str">
        <f t="shared" si="7"/>
        <v>No</v>
      </c>
      <c r="L105" s="7"/>
      <c r="M105" s="7"/>
      <c r="N105" s="7"/>
      <c r="O105" s="7"/>
      <c r="P105" s="7"/>
      <c r="Q105" s="7"/>
      <c r="R105" s="7"/>
      <c r="S105" s="7"/>
      <c r="T105" s="28"/>
      <c r="U105" s="7"/>
      <c r="V105" s="7"/>
      <c r="W105" s="7"/>
      <c r="X105" s="24"/>
      <c r="Y105" s="7"/>
      <c r="Z105" s="7"/>
    </row>
    <row r="106" spans="1:26" ht="26.25" customHeight="1" thickTop="1" thickBot="1">
      <c r="A106" s="20" t="s">
        <v>159</v>
      </c>
      <c r="B106" s="21">
        <v>0</v>
      </c>
      <c r="C106" s="21">
        <v>2</v>
      </c>
      <c r="D106" s="18">
        <v>80</v>
      </c>
      <c r="E106" s="7">
        <f t="shared" si="8"/>
        <v>0</v>
      </c>
      <c r="F106" s="7">
        <v>100</v>
      </c>
      <c r="G106" s="7">
        <f t="shared" si="9"/>
        <v>0</v>
      </c>
      <c r="H106" s="7">
        <v>80</v>
      </c>
      <c r="I106" s="7">
        <f t="shared" si="5"/>
        <v>0</v>
      </c>
      <c r="J106" s="8">
        <f t="shared" si="6"/>
        <v>0</v>
      </c>
      <c r="K106" s="9" t="str">
        <f t="shared" si="7"/>
        <v>No</v>
      </c>
      <c r="L106" s="7"/>
      <c r="M106" s="7"/>
      <c r="N106" s="7"/>
      <c r="O106" s="7"/>
      <c r="P106" s="7"/>
      <c r="Q106" s="7"/>
      <c r="R106" s="7"/>
      <c r="S106" s="7"/>
      <c r="T106" s="28"/>
      <c r="U106" s="7"/>
      <c r="V106" s="10"/>
      <c r="W106" s="7"/>
      <c r="X106" s="23"/>
      <c r="Y106" s="7"/>
      <c r="Z106" s="7"/>
    </row>
    <row r="107" spans="1:26" ht="26.25" customHeight="1" thickTop="1" thickBot="1">
      <c r="A107" s="20" t="s">
        <v>127</v>
      </c>
      <c r="B107" s="21">
        <v>0</v>
      </c>
      <c r="C107" s="21">
        <v>1</v>
      </c>
      <c r="D107" s="18">
        <v>80</v>
      </c>
      <c r="E107" s="7">
        <f t="shared" si="8"/>
        <v>0</v>
      </c>
      <c r="F107" s="7">
        <v>100</v>
      </c>
      <c r="G107" s="7">
        <f t="shared" si="9"/>
        <v>0</v>
      </c>
      <c r="H107" s="7">
        <v>80</v>
      </c>
      <c r="I107" s="7">
        <f t="shared" si="5"/>
        <v>0</v>
      </c>
      <c r="J107" s="8">
        <f t="shared" si="6"/>
        <v>0</v>
      </c>
      <c r="K107" s="9" t="str">
        <f t="shared" si="7"/>
        <v>No</v>
      </c>
      <c r="L107" s="7"/>
      <c r="M107" s="7"/>
      <c r="N107" s="10"/>
      <c r="O107" s="7"/>
      <c r="P107" s="7"/>
      <c r="Q107" s="7"/>
      <c r="R107" s="7"/>
      <c r="S107" s="7"/>
      <c r="T107" s="28"/>
      <c r="U107" s="7"/>
      <c r="V107" s="7"/>
      <c r="W107" s="7"/>
      <c r="X107" s="24"/>
      <c r="Y107" s="7"/>
      <c r="Z107" s="7"/>
    </row>
    <row r="108" spans="1:26" ht="26.25" customHeight="1" thickTop="1" thickBot="1">
      <c r="A108" s="20" t="s">
        <v>54</v>
      </c>
      <c r="B108" s="21">
        <v>0</v>
      </c>
      <c r="C108" s="21">
        <v>2</v>
      </c>
      <c r="D108" s="18">
        <v>80</v>
      </c>
      <c r="E108" s="7">
        <f t="shared" si="8"/>
        <v>0</v>
      </c>
      <c r="F108" s="7">
        <v>100</v>
      </c>
      <c r="G108" s="7">
        <f t="shared" si="9"/>
        <v>0</v>
      </c>
      <c r="H108" s="7">
        <v>80</v>
      </c>
      <c r="I108" s="7">
        <f t="shared" si="5"/>
        <v>0</v>
      </c>
      <c r="J108" s="8">
        <f t="shared" si="6"/>
        <v>0</v>
      </c>
      <c r="K108" s="9" t="str">
        <f t="shared" si="7"/>
        <v>No</v>
      </c>
      <c r="L108" s="7"/>
      <c r="M108" s="7"/>
      <c r="N108" s="7"/>
      <c r="O108" s="7"/>
      <c r="P108" s="7"/>
      <c r="Q108" s="7"/>
      <c r="R108" s="7"/>
      <c r="S108" s="7"/>
      <c r="T108" s="28"/>
      <c r="U108" s="7">
        <v>8</v>
      </c>
      <c r="V108" s="7" t="s">
        <v>190</v>
      </c>
      <c r="W108" s="7"/>
      <c r="X108" s="24"/>
      <c r="Y108" s="7"/>
      <c r="Z108" s="7"/>
    </row>
    <row r="109" spans="1:26" ht="26.25" customHeight="1" thickTop="1" thickBot="1">
      <c r="A109" s="20" t="s">
        <v>42</v>
      </c>
      <c r="B109" s="21">
        <v>0</v>
      </c>
      <c r="C109" s="21">
        <v>4</v>
      </c>
      <c r="D109" s="18">
        <v>80</v>
      </c>
      <c r="E109" s="7">
        <f t="shared" si="8"/>
        <v>0</v>
      </c>
      <c r="F109" s="7">
        <v>100</v>
      </c>
      <c r="G109" s="7">
        <f t="shared" si="9"/>
        <v>0</v>
      </c>
      <c r="H109" s="7">
        <v>80</v>
      </c>
      <c r="I109" s="7">
        <f t="shared" si="5"/>
        <v>0</v>
      </c>
      <c r="J109" s="8">
        <f t="shared" si="6"/>
        <v>0</v>
      </c>
      <c r="K109" s="9" t="str">
        <f t="shared" si="7"/>
        <v>No</v>
      </c>
      <c r="L109" s="7"/>
      <c r="M109" s="7"/>
      <c r="N109" s="7"/>
      <c r="O109" s="7"/>
      <c r="P109" s="7"/>
      <c r="Q109" s="7"/>
      <c r="R109" s="7"/>
      <c r="S109" s="7"/>
      <c r="T109" s="28"/>
      <c r="U109" s="7"/>
      <c r="V109" s="10"/>
      <c r="W109" s="7"/>
      <c r="X109" s="24"/>
      <c r="Y109" s="7"/>
      <c r="Z109" s="7"/>
    </row>
    <row r="110" spans="1:26" ht="26.25" customHeight="1" thickTop="1" thickBot="1">
      <c r="A110" s="20" t="s">
        <v>191</v>
      </c>
      <c r="B110" s="21">
        <v>0</v>
      </c>
      <c r="C110" s="21">
        <v>2</v>
      </c>
      <c r="D110" s="18">
        <v>80</v>
      </c>
      <c r="E110" s="7">
        <f t="shared" si="8"/>
        <v>0</v>
      </c>
      <c r="F110" s="7">
        <v>100</v>
      </c>
      <c r="G110" s="7">
        <f t="shared" si="9"/>
        <v>0</v>
      </c>
      <c r="H110" s="7">
        <v>80</v>
      </c>
      <c r="I110" s="7">
        <f t="shared" si="5"/>
        <v>0</v>
      </c>
      <c r="J110" s="8">
        <f t="shared" si="6"/>
        <v>0</v>
      </c>
      <c r="K110" s="9" t="str">
        <f t="shared" si="7"/>
        <v>No</v>
      </c>
      <c r="L110" s="7"/>
      <c r="M110" s="7"/>
      <c r="N110" s="7"/>
      <c r="O110" s="7"/>
      <c r="P110" s="7"/>
      <c r="Q110" s="7"/>
      <c r="R110" s="7"/>
      <c r="S110" s="7"/>
      <c r="T110" s="28"/>
      <c r="U110" s="7"/>
      <c r="V110" s="10"/>
      <c r="W110" s="7"/>
      <c r="X110" s="24"/>
      <c r="Y110" s="7"/>
      <c r="Z110" s="7"/>
    </row>
    <row r="111" spans="1:26" ht="26.25" customHeight="1" thickTop="1" thickBot="1">
      <c r="A111" s="20" t="s">
        <v>128</v>
      </c>
      <c r="B111" s="21">
        <v>0</v>
      </c>
      <c r="C111" s="21">
        <v>2</v>
      </c>
      <c r="D111" s="18">
        <v>80</v>
      </c>
      <c r="E111" s="7">
        <f t="shared" si="8"/>
        <v>0</v>
      </c>
      <c r="F111" s="7">
        <v>100</v>
      </c>
      <c r="G111" s="7">
        <f t="shared" si="9"/>
        <v>0</v>
      </c>
      <c r="H111" s="7">
        <v>80</v>
      </c>
      <c r="I111" s="7">
        <f t="shared" si="5"/>
        <v>0</v>
      </c>
      <c r="J111" s="8">
        <f t="shared" si="6"/>
        <v>0</v>
      </c>
      <c r="K111" s="9" t="str">
        <f t="shared" si="7"/>
        <v>No</v>
      </c>
      <c r="L111" s="7"/>
      <c r="M111" s="7"/>
      <c r="N111" s="10"/>
      <c r="O111" s="7"/>
      <c r="P111" s="7"/>
      <c r="Q111" s="7"/>
      <c r="R111" s="7"/>
      <c r="S111" s="7"/>
      <c r="T111" s="28"/>
      <c r="U111" s="7"/>
      <c r="V111" s="10"/>
      <c r="W111" s="7"/>
      <c r="X111" s="24"/>
      <c r="Y111" s="7"/>
      <c r="Z111" s="7"/>
    </row>
    <row r="112" spans="1:26" ht="26.25" customHeight="1" thickTop="1" thickBot="1">
      <c r="A112" s="20" t="s">
        <v>108</v>
      </c>
      <c r="B112" s="21">
        <v>0</v>
      </c>
      <c r="C112" s="21">
        <v>9</v>
      </c>
      <c r="D112" s="18">
        <v>80</v>
      </c>
      <c r="E112" s="7">
        <f t="shared" si="8"/>
        <v>0</v>
      </c>
      <c r="F112" s="7">
        <v>100</v>
      </c>
      <c r="G112" s="7">
        <f t="shared" si="9"/>
        <v>0</v>
      </c>
      <c r="H112" s="7">
        <v>80</v>
      </c>
      <c r="I112" s="7">
        <f t="shared" si="5"/>
        <v>0</v>
      </c>
      <c r="J112" s="8">
        <f t="shared" si="6"/>
        <v>0</v>
      </c>
      <c r="K112" s="9" t="str">
        <f t="shared" si="7"/>
        <v>No</v>
      </c>
      <c r="L112" s="7"/>
      <c r="M112" s="7"/>
      <c r="N112" s="7"/>
      <c r="O112" s="7"/>
      <c r="P112" s="7"/>
      <c r="Q112" s="7"/>
      <c r="R112" s="7"/>
      <c r="S112" s="7"/>
      <c r="T112" s="28"/>
      <c r="U112" s="7"/>
      <c r="V112" s="10"/>
      <c r="W112" s="7"/>
      <c r="X112" s="24"/>
      <c r="Y112" s="7"/>
      <c r="Z112" s="7"/>
    </row>
    <row r="113" spans="1:26" ht="26.25" customHeight="1" thickTop="1" thickBot="1">
      <c r="A113" s="20" t="s">
        <v>92</v>
      </c>
      <c r="B113" s="21">
        <v>0</v>
      </c>
      <c r="C113" s="21">
        <v>3</v>
      </c>
      <c r="D113" s="18">
        <v>80</v>
      </c>
      <c r="E113" s="7">
        <f t="shared" si="8"/>
        <v>0</v>
      </c>
      <c r="F113" s="7">
        <v>100</v>
      </c>
      <c r="G113" s="7">
        <f t="shared" si="9"/>
        <v>0</v>
      </c>
      <c r="H113" s="7">
        <v>80</v>
      </c>
      <c r="I113" s="7">
        <f t="shared" si="5"/>
        <v>0</v>
      </c>
      <c r="J113" s="8">
        <f t="shared" si="6"/>
        <v>0</v>
      </c>
      <c r="K113" s="9" t="str">
        <f t="shared" si="7"/>
        <v>No</v>
      </c>
      <c r="L113" s="7"/>
      <c r="M113" s="7"/>
      <c r="N113" s="10"/>
      <c r="O113" s="7"/>
      <c r="P113" s="7"/>
      <c r="Q113" s="7"/>
      <c r="R113" s="7"/>
      <c r="S113" s="7"/>
      <c r="T113" s="28"/>
      <c r="U113" s="7"/>
      <c r="V113" s="7"/>
      <c r="W113" s="7"/>
      <c r="X113" s="24"/>
      <c r="Y113" s="7"/>
      <c r="Z113" s="7"/>
    </row>
    <row r="114" spans="1:26" ht="26.25" customHeight="1" thickTop="1" thickBot="1">
      <c r="A114" s="20" t="s">
        <v>94</v>
      </c>
      <c r="B114" s="21">
        <v>0</v>
      </c>
      <c r="C114" s="21">
        <v>1</v>
      </c>
      <c r="D114" s="18">
        <v>80</v>
      </c>
      <c r="E114" s="7">
        <f t="shared" si="8"/>
        <v>0</v>
      </c>
      <c r="F114" s="7">
        <v>100</v>
      </c>
      <c r="G114" s="7">
        <f t="shared" si="9"/>
        <v>0</v>
      </c>
      <c r="H114" s="7">
        <v>80</v>
      </c>
      <c r="I114" s="7">
        <f t="shared" si="5"/>
        <v>0</v>
      </c>
      <c r="J114" s="8">
        <f t="shared" si="6"/>
        <v>0</v>
      </c>
      <c r="K114" s="9" t="str">
        <f t="shared" si="7"/>
        <v>No</v>
      </c>
      <c r="L114" s="7"/>
      <c r="M114" s="7"/>
      <c r="N114" s="7"/>
      <c r="O114" s="7"/>
      <c r="P114" s="7"/>
      <c r="Q114" s="7"/>
      <c r="R114" s="7"/>
      <c r="S114" s="7"/>
      <c r="T114" s="28"/>
      <c r="U114" s="7"/>
      <c r="V114" s="10"/>
      <c r="W114" s="7"/>
      <c r="X114" s="24"/>
      <c r="Y114" s="7"/>
      <c r="Z114" s="7"/>
    </row>
    <row r="115" spans="1:26" ht="26.25" customHeight="1" thickTop="1" thickBot="1">
      <c r="A115" s="20" t="s">
        <v>59</v>
      </c>
      <c r="B115" s="21">
        <v>0</v>
      </c>
      <c r="C115" s="21">
        <v>1</v>
      </c>
      <c r="D115" s="18">
        <v>80</v>
      </c>
      <c r="E115" s="7">
        <f t="shared" si="8"/>
        <v>0</v>
      </c>
      <c r="F115" s="7">
        <v>100</v>
      </c>
      <c r="G115" s="7">
        <f t="shared" si="9"/>
        <v>0</v>
      </c>
      <c r="H115" s="7">
        <v>80</v>
      </c>
      <c r="I115" s="7">
        <f t="shared" si="5"/>
        <v>0</v>
      </c>
      <c r="J115" s="8">
        <f t="shared" si="6"/>
        <v>0</v>
      </c>
      <c r="K115" s="9" t="str">
        <f t="shared" si="7"/>
        <v>No</v>
      </c>
      <c r="L115" s="7"/>
      <c r="M115" s="7"/>
      <c r="N115" s="7"/>
      <c r="O115" s="7"/>
      <c r="P115" s="7"/>
      <c r="Q115" s="7"/>
      <c r="R115" s="7"/>
      <c r="S115" s="7"/>
      <c r="T115" s="28"/>
      <c r="U115" s="7"/>
      <c r="V115" s="7"/>
      <c r="W115" s="7"/>
      <c r="X115" s="24"/>
      <c r="Y115" s="7"/>
      <c r="Z115" s="7"/>
    </row>
    <row r="116" spans="1:26" ht="26.25" customHeight="1" thickTop="1" thickBot="1">
      <c r="A116" s="20" t="s">
        <v>180</v>
      </c>
      <c r="B116" s="21">
        <v>0</v>
      </c>
      <c r="C116" s="21">
        <v>20</v>
      </c>
      <c r="D116" s="18">
        <v>80</v>
      </c>
      <c r="E116" s="7">
        <f t="shared" si="8"/>
        <v>0</v>
      </c>
      <c r="F116" s="7">
        <v>100</v>
      </c>
      <c r="G116" s="7">
        <f t="shared" si="9"/>
        <v>0</v>
      </c>
      <c r="H116" s="7">
        <v>80</v>
      </c>
      <c r="I116" s="7">
        <f t="shared" si="5"/>
        <v>0</v>
      </c>
      <c r="J116" s="8">
        <f t="shared" si="6"/>
        <v>0</v>
      </c>
      <c r="K116" s="9" t="str">
        <f t="shared" si="7"/>
        <v>No</v>
      </c>
      <c r="L116" s="7"/>
      <c r="M116" s="7"/>
      <c r="N116" s="10"/>
      <c r="O116" s="7"/>
      <c r="P116" s="7"/>
      <c r="Q116" s="7"/>
      <c r="R116" s="7"/>
      <c r="S116" s="7"/>
      <c r="T116" s="28"/>
      <c r="U116" s="7"/>
      <c r="V116" s="7"/>
      <c r="W116" s="7"/>
      <c r="X116" s="24"/>
      <c r="Y116" s="7"/>
      <c r="Z116" s="7"/>
    </row>
    <row r="117" spans="1:26" ht="26.25" customHeight="1" thickTop="1" thickBot="1">
      <c r="A117" s="20" t="s">
        <v>39</v>
      </c>
      <c r="B117" s="21">
        <v>0</v>
      </c>
      <c r="C117" s="21">
        <v>0</v>
      </c>
      <c r="D117" s="18">
        <v>80</v>
      </c>
      <c r="E117" s="7">
        <f t="shared" si="8"/>
        <v>0</v>
      </c>
      <c r="F117" s="7">
        <v>100</v>
      </c>
      <c r="G117" s="7">
        <f t="shared" si="9"/>
        <v>0</v>
      </c>
      <c r="H117" s="7">
        <v>80</v>
      </c>
      <c r="I117" s="7">
        <f t="shared" si="5"/>
        <v>0</v>
      </c>
      <c r="J117" s="8">
        <f t="shared" si="6"/>
        <v>0</v>
      </c>
      <c r="K117" s="9" t="str">
        <f t="shared" si="7"/>
        <v>No</v>
      </c>
      <c r="L117" s="7"/>
      <c r="M117" s="7"/>
      <c r="N117" s="10"/>
      <c r="O117" s="7"/>
      <c r="P117" s="7"/>
      <c r="Q117" s="7"/>
      <c r="R117" s="7"/>
      <c r="S117" s="7"/>
      <c r="T117" s="28"/>
      <c r="U117" s="7"/>
      <c r="V117" s="7"/>
      <c r="W117" s="7"/>
      <c r="X117" s="24"/>
      <c r="Y117" s="7"/>
      <c r="Z117" s="7"/>
    </row>
    <row r="118" spans="1:26" ht="26.25" customHeight="1" thickTop="1" thickBot="1">
      <c r="A118" s="20" t="s">
        <v>131</v>
      </c>
      <c r="B118" s="21">
        <v>0</v>
      </c>
      <c r="C118" s="21">
        <v>1</v>
      </c>
      <c r="D118" s="18">
        <v>80</v>
      </c>
      <c r="E118" s="7">
        <f t="shared" si="8"/>
        <v>0</v>
      </c>
      <c r="F118" s="7">
        <v>100</v>
      </c>
      <c r="G118" s="7">
        <f t="shared" si="9"/>
        <v>0</v>
      </c>
      <c r="H118" s="7">
        <v>80</v>
      </c>
      <c r="I118" s="7">
        <f t="shared" si="5"/>
        <v>0</v>
      </c>
      <c r="J118" s="8">
        <f t="shared" si="6"/>
        <v>0</v>
      </c>
      <c r="K118" s="9" t="str">
        <f t="shared" si="7"/>
        <v>No</v>
      </c>
      <c r="L118" s="7"/>
      <c r="M118" s="7"/>
      <c r="N118" s="7"/>
      <c r="O118" s="7"/>
      <c r="P118" s="7"/>
      <c r="Q118" s="7"/>
      <c r="R118" s="7"/>
      <c r="S118" s="7"/>
      <c r="T118" s="28"/>
      <c r="U118" s="7"/>
      <c r="V118" s="7"/>
      <c r="W118" s="7"/>
      <c r="X118" s="24"/>
      <c r="Y118" s="7"/>
      <c r="Z118" s="7"/>
    </row>
    <row r="119" spans="1:26" ht="26.25" customHeight="1" thickTop="1" thickBot="1">
      <c r="A119" s="20" t="s">
        <v>132</v>
      </c>
      <c r="B119" s="21">
        <v>0</v>
      </c>
      <c r="C119" s="21">
        <v>7</v>
      </c>
      <c r="D119" s="18">
        <v>80</v>
      </c>
      <c r="E119" s="7">
        <f t="shared" si="8"/>
        <v>0</v>
      </c>
      <c r="F119" s="7">
        <v>100</v>
      </c>
      <c r="G119" s="7">
        <f t="shared" si="9"/>
        <v>0</v>
      </c>
      <c r="H119" s="7">
        <v>80</v>
      </c>
      <c r="I119" s="7">
        <f t="shared" si="5"/>
        <v>0</v>
      </c>
      <c r="J119" s="8">
        <f t="shared" si="6"/>
        <v>0</v>
      </c>
      <c r="K119" s="9" t="str">
        <f t="shared" si="7"/>
        <v>No</v>
      </c>
      <c r="L119" s="7"/>
      <c r="M119" s="7"/>
      <c r="N119" s="7"/>
      <c r="O119" s="7"/>
      <c r="P119" s="7"/>
      <c r="Q119" s="7"/>
      <c r="R119" s="7"/>
      <c r="S119" s="7"/>
      <c r="T119" s="28"/>
      <c r="U119" s="7"/>
      <c r="V119" s="10"/>
      <c r="W119" s="7"/>
      <c r="X119" s="23"/>
      <c r="Y119" s="7"/>
      <c r="Z119" s="7"/>
    </row>
    <row r="120" spans="1:26" ht="26.25" customHeight="1" thickTop="1" thickBot="1">
      <c r="A120" s="20" t="s">
        <v>97</v>
      </c>
      <c r="B120" s="21">
        <v>0</v>
      </c>
      <c r="C120" s="21">
        <v>8</v>
      </c>
      <c r="D120" s="18">
        <v>80</v>
      </c>
      <c r="E120" s="7">
        <f t="shared" si="8"/>
        <v>0</v>
      </c>
      <c r="F120" s="7">
        <v>100</v>
      </c>
      <c r="G120" s="7">
        <f t="shared" si="9"/>
        <v>0</v>
      </c>
      <c r="H120" s="7">
        <v>80</v>
      </c>
      <c r="I120" s="7">
        <f t="shared" si="5"/>
        <v>0</v>
      </c>
      <c r="J120" s="8">
        <f t="shared" si="6"/>
        <v>0</v>
      </c>
      <c r="K120" s="9" t="str">
        <f t="shared" si="7"/>
        <v>No</v>
      </c>
      <c r="L120" s="7"/>
      <c r="M120" s="7"/>
      <c r="N120" s="7"/>
      <c r="O120" s="7"/>
      <c r="P120" s="7"/>
      <c r="Q120" s="7"/>
      <c r="R120" s="7"/>
      <c r="S120" s="7"/>
      <c r="T120" s="28"/>
      <c r="U120" s="7"/>
      <c r="V120" s="10"/>
      <c r="W120" s="7"/>
      <c r="X120" s="24"/>
      <c r="Y120" s="7"/>
      <c r="Z120" s="7"/>
    </row>
    <row r="121" spans="1:26" ht="26.25" customHeight="1" thickTop="1" thickBot="1">
      <c r="A121" s="20" t="s">
        <v>134</v>
      </c>
      <c r="B121" s="21">
        <v>0</v>
      </c>
      <c r="C121" s="21">
        <v>9</v>
      </c>
      <c r="D121" s="18">
        <v>80</v>
      </c>
      <c r="E121" s="7">
        <f t="shared" si="8"/>
        <v>0</v>
      </c>
      <c r="F121" s="7">
        <v>100</v>
      </c>
      <c r="G121" s="7">
        <f t="shared" si="9"/>
        <v>0</v>
      </c>
      <c r="H121" s="7">
        <v>80</v>
      </c>
      <c r="I121" s="7">
        <f t="shared" si="5"/>
        <v>0</v>
      </c>
      <c r="J121" s="8">
        <f t="shared" si="6"/>
        <v>0</v>
      </c>
      <c r="K121" s="9" t="str">
        <f t="shared" si="7"/>
        <v>No</v>
      </c>
      <c r="L121" s="7"/>
      <c r="M121" s="7"/>
      <c r="N121" s="7"/>
      <c r="O121" s="7"/>
      <c r="P121" s="7"/>
      <c r="Q121" s="7"/>
      <c r="R121" s="7"/>
      <c r="S121" s="7"/>
      <c r="T121" s="28"/>
      <c r="U121" s="7"/>
      <c r="V121" s="10"/>
      <c r="W121" s="7"/>
      <c r="X121" s="24"/>
      <c r="Y121" s="7"/>
      <c r="Z121" s="7"/>
    </row>
    <row r="122" spans="1:26" ht="26.25" customHeight="1" thickTop="1" thickBot="1">
      <c r="A122" s="20" t="s">
        <v>114</v>
      </c>
      <c r="B122" s="21">
        <v>0</v>
      </c>
      <c r="C122" s="21">
        <v>3</v>
      </c>
      <c r="D122" s="18">
        <v>80</v>
      </c>
      <c r="E122" s="7">
        <f t="shared" si="8"/>
        <v>0</v>
      </c>
      <c r="F122" s="7">
        <v>100</v>
      </c>
      <c r="G122" s="7">
        <f t="shared" si="9"/>
        <v>0</v>
      </c>
      <c r="H122" s="7">
        <v>80</v>
      </c>
      <c r="I122" s="7">
        <f t="shared" si="5"/>
        <v>0</v>
      </c>
      <c r="J122" s="8">
        <f t="shared" si="6"/>
        <v>0</v>
      </c>
      <c r="K122" s="9" t="str">
        <f t="shared" si="7"/>
        <v>No</v>
      </c>
      <c r="L122" s="7"/>
      <c r="M122" s="7"/>
      <c r="N122" s="7"/>
      <c r="O122" s="7"/>
      <c r="P122" s="7"/>
      <c r="Q122" s="7"/>
      <c r="R122" s="7"/>
      <c r="S122" s="7"/>
      <c r="T122" s="28"/>
      <c r="U122" s="7"/>
      <c r="V122" s="7"/>
      <c r="W122" s="7"/>
      <c r="X122" s="24"/>
      <c r="Y122" s="7"/>
      <c r="Z122" s="7"/>
    </row>
    <row r="123" spans="1:26" ht="26.25" customHeight="1" thickTop="1" thickBot="1">
      <c r="A123" s="20" t="s">
        <v>136</v>
      </c>
      <c r="B123" s="21">
        <v>0</v>
      </c>
      <c r="C123" s="21">
        <v>2</v>
      </c>
      <c r="D123" s="18">
        <v>80</v>
      </c>
      <c r="E123" s="7">
        <f t="shared" si="8"/>
        <v>0</v>
      </c>
      <c r="F123" s="7">
        <v>100</v>
      </c>
      <c r="G123" s="7">
        <f t="shared" si="9"/>
        <v>0</v>
      </c>
      <c r="H123" s="7">
        <v>80</v>
      </c>
      <c r="I123" s="7">
        <f t="shared" si="5"/>
        <v>0</v>
      </c>
      <c r="J123" s="8">
        <f t="shared" si="6"/>
        <v>0</v>
      </c>
      <c r="K123" s="9" t="str">
        <f t="shared" si="7"/>
        <v>No</v>
      </c>
      <c r="L123" s="7"/>
      <c r="M123" s="7"/>
      <c r="N123" s="7"/>
      <c r="O123" s="7"/>
      <c r="P123" s="7"/>
      <c r="Q123" s="7"/>
      <c r="R123" s="7"/>
      <c r="S123" s="7"/>
      <c r="T123" s="28"/>
      <c r="U123" s="7"/>
      <c r="V123" s="10"/>
      <c r="W123" s="7"/>
      <c r="X123" s="24"/>
      <c r="Y123" s="7"/>
      <c r="Z123" s="7"/>
    </row>
    <row r="124" spans="1:26" ht="26.25" customHeight="1" thickTop="1" thickBot="1">
      <c r="A124" s="20" t="s">
        <v>137</v>
      </c>
      <c r="B124" s="21">
        <v>0</v>
      </c>
      <c r="C124" s="21">
        <v>2</v>
      </c>
      <c r="D124" s="18">
        <v>80</v>
      </c>
      <c r="E124" s="7">
        <f t="shared" si="8"/>
        <v>0</v>
      </c>
      <c r="F124" s="7">
        <v>100</v>
      </c>
      <c r="G124" s="7">
        <f t="shared" si="9"/>
        <v>0</v>
      </c>
      <c r="H124" s="7">
        <v>80</v>
      </c>
      <c r="I124" s="7">
        <f t="shared" si="5"/>
        <v>0</v>
      </c>
      <c r="J124" s="8">
        <f t="shared" si="6"/>
        <v>0</v>
      </c>
      <c r="K124" s="9" t="str">
        <f t="shared" si="7"/>
        <v>No</v>
      </c>
      <c r="L124" s="7"/>
      <c r="M124" s="7"/>
      <c r="N124" s="7"/>
      <c r="O124" s="7"/>
      <c r="P124" s="7"/>
      <c r="Q124" s="7"/>
      <c r="R124" s="7"/>
      <c r="S124" s="7"/>
      <c r="T124" s="28"/>
      <c r="U124" s="7"/>
      <c r="V124" s="10"/>
      <c r="W124" s="7"/>
      <c r="X124" s="24"/>
      <c r="Y124" s="7"/>
      <c r="Z124" s="7"/>
    </row>
    <row r="125" spans="1:26" ht="26.25" customHeight="1" thickTop="1" thickBot="1">
      <c r="A125" s="20" t="s">
        <v>140</v>
      </c>
      <c r="B125" s="21">
        <v>0</v>
      </c>
      <c r="C125" s="21">
        <v>9</v>
      </c>
      <c r="D125" s="18">
        <v>80</v>
      </c>
      <c r="E125" s="7">
        <f t="shared" si="8"/>
        <v>0</v>
      </c>
      <c r="F125" s="7">
        <v>100</v>
      </c>
      <c r="G125" s="7">
        <f t="shared" si="9"/>
        <v>0</v>
      </c>
      <c r="H125" s="7">
        <v>80</v>
      </c>
      <c r="I125" s="7">
        <f t="shared" si="5"/>
        <v>0</v>
      </c>
      <c r="J125" s="8">
        <f t="shared" si="6"/>
        <v>0</v>
      </c>
      <c r="K125" s="9" t="str">
        <f t="shared" si="7"/>
        <v>No</v>
      </c>
      <c r="L125" s="7"/>
      <c r="M125" s="7"/>
      <c r="N125" s="7"/>
      <c r="O125" s="7"/>
      <c r="P125" s="7"/>
      <c r="Q125" s="7"/>
      <c r="R125" s="7"/>
      <c r="S125" s="7"/>
      <c r="T125" s="28"/>
      <c r="U125" s="7"/>
      <c r="V125" s="7"/>
      <c r="W125" s="7"/>
      <c r="X125" s="24"/>
      <c r="Y125" s="7"/>
      <c r="Z125" s="7"/>
    </row>
    <row r="126" spans="1:26" ht="26.25" customHeight="1" thickTop="1" thickBot="1">
      <c r="A126" s="20" t="s">
        <v>142</v>
      </c>
      <c r="B126" s="21">
        <v>0</v>
      </c>
      <c r="C126" s="21">
        <v>12</v>
      </c>
      <c r="D126" s="18">
        <v>80</v>
      </c>
      <c r="E126" s="7">
        <f t="shared" si="8"/>
        <v>0</v>
      </c>
      <c r="F126" s="7">
        <v>100</v>
      </c>
      <c r="G126" s="7">
        <f t="shared" si="9"/>
        <v>0</v>
      </c>
      <c r="H126" s="7">
        <v>80</v>
      </c>
      <c r="I126" s="7">
        <f t="shared" si="5"/>
        <v>0</v>
      </c>
      <c r="J126" s="8">
        <f t="shared" si="6"/>
        <v>0</v>
      </c>
      <c r="K126" s="9" t="str">
        <f t="shared" si="7"/>
        <v>No</v>
      </c>
      <c r="L126" s="7"/>
      <c r="M126" s="7"/>
      <c r="N126" s="7"/>
      <c r="O126" s="7"/>
      <c r="P126" s="7"/>
      <c r="Q126" s="7"/>
      <c r="R126" s="7"/>
      <c r="S126" s="7"/>
      <c r="T126" s="28"/>
      <c r="U126" s="7"/>
      <c r="V126" s="10"/>
      <c r="W126" s="7"/>
      <c r="X126" s="24"/>
      <c r="Y126" s="7"/>
      <c r="Z126" s="7"/>
    </row>
    <row r="127" spans="1:26" ht="26.25" customHeight="1" thickTop="1" thickBot="1">
      <c r="A127" s="20" t="s">
        <v>168</v>
      </c>
      <c r="B127" s="21">
        <v>0</v>
      </c>
      <c r="C127" s="21">
        <v>3</v>
      </c>
      <c r="D127" s="18">
        <v>80</v>
      </c>
      <c r="E127" s="7">
        <f t="shared" si="8"/>
        <v>0</v>
      </c>
      <c r="F127" s="7">
        <v>100</v>
      </c>
      <c r="G127" s="7">
        <f t="shared" si="9"/>
        <v>0</v>
      </c>
      <c r="H127" s="7">
        <v>80</v>
      </c>
      <c r="I127" s="7">
        <f t="shared" si="5"/>
        <v>0</v>
      </c>
      <c r="J127" s="8">
        <f t="shared" si="6"/>
        <v>0</v>
      </c>
      <c r="K127" s="9" t="str">
        <f t="shared" si="7"/>
        <v>No</v>
      </c>
      <c r="L127" s="7"/>
      <c r="M127" s="7"/>
      <c r="N127" s="7"/>
      <c r="O127" s="7"/>
      <c r="P127" s="7"/>
      <c r="Q127" s="7"/>
      <c r="R127" s="7"/>
      <c r="S127" s="7"/>
      <c r="T127" s="28"/>
      <c r="U127" s="7"/>
      <c r="V127" s="10"/>
      <c r="W127" s="7"/>
      <c r="X127" s="24"/>
      <c r="Y127" s="7"/>
      <c r="Z127" s="7"/>
    </row>
    <row r="128" spans="1:26" ht="26.25" customHeight="1" thickTop="1" thickBot="1">
      <c r="A128" s="20" t="s">
        <v>74</v>
      </c>
      <c r="B128" s="21">
        <v>0</v>
      </c>
      <c r="C128" s="21">
        <v>2</v>
      </c>
      <c r="D128" s="18">
        <v>80</v>
      </c>
      <c r="E128" s="7">
        <f t="shared" si="8"/>
        <v>0</v>
      </c>
      <c r="F128" s="7">
        <v>100</v>
      </c>
      <c r="G128" s="7">
        <f t="shared" si="9"/>
        <v>0</v>
      </c>
      <c r="H128" s="7">
        <v>80</v>
      </c>
      <c r="I128" s="7">
        <f t="shared" si="5"/>
        <v>0</v>
      </c>
      <c r="J128" s="8">
        <f t="shared" si="6"/>
        <v>0</v>
      </c>
      <c r="K128" s="9" t="str">
        <f t="shared" si="7"/>
        <v>No</v>
      </c>
      <c r="L128" s="7"/>
      <c r="M128" s="7"/>
      <c r="N128" s="10"/>
      <c r="O128" s="7"/>
      <c r="P128" s="7"/>
      <c r="Q128" s="7"/>
      <c r="R128" s="7"/>
      <c r="S128" s="7"/>
      <c r="T128" s="28"/>
      <c r="U128" s="7"/>
      <c r="V128" s="10"/>
      <c r="W128" s="7"/>
      <c r="X128" s="24"/>
      <c r="Y128" s="7"/>
      <c r="Z128" s="7"/>
    </row>
    <row r="129" spans="1:26" ht="26.25" customHeight="1" thickTop="1" thickBot="1">
      <c r="A129" s="20" t="s">
        <v>144</v>
      </c>
      <c r="B129" s="21">
        <v>0</v>
      </c>
      <c r="C129" s="21">
        <v>2</v>
      </c>
      <c r="D129" s="18">
        <v>80</v>
      </c>
      <c r="E129" s="7">
        <f t="shared" si="8"/>
        <v>0</v>
      </c>
      <c r="F129" s="7">
        <v>100</v>
      </c>
      <c r="G129" s="7">
        <f t="shared" si="9"/>
        <v>0</v>
      </c>
      <c r="H129" s="7">
        <v>80</v>
      </c>
      <c r="I129" s="7">
        <f t="shared" si="5"/>
        <v>0</v>
      </c>
      <c r="J129" s="8">
        <f t="shared" si="6"/>
        <v>0</v>
      </c>
      <c r="K129" s="9" t="str">
        <f t="shared" si="7"/>
        <v>No</v>
      </c>
      <c r="L129" s="7"/>
      <c r="M129" s="7"/>
      <c r="N129" s="7"/>
      <c r="O129" s="7"/>
      <c r="P129" s="7"/>
      <c r="Q129" s="7"/>
      <c r="R129" s="7"/>
      <c r="S129" s="7"/>
      <c r="T129" s="28"/>
      <c r="U129" s="7"/>
      <c r="V129" s="10"/>
      <c r="W129" s="7"/>
      <c r="X129" s="24"/>
      <c r="Y129" s="7"/>
      <c r="Z129" s="7"/>
    </row>
    <row r="130" spans="1:26" ht="26.25" customHeight="1" thickTop="1" thickBot="1">
      <c r="A130" s="20" t="s">
        <v>85</v>
      </c>
      <c r="B130" s="21">
        <v>0</v>
      </c>
      <c r="C130" s="21">
        <v>1</v>
      </c>
      <c r="D130" s="18">
        <v>80</v>
      </c>
      <c r="E130" s="7">
        <f t="shared" si="8"/>
        <v>0</v>
      </c>
      <c r="F130" s="7">
        <v>100</v>
      </c>
      <c r="G130" s="7">
        <f t="shared" si="9"/>
        <v>0</v>
      </c>
      <c r="H130" s="7">
        <v>80</v>
      </c>
      <c r="I130" s="7">
        <f t="shared" si="5"/>
        <v>0</v>
      </c>
      <c r="J130" s="8">
        <f t="shared" si="6"/>
        <v>0</v>
      </c>
      <c r="K130" s="9" t="str">
        <f t="shared" si="7"/>
        <v>No</v>
      </c>
      <c r="L130" s="7"/>
      <c r="M130" s="7"/>
      <c r="N130" s="7"/>
      <c r="O130" s="7"/>
      <c r="P130" s="7"/>
      <c r="Q130" s="7"/>
      <c r="R130" s="7"/>
      <c r="S130" s="7"/>
      <c r="T130" s="28"/>
      <c r="U130" s="7"/>
      <c r="V130" s="7"/>
      <c r="W130" s="7"/>
      <c r="X130" s="24"/>
      <c r="Y130" s="7"/>
      <c r="Z130" s="7"/>
    </row>
    <row r="131" spans="1:26" ht="26.25" customHeight="1" thickTop="1" thickBot="1">
      <c r="A131" s="20" t="s">
        <v>146</v>
      </c>
      <c r="B131" s="21">
        <v>0</v>
      </c>
      <c r="C131" s="21">
        <v>2</v>
      </c>
      <c r="D131" s="18">
        <v>80</v>
      </c>
      <c r="E131" s="7">
        <f t="shared" si="8"/>
        <v>0</v>
      </c>
      <c r="F131" s="7">
        <v>100</v>
      </c>
      <c r="G131" s="7">
        <f t="shared" si="9"/>
        <v>0</v>
      </c>
      <c r="H131" s="7">
        <v>80</v>
      </c>
      <c r="I131" s="7">
        <f t="shared" si="5"/>
        <v>0</v>
      </c>
      <c r="J131" s="8">
        <f t="shared" si="6"/>
        <v>0</v>
      </c>
      <c r="K131" s="9" t="str">
        <f t="shared" si="7"/>
        <v>No</v>
      </c>
      <c r="L131" s="7"/>
      <c r="M131" s="7"/>
      <c r="N131" s="7"/>
      <c r="O131" s="7"/>
      <c r="P131" s="7"/>
      <c r="Q131" s="7"/>
      <c r="R131" s="7"/>
      <c r="S131" s="7"/>
      <c r="T131" s="28"/>
      <c r="U131" s="7"/>
      <c r="V131" s="7"/>
      <c r="W131" s="7"/>
      <c r="X131" s="24"/>
      <c r="Y131" s="7"/>
      <c r="Z131" s="7"/>
    </row>
    <row r="132" spans="1:26" ht="26.25" customHeight="1" thickTop="1" thickBot="1">
      <c r="A132" s="20" t="s">
        <v>147</v>
      </c>
      <c r="B132" s="21">
        <v>0</v>
      </c>
      <c r="C132" s="21">
        <v>5</v>
      </c>
      <c r="D132" s="18">
        <v>80</v>
      </c>
      <c r="E132" s="7">
        <f t="shared" si="8"/>
        <v>0</v>
      </c>
      <c r="F132" s="7">
        <v>100</v>
      </c>
      <c r="G132" s="7">
        <f t="shared" si="9"/>
        <v>0</v>
      </c>
      <c r="H132" s="7">
        <v>80</v>
      </c>
      <c r="I132" s="7">
        <f t="shared" si="5"/>
        <v>0</v>
      </c>
      <c r="J132" s="8">
        <f t="shared" si="6"/>
        <v>0</v>
      </c>
      <c r="K132" s="9" t="str">
        <f t="shared" si="7"/>
        <v>No</v>
      </c>
      <c r="L132" s="7"/>
      <c r="M132" s="7"/>
      <c r="N132" s="10"/>
      <c r="O132" s="7"/>
      <c r="P132" s="7"/>
      <c r="Q132" s="7"/>
      <c r="R132" s="7"/>
      <c r="S132" s="7"/>
      <c r="T132" s="28"/>
      <c r="U132" s="7"/>
      <c r="V132" s="10"/>
      <c r="W132" s="7"/>
      <c r="X132" s="24"/>
      <c r="Y132" s="7"/>
      <c r="Z132" s="7"/>
    </row>
    <row r="133" spans="1:26" ht="26.25" customHeight="1" thickTop="1" thickBot="1">
      <c r="A133" s="20" t="s">
        <v>148</v>
      </c>
      <c r="B133" s="21">
        <v>0</v>
      </c>
      <c r="C133" s="21">
        <v>3</v>
      </c>
      <c r="D133" s="18">
        <v>80</v>
      </c>
      <c r="E133" s="7">
        <f t="shared" si="8"/>
        <v>0</v>
      </c>
      <c r="F133" s="7">
        <v>100</v>
      </c>
      <c r="G133" s="7">
        <f t="shared" si="9"/>
        <v>0</v>
      </c>
      <c r="H133" s="7">
        <v>80</v>
      </c>
      <c r="I133" s="7">
        <f t="shared" si="5"/>
        <v>0</v>
      </c>
      <c r="J133" s="8">
        <f t="shared" si="6"/>
        <v>0</v>
      </c>
      <c r="K133" s="9" t="str">
        <f t="shared" si="7"/>
        <v>No</v>
      </c>
      <c r="L133" s="7"/>
      <c r="M133" s="7"/>
      <c r="N133" s="10"/>
      <c r="O133" s="7"/>
      <c r="P133" s="7"/>
      <c r="Q133" s="7"/>
      <c r="R133" s="7"/>
      <c r="S133" s="7"/>
      <c r="T133" s="28"/>
      <c r="U133" s="7"/>
      <c r="V133" s="7"/>
      <c r="W133" s="7"/>
      <c r="X133" s="24"/>
      <c r="Y133" s="7"/>
      <c r="Z133" s="7"/>
    </row>
    <row r="134" spans="1:26" ht="26.25" customHeight="1" thickTop="1" thickBot="1">
      <c r="A134" s="20" t="s">
        <v>192</v>
      </c>
      <c r="B134" s="21">
        <v>0</v>
      </c>
      <c r="C134" s="21">
        <v>0</v>
      </c>
      <c r="D134" s="18">
        <v>80</v>
      </c>
      <c r="E134" s="7">
        <f t="shared" si="8"/>
        <v>0</v>
      </c>
      <c r="F134" s="7">
        <v>100</v>
      </c>
      <c r="G134" s="7">
        <f t="shared" si="9"/>
        <v>0</v>
      </c>
      <c r="H134" s="7">
        <v>80</v>
      </c>
      <c r="I134" s="7">
        <f t="shared" si="5"/>
        <v>0</v>
      </c>
      <c r="J134" s="8">
        <f t="shared" si="6"/>
        <v>0</v>
      </c>
      <c r="K134" s="9" t="str">
        <f t="shared" si="7"/>
        <v>No</v>
      </c>
      <c r="L134" s="7"/>
      <c r="M134" s="7"/>
      <c r="N134" s="7"/>
      <c r="O134" s="7"/>
      <c r="P134" s="7"/>
      <c r="Q134" s="7"/>
      <c r="R134" s="7"/>
      <c r="S134" s="7"/>
      <c r="T134" s="28"/>
      <c r="U134" s="7"/>
      <c r="V134" s="10"/>
      <c r="W134" s="7"/>
      <c r="X134" s="24"/>
      <c r="Y134" s="7"/>
      <c r="Z134" s="7"/>
    </row>
    <row r="135" spans="1:26" ht="26.25" customHeight="1" thickTop="1" thickBot="1">
      <c r="A135" s="20" t="s">
        <v>184</v>
      </c>
      <c r="B135" s="21">
        <v>0</v>
      </c>
      <c r="C135" s="21">
        <v>2</v>
      </c>
      <c r="D135" s="18">
        <v>80</v>
      </c>
      <c r="E135" s="7">
        <f t="shared" si="8"/>
        <v>0</v>
      </c>
      <c r="F135" s="7">
        <v>100</v>
      </c>
      <c r="G135" s="7">
        <f t="shared" si="9"/>
        <v>0</v>
      </c>
      <c r="H135" s="7">
        <v>80</v>
      </c>
      <c r="I135" s="7">
        <f t="shared" si="5"/>
        <v>0</v>
      </c>
      <c r="J135" s="8">
        <f t="shared" si="6"/>
        <v>0</v>
      </c>
      <c r="K135" s="9" t="str">
        <f t="shared" si="7"/>
        <v>No</v>
      </c>
      <c r="L135" s="7"/>
      <c r="M135" s="7"/>
      <c r="N135" s="7"/>
      <c r="O135" s="7"/>
      <c r="P135" s="7"/>
      <c r="Q135" s="7"/>
      <c r="R135" s="7"/>
      <c r="S135" s="7"/>
      <c r="T135" s="28"/>
      <c r="U135" s="7"/>
      <c r="V135" s="7"/>
      <c r="W135" s="7"/>
      <c r="X135" s="24"/>
      <c r="Y135" s="7"/>
      <c r="Z135" s="7"/>
    </row>
    <row r="136" spans="1:26" ht="26.25" customHeight="1" thickTop="1" thickBot="1">
      <c r="A136" s="20" t="s">
        <v>185</v>
      </c>
      <c r="B136" s="21">
        <v>0</v>
      </c>
      <c r="C136" s="21">
        <v>8</v>
      </c>
      <c r="D136" s="18">
        <v>80</v>
      </c>
      <c r="E136" s="7">
        <f t="shared" si="8"/>
        <v>0</v>
      </c>
      <c r="F136" s="7">
        <v>100</v>
      </c>
      <c r="G136" s="7">
        <f t="shared" si="9"/>
        <v>0</v>
      </c>
      <c r="H136" s="7">
        <v>80</v>
      </c>
      <c r="I136" s="7">
        <f t="shared" si="5"/>
        <v>0</v>
      </c>
      <c r="J136" s="8">
        <f t="shared" si="6"/>
        <v>0</v>
      </c>
      <c r="K136" s="9" t="str">
        <f t="shared" si="7"/>
        <v>No</v>
      </c>
      <c r="L136" s="7"/>
      <c r="M136" s="7"/>
      <c r="N136" s="7"/>
      <c r="O136" s="7"/>
      <c r="P136" s="7"/>
      <c r="Q136" s="7"/>
      <c r="R136" s="7"/>
      <c r="S136" s="7"/>
      <c r="T136" s="28"/>
      <c r="U136" s="7"/>
      <c r="V136" s="10"/>
      <c r="W136" s="7"/>
      <c r="X136" s="24"/>
      <c r="Y136" s="7"/>
      <c r="Z136" s="7"/>
    </row>
    <row r="137" spans="1:26" ht="26.25" customHeight="1" thickTop="1" thickBot="1">
      <c r="A137" s="20" t="s">
        <v>76</v>
      </c>
      <c r="B137" s="21">
        <v>0</v>
      </c>
      <c r="C137" s="21">
        <v>1</v>
      </c>
      <c r="D137" s="18">
        <v>80</v>
      </c>
      <c r="E137" s="7">
        <f t="shared" si="8"/>
        <v>0</v>
      </c>
      <c r="F137" s="7">
        <v>100</v>
      </c>
      <c r="G137" s="7">
        <f t="shared" si="9"/>
        <v>0</v>
      </c>
      <c r="H137" s="7">
        <v>80</v>
      </c>
      <c r="I137" s="7">
        <f t="shared" si="5"/>
        <v>0</v>
      </c>
      <c r="J137" s="8">
        <f t="shared" si="6"/>
        <v>0</v>
      </c>
      <c r="K137" s="9" t="str">
        <f t="shared" si="7"/>
        <v>No</v>
      </c>
      <c r="L137" s="7"/>
      <c r="M137" s="7"/>
      <c r="N137" s="7"/>
      <c r="O137" s="7"/>
      <c r="P137" s="7"/>
      <c r="Q137" s="7"/>
      <c r="R137" s="7"/>
      <c r="S137" s="7"/>
      <c r="T137" s="28"/>
      <c r="U137" s="7"/>
      <c r="V137" s="7"/>
      <c r="W137" s="7"/>
      <c r="X137" s="24"/>
      <c r="Y137" s="7"/>
      <c r="Z137" s="7"/>
    </row>
    <row r="138" spans="1:26" ht="26.25" customHeight="1" thickTop="1" thickBot="1">
      <c r="A138" s="20" t="s">
        <v>150</v>
      </c>
      <c r="B138" s="21">
        <v>0</v>
      </c>
      <c r="C138" s="21">
        <v>2</v>
      </c>
      <c r="D138" s="18">
        <v>80</v>
      </c>
      <c r="E138" s="7">
        <f t="shared" si="8"/>
        <v>0</v>
      </c>
      <c r="F138" s="7">
        <v>100</v>
      </c>
      <c r="G138" s="7">
        <f t="shared" si="9"/>
        <v>0</v>
      </c>
      <c r="H138" s="7">
        <v>80</v>
      </c>
      <c r="I138" s="7">
        <f t="shared" si="5"/>
        <v>0</v>
      </c>
      <c r="J138" s="8">
        <f t="shared" si="6"/>
        <v>0</v>
      </c>
      <c r="K138" s="9" t="str">
        <f t="shared" si="7"/>
        <v>No</v>
      </c>
      <c r="L138" s="7"/>
      <c r="M138" s="7"/>
      <c r="N138" s="7"/>
      <c r="O138" s="7"/>
      <c r="P138" s="7"/>
      <c r="Q138" s="7"/>
      <c r="R138" s="7"/>
      <c r="S138" s="7"/>
      <c r="T138" s="28"/>
      <c r="U138" s="7"/>
      <c r="V138" s="7"/>
      <c r="W138" s="7"/>
      <c r="X138" s="24"/>
      <c r="Y138" s="7"/>
      <c r="Z138" s="7"/>
    </row>
    <row r="139" spans="1:26" ht="26.25" customHeight="1" thickTop="1" thickBot="1">
      <c r="A139" s="20" t="s">
        <v>152</v>
      </c>
      <c r="B139" s="21">
        <v>0</v>
      </c>
      <c r="C139" s="21">
        <v>10</v>
      </c>
      <c r="D139" s="18">
        <v>80</v>
      </c>
      <c r="E139" s="7">
        <f t="shared" si="8"/>
        <v>0</v>
      </c>
      <c r="F139" s="7">
        <v>100</v>
      </c>
      <c r="G139" s="7">
        <f t="shared" si="9"/>
        <v>0</v>
      </c>
      <c r="H139" s="7">
        <v>80</v>
      </c>
      <c r="I139" s="7">
        <f t="shared" si="5"/>
        <v>0</v>
      </c>
      <c r="J139" s="8">
        <f t="shared" si="6"/>
        <v>0</v>
      </c>
      <c r="K139" s="9" t="str">
        <f t="shared" si="7"/>
        <v>No</v>
      </c>
      <c r="L139" s="7"/>
      <c r="M139" s="7"/>
      <c r="N139" s="7"/>
      <c r="O139" s="7"/>
      <c r="P139" s="7"/>
      <c r="Q139" s="7"/>
      <c r="R139" s="7"/>
      <c r="S139" s="7"/>
      <c r="T139" s="28"/>
      <c r="U139" s="7"/>
      <c r="V139" s="10"/>
      <c r="W139" s="7"/>
      <c r="X139" s="24"/>
      <c r="Y139" s="7"/>
      <c r="Z139" s="7"/>
    </row>
    <row r="140" spans="1:26" ht="26.25" customHeight="1" thickTop="1" thickBot="1">
      <c r="A140" s="20" t="s">
        <v>153</v>
      </c>
      <c r="B140" s="21">
        <v>0</v>
      </c>
      <c r="C140" s="21">
        <v>0</v>
      </c>
      <c r="D140" s="18">
        <v>80</v>
      </c>
      <c r="E140" s="7">
        <f t="shared" si="8"/>
        <v>0</v>
      </c>
      <c r="F140" s="7">
        <v>100</v>
      </c>
      <c r="G140" s="7">
        <f t="shared" si="9"/>
        <v>0</v>
      </c>
      <c r="H140" s="7">
        <v>80</v>
      </c>
      <c r="I140" s="7">
        <f t="shared" si="5"/>
        <v>0</v>
      </c>
      <c r="J140" s="8">
        <f t="shared" si="6"/>
        <v>0</v>
      </c>
      <c r="K140" s="9" t="str">
        <f t="shared" si="7"/>
        <v>No</v>
      </c>
      <c r="L140" s="11"/>
      <c r="R140" s="7"/>
      <c r="S140" s="7"/>
      <c r="T140" s="28"/>
      <c r="U140" s="18"/>
      <c r="V140" s="10"/>
      <c r="W140" s="7"/>
      <c r="X140" s="24"/>
      <c r="Y140" s="7"/>
      <c r="Z140" s="7"/>
    </row>
    <row r="141" spans="1:26" ht="26.25" customHeight="1" thickTop="1" thickBot="1">
      <c r="A141" s="20" t="s">
        <v>154</v>
      </c>
      <c r="B141" s="21">
        <v>0</v>
      </c>
      <c r="C141" s="21">
        <v>12</v>
      </c>
      <c r="D141" s="18">
        <v>80</v>
      </c>
      <c r="E141" s="7">
        <f t="shared" si="8"/>
        <v>0</v>
      </c>
      <c r="F141" s="7">
        <v>100</v>
      </c>
      <c r="G141" s="7">
        <f t="shared" si="9"/>
        <v>0</v>
      </c>
      <c r="H141" s="7">
        <v>80</v>
      </c>
      <c r="I141" s="7">
        <f t="shared" ref="I141:I150" si="10">+(E141*F141)-(H141*G141)</f>
        <v>0</v>
      </c>
      <c r="J141" s="8">
        <f t="shared" ref="J141:J150" si="11">IF(ISBLANK(C141),"",(D141*G141)+(E141*F141-G141*H141))</f>
        <v>0</v>
      </c>
      <c r="K141" s="9" t="str">
        <f t="shared" ref="K141:K150" si="12">IF(J141="","",IF(C141&lt;J141,"Yes","No"))</f>
        <v>No</v>
      </c>
      <c r="L141" s="7"/>
      <c r="R141" s="7"/>
      <c r="S141" s="7"/>
      <c r="T141" s="28"/>
      <c r="U141" s="18"/>
      <c r="V141" s="10"/>
      <c r="W141" s="7"/>
      <c r="X141" s="24"/>
      <c r="Y141" s="7"/>
      <c r="Z141" s="7"/>
    </row>
    <row r="142" spans="1:26" ht="26.25" customHeight="1" thickTop="1" thickBot="1">
      <c r="A142" s="20" t="s">
        <v>186</v>
      </c>
      <c r="B142" s="21">
        <v>0</v>
      </c>
      <c r="C142" s="21">
        <v>5</v>
      </c>
      <c r="D142" s="18">
        <v>80</v>
      </c>
      <c r="E142" s="7">
        <f t="shared" ref="E142:E150" si="13">+G142*1.3</f>
        <v>0</v>
      </c>
      <c r="F142" s="7">
        <v>100</v>
      </c>
      <c r="G142" s="7">
        <f t="shared" ref="G142:G150" si="14">B142/(30*4)</f>
        <v>0</v>
      </c>
      <c r="H142" s="7">
        <v>80</v>
      </c>
      <c r="I142" s="7">
        <f t="shared" si="10"/>
        <v>0</v>
      </c>
      <c r="J142" s="8">
        <f t="shared" si="11"/>
        <v>0</v>
      </c>
      <c r="K142" s="9" t="str">
        <f t="shared" si="12"/>
        <v>No</v>
      </c>
      <c r="L142" s="7"/>
      <c r="R142" s="7"/>
      <c r="S142" s="7"/>
      <c r="T142" s="28"/>
      <c r="U142" s="18"/>
      <c r="V142" s="10"/>
      <c r="W142" s="7"/>
      <c r="X142" s="24"/>
      <c r="Y142" s="7"/>
      <c r="Z142" s="7"/>
    </row>
    <row r="143" spans="1:26" ht="26.25" customHeight="1" thickTop="1" thickBot="1">
      <c r="A143" s="20" t="s">
        <v>187</v>
      </c>
      <c r="B143" s="21">
        <v>0</v>
      </c>
      <c r="C143" s="21">
        <v>20</v>
      </c>
      <c r="D143" s="19">
        <v>80</v>
      </c>
      <c r="E143" s="12">
        <f t="shared" si="13"/>
        <v>0</v>
      </c>
      <c r="F143" s="12">
        <v>100</v>
      </c>
      <c r="G143" s="12">
        <f t="shared" si="14"/>
        <v>0</v>
      </c>
      <c r="H143" s="12">
        <v>80</v>
      </c>
      <c r="I143" s="12">
        <f t="shared" si="10"/>
        <v>0</v>
      </c>
      <c r="J143" s="32">
        <f t="shared" si="11"/>
        <v>0</v>
      </c>
      <c r="K143" s="33" t="str">
        <f t="shared" si="12"/>
        <v>No</v>
      </c>
      <c r="L143" s="12"/>
      <c r="R143" s="12"/>
      <c r="S143" s="12"/>
      <c r="T143" s="40"/>
      <c r="U143" s="19"/>
      <c r="V143" s="34"/>
      <c r="W143" s="12"/>
      <c r="X143" s="25"/>
      <c r="Y143" s="12"/>
      <c r="Z143" s="12"/>
    </row>
    <row r="144" spans="1:26" ht="26.25" customHeight="1" thickTop="1" thickBot="1">
      <c r="A144" s="20" t="s">
        <v>105</v>
      </c>
      <c r="B144" s="21">
        <v>0</v>
      </c>
      <c r="C144" s="21">
        <v>2</v>
      </c>
      <c r="D144" s="19">
        <v>80</v>
      </c>
      <c r="E144" s="12">
        <f t="shared" si="13"/>
        <v>0</v>
      </c>
      <c r="F144" s="7">
        <v>100</v>
      </c>
      <c r="G144" s="12">
        <f t="shared" si="14"/>
        <v>0</v>
      </c>
      <c r="H144" s="7">
        <v>80</v>
      </c>
      <c r="I144" s="12">
        <f t="shared" si="10"/>
        <v>0</v>
      </c>
      <c r="J144" s="32">
        <f t="shared" si="11"/>
        <v>0</v>
      </c>
      <c r="K144" s="9" t="str">
        <f t="shared" si="12"/>
        <v>No</v>
      </c>
      <c r="L144" s="30"/>
      <c r="M144" s="30"/>
      <c r="N144" s="30"/>
      <c r="O144" s="30"/>
      <c r="P144" s="30"/>
      <c r="Q144" s="30"/>
      <c r="R144" s="30"/>
      <c r="S144" s="30"/>
      <c r="T144" s="41"/>
      <c r="U144" s="30"/>
      <c r="V144" s="30"/>
      <c r="W144" s="30"/>
      <c r="X144" s="30"/>
      <c r="Y144" s="30"/>
      <c r="Z144" s="30"/>
    </row>
    <row r="145" spans="1:26" ht="26.25" customHeight="1" thickTop="1" thickBot="1">
      <c r="A145" s="20" t="s">
        <v>193</v>
      </c>
      <c r="B145" s="21">
        <v>0</v>
      </c>
      <c r="C145" s="21">
        <v>2</v>
      </c>
      <c r="D145" s="19">
        <v>80</v>
      </c>
      <c r="E145" s="12">
        <f t="shared" si="13"/>
        <v>0</v>
      </c>
      <c r="F145" s="12">
        <v>100</v>
      </c>
      <c r="G145" s="12">
        <f t="shared" si="14"/>
        <v>0</v>
      </c>
      <c r="H145" s="12">
        <v>80</v>
      </c>
      <c r="I145" s="12">
        <f t="shared" si="10"/>
        <v>0</v>
      </c>
      <c r="J145" s="32">
        <f t="shared" si="11"/>
        <v>0</v>
      </c>
      <c r="K145" s="33" t="str">
        <f t="shared" si="12"/>
        <v>No</v>
      </c>
      <c r="L145" s="30"/>
      <c r="M145" s="30"/>
      <c r="N145" s="30"/>
      <c r="O145" s="30"/>
      <c r="P145" s="30"/>
      <c r="Q145" s="30"/>
      <c r="R145" s="30"/>
      <c r="S145" s="30"/>
      <c r="T145" s="41"/>
      <c r="U145" s="30"/>
      <c r="V145" s="30"/>
      <c r="W145" s="30"/>
      <c r="X145" s="30"/>
      <c r="Y145" s="30"/>
      <c r="Z145" s="30"/>
    </row>
    <row r="146" spans="1:26" ht="26.25" customHeight="1" thickTop="1" thickBot="1">
      <c r="A146" s="20" t="s">
        <v>155</v>
      </c>
      <c r="B146" s="21">
        <v>0</v>
      </c>
      <c r="C146" s="21">
        <v>5</v>
      </c>
      <c r="D146" s="19">
        <v>80</v>
      </c>
      <c r="E146" s="12">
        <f t="shared" si="13"/>
        <v>0</v>
      </c>
      <c r="F146" s="7">
        <v>100</v>
      </c>
      <c r="G146" s="12">
        <f t="shared" si="14"/>
        <v>0</v>
      </c>
      <c r="H146" s="7">
        <v>80</v>
      </c>
      <c r="I146" s="12">
        <f t="shared" si="10"/>
        <v>0</v>
      </c>
      <c r="J146" s="32">
        <f t="shared" si="11"/>
        <v>0</v>
      </c>
      <c r="K146" s="9" t="str">
        <f t="shared" si="12"/>
        <v>No</v>
      </c>
      <c r="L146" s="30"/>
      <c r="M146" s="30"/>
      <c r="N146" s="30"/>
      <c r="O146" s="30"/>
      <c r="P146" s="30"/>
      <c r="Q146" s="30"/>
      <c r="R146" s="30"/>
      <c r="S146" s="30"/>
      <c r="T146" s="41"/>
      <c r="U146" s="30"/>
      <c r="V146" s="30"/>
      <c r="W146" s="30"/>
      <c r="X146" s="30"/>
      <c r="Y146" s="30"/>
      <c r="Z146" s="30"/>
    </row>
    <row r="147" spans="1:26" ht="26.25" customHeight="1" thickTop="1" thickBot="1">
      <c r="A147" s="20" t="s">
        <v>68</v>
      </c>
      <c r="B147" s="21">
        <v>0</v>
      </c>
      <c r="C147" s="21">
        <v>2</v>
      </c>
      <c r="D147" s="19">
        <v>80</v>
      </c>
      <c r="E147" s="12">
        <f t="shared" si="13"/>
        <v>0</v>
      </c>
      <c r="F147" s="12">
        <v>100</v>
      </c>
      <c r="G147" s="12">
        <f t="shared" si="14"/>
        <v>0</v>
      </c>
      <c r="H147" s="12">
        <v>80</v>
      </c>
      <c r="I147" s="12">
        <f t="shared" si="10"/>
        <v>0</v>
      </c>
      <c r="J147" s="32">
        <f t="shared" si="11"/>
        <v>0</v>
      </c>
      <c r="K147" s="33" t="str">
        <f t="shared" si="12"/>
        <v>No</v>
      </c>
      <c r="L147" s="30"/>
      <c r="M147" s="30"/>
      <c r="N147" s="30"/>
      <c r="O147" s="30"/>
      <c r="P147" s="30"/>
      <c r="Q147" s="30"/>
      <c r="R147" s="30"/>
      <c r="S147" s="30"/>
      <c r="T147" s="41"/>
      <c r="U147" s="30"/>
      <c r="V147" s="30"/>
      <c r="W147" s="30"/>
      <c r="X147" s="30"/>
      <c r="Y147" s="30"/>
      <c r="Z147" s="30"/>
    </row>
    <row r="148" spans="1:26" ht="26.25" customHeight="1" thickTop="1" thickBot="1">
      <c r="A148" s="20" t="s">
        <v>156</v>
      </c>
      <c r="B148" s="21">
        <v>0</v>
      </c>
      <c r="C148" s="21">
        <v>2</v>
      </c>
      <c r="D148" s="19">
        <v>80</v>
      </c>
      <c r="E148" s="12">
        <f t="shared" si="13"/>
        <v>0</v>
      </c>
      <c r="F148" s="7">
        <v>100</v>
      </c>
      <c r="G148" s="12">
        <f t="shared" si="14"/>
        <v>0</v>
      </c>
      <c r="H148" s="7">
        <v>80</v>
      </c>
      <c r="I148" s="12">
        <f t="shared" si="10"/>
        <v>0</v>
      </c>
      <c r="J148" s="32">
        <f t="shared" si="11"/>
        <v>0</v>
      </c>
      <c r="K148" s="9" t="str">
        <f t="shared" si="12"/>
        <v>No</v>
      </c>
      <c r="L148" s="30"/>
      <c r="M148" s="30"/>
      <c r="N148" s="30"/>
      <c r="O148" s="30"/>
      <c r="P148" s="30"/>
      <c r="Q148" s="30"/>
      <c r="R148" s="30"/>
      <c r="S148" s="30"/>
      <c r="T148" s="41"/>
      <c r="U148" s="30"/>
      <c r="V148" s="30"/>
      <c r="W148" s="30"/>
      <c r="X148" s="30"/>
      <c r="Y148" s="30"/>
      <c r="Z148" s="30"/>
    </row>
    <row r="149" spans="1:26" ht="26.25" customHeight="1" thickTop="1" thickBot="1">
      <c r="A149" s="20" t="s">
        <v>129</v>
      </c>
      <c r="B149" s="21">
        <v>-1</v>
      </c>
      <c r="C149" s="21">
        <v>2</v>
      </c>
      <c r="D149" s="19">
        <v>80</v>
      </c>
      <c r="E149" s="12">
        <f t="shared" si="13"/>
        <v>-1.0833333333333334E-2</v>
      </c>
      <c r="F149" s="12">
        <v>100</v>
      </c>
      <c r="G149" s="12">
        <f t="shared" si="14"/>
        <v>-8.3333333333333332E-3</v>
      </c>
      <c r="H149" s="12">
        <v>80</v>
      </c>
      <c r="I149" s="12">
        <f t="shared" si="10"/>
        <v>-0.41666666666666685</v>
      </c>
      <c r="J149" s="32">
        <f t="shared" si="11"/>
        <v>-1.0833333333333335</v>
      </c>
      <c r="K149" s="33" t="str">
        <f t="shared" si="12"/>
        <v>No</v>
      </c>
      <c r="L149" s="30"/>
      <c r="M149" s="30"/>
      <c r="N149" s="30"/>
      <c r="O149" s="30"/>
      <c r="P149" s="30"/>
      <c r="Q149" s="30"/>
      <c r="R149" s="30"/>
      <c r="S149" s="30"/>
      <c r="T149" s="41"/>
      <c r="U149" s="30"/>
      <c r="V149" s="30"/>
      <c r="W149" s="30"/>
      <c r="X149" s="30"/>
      <c r="Y149" s="30"/>
      <c r="Z149" s="30"/>
    </row>
    <row r="150" spans="1:26" ht="26.25" customHeight="1" thickTop="1" thickBot="1">
      <c r="A150" s="20" t="s">
        <v>174</v>
      </c>
      <c r="B150" s="21">
        <v>-1</v>
      </c>
      <c r="C150" s="21">
        <v>1</v>
      </c>
      <c r="D150" s="19">
        <v>80</v>
      </c>
      <c r="E150" s="12">
        <f t="shared" si="13"/>
        <v>-1.0833333333333334E-2</v>
      </c>
      <c r="F150" s="7">
        <v>100</v>
      </c>
      <c r="G150" s="12">
        <f t="shared" si="14"/>
        <v>-8.3333333333333332E-3</v>
      </c>
      <c r="H150" s="7">
        <v>80</v>
      </c>
      <c r="I150" s="12">
        <f t="shared" si="10"/>
        <v>-0.41666666666666685</v>
      </c>
      <c r="J150" s="32">
        <f t="shared" si="11"/>
        <v>-1.0833333333333335</v>
      </c>
      <c r="K150" s="9" t="str">
        <f t="shared" si="12"/>
        <v>No</v>
      </c>
      <c r="L150" s="30"/>
      <c r="M150" s="30"/>
      <c r="N150" s="30"/>
      <c r="O150" s="30"/>
      <c r="P150" s="30"/>
      <c r="Q150" s="30"/>
      <c r="R150" s="30"/>
      <c r="S150" s="30"/>
      <c r="T150" s="41"/>
      <c r="U150" s="30"/>
      <c r="V150" s="30"/>
      <c r="W150" s="30"/>
      <c r="X150" s="30"/>
      <c r="Y150" s="30"/>
      <c r="Z150" s="30"/>
    </row>
    <row r="151" spans="1:26" ht="26.25" customHeight="1" thickTop="1" thickBot="1">
      <c r="A151" s="20"/>
      <c r="B151" s="21"/>
      <c r="C151" s="21"/>
      <c r="D151" s="19"/>
      <c r="E151" s="12"/>
      <c r="F151" s="12"/>
      <c r="G151" s="12"/>
      <c r="H151" s="12"/>
      <c r="I151" s="12"/>
      <c r="J151" s="32"/>
      <c r="K151" s="33"/>
      <c r="L151" s="30"/>
      <c r="M151" s="30"/>
      <c r="N151" s="30"/>
      <c r="O151" s="30"/>
      <c r="P151" s="30"/>
      <c r="Q151" s="30"/>
      <c r="R151" s="30"/>
      <c r="S151" s="30"/>
      <c r="T151" s="41"/>
      <c r="U151" s="30"/>
      <c r="V151" s="30"/>
      <c r="W151" s="30"/>
      <c r="X151" s="30"/>
      <c r="Y151" s="30"/>
      <c r="Z151" s="30"/>
    </row>
    <row r="152" spans="1:26" ht="26.25" customHeight="1" thickTop="1" thickBot="1">
      <c r="A152" s="20"/>
      <c r="B152" s="21"/>
      <c r="C152" s="21"/>
      <c r="D152" s="43"/>
      <c r="E152" s="37"/>
      <c r="F152" s="37"/>
      <c r="G152" s="37"/>
      <c r="H152" s="37"/>
      <c r="I152" s="37"/>
      <c r="J152" s="38"/>
      <c r="K152" s="35"/>
      <c r="L152" s="30"/>
      <c r="M152" s="30"/>
      <c r="N152" s="30"/>
      <c r="O152" s="30"/>
      <c r="P152" s="30"/>
      <c r="Q152" s="30"/>
      <c r="R152" s="30"/>
      <c r="S152" s="30"/>
      <c r="T152" s="41"/>
      <c r="U152" s="30"/>
      <c r="V152" s="30"/>
      <c r="W152" s="30"/>
      <c r="X152" s="30"/>
      <c r="Y152" s="30"/>
      <c r="Z152" s="30"/>
    </row>
    <row r="153" spans="1:26" ht="26.25" customHeight="1" thickTop="1" thickBot="1">
      <c r="A153" s="20"/>
      <c r="B153" s="21"/>
      <c r="C153" s="21"/>
      <c r="D153" s="43"/>
      <c r="E153" s="37"/>
      <c r="F153" s="37"/>
      <c r="G153" s="37"/>
      <c r="H153" s="37"/>
      <c r="I153" s="37"/>
      <c r="J153" s="38"/>
      <c r="K153" s="35"/>
      <c r="R153" s="30"/>
      <c r="S153" s="30"/>
      <c r="T153" s="41"/>
      <c r="U153" s="30"/>
      <c r="V153" s="30"/>
      <c r="W153" s="30"/>
      <c r="X153" s="30"/>
      <c r="Y153" s="30"/>
      <c r="Z153" s="30"/>
    </row>
    <row r="154" spans="1:26" ht="26.25" customHeight="1" thickTop="1">
      <c r="A154" s="14"/>
      <c r="B154" s="14"/>
      <c r="C154" s="14"/>
      <c r="J154"/>
    </row>
    <row r="155" spans="1:26" ht="26.25" customHeight="1">
      <c r="A155" s="14"/>
      <c r="B155" s="14"/>
      <c r="C155" s="14"/>
      <c r="J155"/>
    </row>
    <row r="156" spans="1:26" ht="26.25" customHeight="1">
      <c r="A156" s="14"/>
      <c r="B156" s="14"/>
      <c r="C156" s="14"/>
      <c r="J156"/>
    </row>
    <row r="157" spans="1:26" ht="26.25" customHeight="1">
      <c r="A157" s="14"/>
      <c r="B157" s="14"/>
      <c r="C157" s="14"/>
      <c r="J157"/>
    </row>
    <row r="158" spans="1:26" ht="26.25" customHeight="1">
      <c r="A158" s="14"/>
      <c r="B158" s="14"/>
      <c r="C158" s="14"/>
      <c r="J158"/>
    </row>
    <row r="159" spans="1:26" ht="26.25" customHeight="1">
      <c r="A159" s="14"/>
      <c r="B159" s="14"/>
      <c r="C159" s="14"/>
      <c r="J159"/>
    </row>
    <row r="160" spans="1:26" ht="26.25" customHeight="1">
      <c r="A160" s="14"/>
      <c r="B160" s="14"/>
      <c r="C160" s="14"/>
      <c r="J160"/>
    </row>
    <row r="161" spans="1:10" ht="26.25" customHeight="1">
      <c r="A161" s="14"/>
      <c r="B161" s="14"/>
      <c r="C161" s="14"/>
      <c r="J161"/>
    </row>
    <row r="162" spans="1:10" ht="26.25" customHeight="1">
      <c r="A162" s="14"/>
      <c r="B162" s="14"/>
      <c r="C162" s="14"/>
      <c r="J162"/>
    </row>
    <row r="163" spans="1:10" ht="26.25" customHeight="1">
      <c r="A163" s="14"/>
      <c r="B163" s="14"/>
      <c r="C163" s="14"/>
      <c r="J163"/>
    </row>
    <row r="164" spans="1:10" ht="26.25" customHeight="1">
      <c r="A164" s="14"/>
      <c r="B164" s="14"/>
      <c r="C164" s="14"/>
      <c r="J164"/>
    </row>
    <row r="165" spans="1:10" ht="26.25" customHeight="1">
      <c r="A165" s="14"/>
      <c r="B165" s="14"/>
      <c r="C165" s="14"/>
      <c r="J165"/>
    </row>
    <row r="166" spans="1:10" ht="26.25" customHeight="1">
      <c r="A166" s="14"/>
      <c r="B166" s="14"/>
      <c r="C166" s="14"/>
      <c r="J166"/>
    </row>
    <row r="167" spans="1:10" ht="26.25" customHeight="1">
      <c r="A167" s="14"/>
      <c r="B167" s="14"/>
      <c r="C167" s="14"/>
      <c r="J167"/>
    </row>
    <row r="168" spans="1:10" ht="26.25" customHeight="1">
      <c r="A168" s="14"/>
      <c r="B168" s="14"/>
      <c r="C168" s="14"/>
      <c r="J168"/>
    </row>
    <row r="169" spans="1:10" ht="26.25" customHeight="1">
      <c r="A169" s="14"/>
      <c r="B169" s="14"/>
      <c r="C169" s="14"/>
      <c r="J169"/>
    </row>
    <row r="170" spans="1:10" ht="26.25" customHeight="1">
      <c r="A170" s="14"/>
      <c r="B170" s="14"/>
      <c r="C170" s="14"/>
      <c r="J170"/>
    </row>
    <row r="171" spans="1:10" ht="26.25" customHeight="1">
      <c r="A171" s="14"/>
      <c r="B171" s="14"/>
      <c r="C171" s="14"/>
      <c r="J171"/>
    </row>
    <row r="172" spans="1:10" ht="26.25" customHeight="1">
      <c r="A172" s="14"/>
      <c r="B172" s="14"/>
      <c r="C172" s="14"/>
      <c r="J172"/>
    </row>
    <row r="173" spans="1:10" ht="26.25" customHeight="1">
      <c r="A173" s="14"/>
      <c r="B173" s="14"/>
      <c r="C173" s="14"/>
      <c r="J173"/>
    </row>
    <row r="174" spans="1:10" ht="26.25" customHeight="1">
      <c r="A174" s="14"/>
      <c r="B174" s="14"/>
      <c r="C174" s="14"/>
      <c r="J174"/>
    </row>
    <row r="175" spans="1:10" ht="26.25" customHeight="1">
      <c r="A175" s="14"/>
      <c r="B175" s="14"/>
      <c r="C175" s="14"/>
      <c r="J175"/>
    </row>
    <row r="176" spans="1:10" ht="26.25" customHeight="1">
      <c r="A176" s="14"/>
      <c r="B176" s="14"/>
      <c r="C176" s="14"/>
      <c r="J176"/>
    </row>
    <row r="177" spans="1:10" ht="26.25" customHeight="1">
      <c r="A177" s="14"/>
      <c r="B177" s="14"/>
      <c r="C177" s="14"/>
      <c r="J177"/>
    </row>
    <row r="178" spans="1:10" ht="26.25" customHeight="1">
      <c r="A178" s="14"/>
      <c r="B178" s="14"/>
      <c r="C178" s="14"/>
      <c r="J178"/>
    </row>
    <row r="179" spans="1:10" ht="26.25" customHeight="1">
      <c r="A179" s="14"/>
      <c r="B179" s="14"/>
      <c r="C179" s="14"/>
      <c r="J179"/>
    </row>
    <row r="180" spans="1:10" ht="26.25" customHeight="1">
      <c r="A180" s="14"/>
      <c r="B180" s="14"/>
      <c r="C180" s="14"/>
      <c r="J180"/>
    </row>
    <row r="181" spans="1:10" ht="26.25" customHeight="1">
      <c r="A181" s="14"/>
      <c r="B181" s="14"/>
      <c r="C181" s="14"/>
      <c r="J181"/>
    </row>
    <row r="182" spans="1:10" ht="26.25" customHeight="1">
      <c r="A182" s="14"/>
      <c r="B182" s="14"/>
      <c r="C182" s="14"/>
      <c r="J182"/>
    </row>
    <row r="183" spans="1:10" ht="26.25" customHeight="1">
      <c r="A183" s="14"/>
      <c r="B183" s="14"/>
      <c r="C183" s="14"/>
      <c r="J183"/>
    </row>
    <row r="184" spans="1:10" ht="26.25" customHeight="1">
      <c r="A184" s="14"/>
      <c r="B184" s="14"/>
      <c r="C184" s="14"/>
      <c r="J184"/>
    </row>
    <row r="185" spans="1:10" ht="26.25" customHeight="1">
      <c r="A185" s="14"/>
      <c r="B185" s="14"/>
      <c r="C185" s="14"/>
      <c r="J185"/>
    </row>
    <row r="186" spans="1:10" ht="26.25" customHeight="1">
      <c r="A186" s="14"/>
      <c r="B186" s="14"/>
      <c r="C186" s="14"/>
      <c r="J186"/>
    </row>
    <row r="187" spans="1:10" ht="26.25" customHeight="1">
      <c r="A187" s="14"/>
      <c r="B187" s="14"/>
      <c r="C187" s="14"/>
      <c r="J187"/>
    </row>
    <row r="188" spans="1:10" ht="26.25" customHeight="1">
      <c r="A188" s="14"/>
      <c r="B188" s="14"/>
      <c r="C188" s="14"/>
      <c r="J188"/>
    </row>
    <row r="189" spans="1:10" ht="26.25" customHeight="1">
      <c r="A189" s="14"/>
      <c r="B189" s="14"/>
      <c r="C189" s="14"/>
      <c r="J189"/>
    </row>
    <row r="190" spans="1:10" ht="26.25" customHeight="1">
      <c r="A190" s="14"/>
      <c r="B190" s="14"/>
      <c r="C190" s="14"/>
      <c r="J190"/>
    </row>
  </sheetData>
  <conditionalFormatting sqref="K2:K153">
    <cfRule type="containsText" dxfId="13" priority="1" stopIfTrue="1" operator="containsText" text="No">
      <formula>NOT(ISERROR(FIND(UPPER("No"),UPPER(K2))))</formula>
      <formula>"No"</formula>
    </cfRule>
    <cfRule type="containsText" dxfId="12" priority="2" stopIfTrue="1" operator="containsText" text="Yes">
      <formula>NOT(ISERROR(FIND(UPPER("Yes"),UPPER(K2))))</formula>
      <formula>"Yes"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7174-F66B-45B0-A773-1055478F576D}">
  <dimension ref="A1:Z191"/>
  <sheetViews>
    <sheetView workbookViewId="0">
      <pane ySplit="1" topLeftCell="A4" activePane="bottomLeft" state="frozen"/>
      <selection pane="bottomLeft" sqref="A1:XFD1048576"/>
    </sheetView>
  </sheetViews>
  <sheetFormatPr defaultRowHeight="15"/>
  <cols>
    <col min="1" max="1" width="27.5703125" customWidth="1"/>
    <col min="2" max="2" width="12.42578125" customWidth="1"/>
    <col min="3" max="3" width="11.7109375" customWidth="1"/>
    <col min="4" max="4" width="8.42578125" customWidth="1"/>
    <col min="5" max="5" width="13.7109375" customWidth="1"/>
    <col min="6" max="6" width="12.42578125" customWidth="1"/>
    <col min="7" max="7" width="15.5703125" customWidth="1"/>
    <col min="8" max="8" width="12.7109375" customWidth="1"/>
    <col min="9" max="9" width="9.42578125" customWidth="1"/>
    <col min="10" max="10" width="13" style="16" customWidth="1"/>
    <col min="11" max="11" width="8.7109375" customWidth="1"/>
    <col min="12" max="12" width="16.140625" hidden="1" customWidth="1"/>
    <col min="13" max="13" width="9.85546875" hidden="1" customWidth="1"/>
    <col min="14" max="14" width="0" hidden="1" customWidth="1"/>
    <col min="15" max="15" width="13.140625" hidden="1" customWidth="1"/>
    <col min="16" max="17" width="0" hidden="1" customWidth="1"/>
    <col min="18" max="18" width="16.140625" customWidth="1"/>
    <col min="19" max="19" width="12.28515625" customWidth="1"/>
    <col min="20" max="20" width="11.28515625" style="42" customWidth="1"/>
    <col min="21" max="21" width="12.5703125" customWidth="1"/>
    <col min="22" max="22" width="13.5703125" customWidth="1"/>
    <col min="23" max="23" width="10.85546875" customWidth="1"/>
    <col min="24" max="24" width="12" customWidth="1"/>
  </cols>
  <sheetData>
    <row r="1" spans="1:26" ht="49.5" customHeight="1" thickTop="1" thickBot="1">
      <c r="A1" s="1" t="s">
        <v>0</v>
      </c>
      <c r="B1" s="2" t="s">
        <v>2</v>
      </c>
      <c r="C1" s="2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4" t="s">
        <v>10</v>
      </c>
      <c r="K1" s="3" t="s">
        <v>11</v>
      </c>
      <c r="L1" s="3" t="s">
        <v>12</v>
      </c>
      <c r="M1" s="3" t="s">
        <v>13</v>
      </c>
      <c r="N1" s="5" t="s">
        <v>14</v>
      </c>
      <c r="O1" s="3" t="s">
        <v>12</v>
      </c>
      <c r="P1" s="3" t="s">
        <v>13</v>
      </c>
      <c r="Q1" s="5" t="s">
        <v>15</v>
      </c>
      <c r="R1" s="5" t="s">
        <v>170</v>
      </c>
      <c r="S1" s="5" t="s">
        <v>171</v>
      </c>
      <c r="T1" s="39" t="s">
        <v>15</v>
      </c>
      <c r="U1" s="3" t="s">
        <v>16</v>
      </c>
      <c r="V1" s="3" t="s">
        <v>17</v>
      </c>
      <c r="W1" s="3" t="s">
        <v>16</v>
      </c>
      <c r="X1" s="3" t="s">
        <v>17</v>
      </c>
      <c r="Y1" s="3" t="s">
        <v>16</v>
      </c>
      <c r="Z1" s="3" t="s">
        <v>17</v>
      </c>
    </row>
    <row r="2" spans="1:26" ht="26.25" customHeight="1" thickTop="1" thickBot="1">
      <c r="A2" s="20" t="s">
        <v>18</v>
      </c>
      <c r="B2" s="21">
        <v>85</v>
      </c>
      <c r="C2" s="21">
        <v>13</v>
      </c>
      <c r="D2" s="18">
        <v>80</v>
      </c>
      <c r="E2" s="7">
        <f>+G2*1.3</f>
        <v>0.92083333333333339</v>
      </c>
      <c r="F2" s="7">
        <v>100</v>
      </c>
      <c r="G2" s="7">
        <f>B2/(30*4)</f>
        <v>0.70833333333333337</v>
      </c>
      <c r="H2" s="7">
        <v>80</v>
      </c>
      <c r="I2" s="7">
        <f t="shared" ref="I2:I74" si="0">+(E2*F2)-(H2*G2)</f>
        <v>35.416666666666671</v>
      </c>
      <c r="J2" s="8">
        <f t="shared" ref="J2:J74" si="1">IF(ISBLANK(C2),"",(D2*G2)+(E2*F2-G2*H2))</f>
        <v>92.083333333333343</v>
      </c>
      <c r="K2" s="9" t="str">
        <f t="shared" ref="K2:K74" si="2">IF(J2="","",IF(C2&lt;J2,"Yes","No"))</f>
        <v>Yes</v>
      </c>
      <c r="L2" s="7"/>
      <c r="M2" s="7"/>
      <c r="N2" s="10"/>
      <c r="O2" s="7"/>
      <c r="P2" s="7"/>
      <c r="Q2" s="7"/>
      <c r="R2" s="7"/>
      <c r="S2" s="10"/>
      <c r="T2" s="28"/>
      <c r="U2" s="7">
        <v>23</v>
      </c>
      <c r="V2" s="10">
        <v>44087</v>
      </c>
      <c r="W2" s="7"/>
      <c r="X2" s="23"/>
      <c r="Y2" s="7"/>
      <c r="Z2" s="7"/>
    </row>
    <row r="3" spans="1:26" ht="26.25" customHeight="1" thickTop="1" thickBot="1">
      <c r="A3" s="20" t="s">
        <v>26</v>
      </c>
      <c r="B3" s="21">
        <v>29</v>
      </c>
      <c r="C3" s="21">
        <v>14</v>
      </c>
      <c r="D3" s="18">
        <v>80</v>
      </c>
      <c r="E3" s="7">
        <f>+G3*1.3</f>
        <v>0.31416666666666671</v>
      </c>
      <c r="F3" s="7">
        <v>100</v>
      </c>
      <c r="G3" s="7">
        <f>B3/(30*4)</f>
        <v>0.24166666666666667</v>
      </c>
      <c r="H3" s="7">
        <v>80</v>
      </c>
      <c r="I3" s="7">
        <f t="shared" si="0"/>
        <v>12.083333333333339</v>
      </c>
      <c r="J3" s="8">
        <f t="shared" si="1"/>
        <v>31.416666666666671</v>
      </c>
      <c r="K3" s="9" t="str">
        <f t="shared" si="2"/>
        <v>Yes</v>
      </c>
      <c r="L3" s="7"/>
      <c r="M3" s="7"/>
      <c r="N3" s="7"/>
      <c r="O3" s="7"/>
      <c r="P3" s="7"/>
      <c r="Q3" s="7"/>
      <c r="R3" s="7"/>
      <c r="S3" s="10"/>
      <c r="T3" s="28"/>
      <c r="U3" s="7">
        <v>10</v>
      </c>
      <c r="V3" s="10">
        <v>44087</v>
      </c>
      <c r="W3" s="7"/>
      <c r="X3" s="24"/>
      <c r="Y3" s="7"/>
      <c r="Z3" s="7"/>
    </row>
    <row r="4" spans="1:26" ht="26.25" customHeight="1" thickTop="1" thickBot="1">
      <c r="A4" s="20" t="s">
        <v>27</v>
      </c>
      <c r="B4" s="21">
        <v>20</v>
      </c>
      <c r="C4" s="21">
        <v>1</v>
      </c>
      <c r="D4" s="18">
        <v>80</v>
      </c>
      <c r="E4" s="7">
        <f t="shared" ref="E4:E76" si="3">+G4*1.3</f>
        <v>0.21666666666666667</v>
      </c>
      <c r="F4" s="7">
        <v>100</v>
      </c>
      <c r="G4" s="7">
        <f t="shared" ref="G4:G76" si="4">B4/(30*4)</f>
        <v>0.16666666666666666</v>
      </c>
      <c r="H4" s="7">
        <v>80</v>
      </c>
      <c r="I4" s="7">
        <f t="shared" si="0"/>
        <v>8.3333333333333357</v>
      </c>
      <c r="J4" s="8">
        <f t="shared" si="1"/>
        <v>21.666666666666668</v>
      </c>
      <c r="K4" s="9" t="str">
        <f t="shared" si="2"/>
        <v>Yes</v>
      </c>
      <c r="L4" s="7"/>
      <c r="M4" s="7"/>
      <c r="N4" s="10"/>
      <c r="O4" s="7"/>
      <c r="P4" s="7"/>
      <c r="Q4" s="7"/>
      <c r="R4" s="7"/>
      <c r="S4" s="10"/>
      <c r="T4" s="28"/>
      <c r="U4" s="7">
        <v>20</v>
      </c>
      <c r="V4" s="10" t="s">
        <v>165</v>
      </c>
      <c r="W4" s="7"/>
      <c r="X4" s="24"/>
      <c r="Y4" s="7"/>
      <c r="Z4" s="7"/>
    </row>
    <row r="5" spans="1:26" ht="26.25" customHeight="1" thickTop="1" thickBot="1">
      <c r="A5" s="20" t="s">
        <v>28</v>
      </c>
      <c r="B5" s="21">
        <v>20</v>
      </c>
      <c r="C5" s="21">
        <v>5</v>
      </c>
      <c r="D5" s="18">
        <v>80</v>
      </c>
      <c r="E5" s="7">
        <f t="shared" si="3"/>
        <v>0.21666666666666667</v>
      </c>
      <c r="F5" s="7">
        <v>100</v>
      </c>
      <c r="G5" s="7">
        <f t="shared" si="4"/>
        <v>0.16666666666666666</v>
      </c>
      <c r="H5" s="7">
        <v>80</v>
      </c>
      <c r="I5" s="7">
        <f t="shared" si="0"/>
        <v>8.3333333333333357</v>
      </c>
      <c r="J5" s="8">
        <f t="shared" si="1"/>
        <v>21.666666666666668</v>
      </c>
      <c r="K5" s="9" t="str">
        <f t="shared" si="2"/>
        <v>Yes</v>
      </c>
      <c r="L5" s="7"/>
      <c r="M5" s="7"/>
      <c r="N5" s="7"/>
      <c r="O5" s="7"/>
      <c r="P5" s="7"/>
      <c r="Q5" s="7"/>
      <c r="R5" s="7"/>
      <c r="S5" s="7"/>
      <c r="T5" s="28"/>
      <c r="U5" s="7">
        <v>5</v>
      </c>
      <c r="V5" s="10">
        <v>44087</v>
      </c>
      <c r="W5" s="7"/>
      <c r="X5" s="24"/>
      <c r="Y5" s="7"/>
      <c r="Z5" s="7"/>
    </row>
    <row r="6" spans="1:26" ht="26.25" customHeight="1" thickTop="1" thickBot="1">
      <c r="A6" s="20" t="s">
        <v>20</v>
      </c>
      <c r="B6" s="21">
        <v>18</v>
      </c>
      <c r="C6" s="21">
        <v>0</v>
      </c>
      <c r="D6" s="18">
        <v>80</v>
      </c>
      <c r="E6" s="7">
        <f t="shared" si="3"/>
        <v>0.19500000000000001</v>
      </c>
      <c r="F6" s="7">
        <v>100</v>
      </c>
      <c r="G6" s="7">
        <f t="shared" si="4"/>
        <v>0.15</v>
      </c>
      <c r="H6" s="7">
        <v>80</v>
      </c>
      <c r="I6" s="7">
        <f t="shared" si="0"/>
        <v>7.5</v>
      </c>
      <c r="J6" s="8">
        <f t="shared" si="1"/>
        <v>19.5</v>
      </c>
      <c r="K6" s="9" t="str">
        <f t="shared" si="2"/>
        <v>Yes</v>
      </c>
      <c r="L6" s="7"/>
      <c r="M6" s="7"/>
      <c r="N6" s="10"/>
      <c r="O6" s="7"/>
      <c r="P6" s="7"/>
      <c r="Q6" s="7"/>
      <c r="R6" s="7"/>
      <c r="S6" s="10"/>
      <c r="T6" s="28"/>
      <c r="U6" s="7"/>
      <c r="V6" s="10"/>
      <c r="W6" s="7"/>
      <c r="X6" s="23"/>
      <c r="Y6" s="7"/>
      <c r="Z6" s="7"/>
    </row>
    <row r="7" spans="1:26" ht="26.25" customHeight="1" thickTop="1" thickBot="1">
      <c r="A7" s="20" t="s">
        <v>29</v>
      </c>
      <c r="B7" s="21">
        <v>17</v>
      </c>
      <c r="C7" s="21">
        <v>4</v>
      </c>
      <c r="D7" s="18">
        <v>80</v>
      </c>
      <c r="E7" s="7">
        <f t="shared" si="3"/>
        <v>0.18416666666666667</v>
      </c>
      <c r="F7" s="7">
        <v>100</v>
      </c>
      <c r="G7" s="7">
        <f t="shared" si="4"/>
        <v>0.14166666666666666</v>
      </c>
      <c r="H7" s="7">
        <v>80</v>
      </c>
      <c r="I7" s="7">
        <f t="shared" si="0"/>
        <v>7.0833333333333357</v>
      </c>
      <c r="J7" s="8">
        <f t="shared" si="1"/>
        <v>18.416666666666668</v>
      </c>
      <c r="K7" s="9" t="str">
        <f t="shared" si="2"/>
        <v>Yes</v>
      </c>
      <c r="L7" s="7"/>
      <c r="M7" s="7"/>
      <c r="N7" s="7"/>
      <c r="O7" s="7"/>
      <c r="P7" s="7"/>
      <c r="Q7" s="10"/>
      <c r="R7" s="10"/>
      <c r="S7" s="10"/>
      <c r="T7" s="28"/>
      <c r="U7" s="7">
        <v>10</v>
      </c>
      <c r="V7" s="10">
        <v>44095</v>
      </c>
      <c r="W7" s="7"/>
      <c r="X7" s="23"/>
      <c r="Y7" s="7"/>
      <c r="Z7" s="7"/>
    </row>
    <row r="8" spans="1:26" ht="26.25" customHeight="1" thickTop="1" thickBot="1">
      <c r="A8" s="20" t="s">
        <v>23</v>
      </c>
      <c r="B8" s="21">
        <v>16</v>
      </c>
      <c r="C8" s="21">
        <v>29</v>
      </c>
      <c r="D8" s="18">
        <v>80</v>
      </c>
      <c r="E8" s="7">
        <f t="shared" si="3"/>
        <v>0.17333333333333334</v>
      </c>
      <c r="F8" s="7">
        <v>100</v>
      </c>
      <c r="G8" s="7">
        <f t="shared" si="4"/>
        <v>0.13333333333333333</v>
      </c>
      <c r="H8" s="7">
        <v>80</v>
      </c>
      <c r="I8" s="7">
        <f t="shared" si="0"/>
        <v>6.6666666666666696</v>
      </c>
      <c r="J8" s="8">
        <f t="shared" si="1"/>
        <v>17.333333333333336</v>
      </c>
      <c r="K8" s="9" t="str">
        <f t="shared" si="2"/>
        <v>No</v>
      </c>
      <c r="L8" s="7"/>
      <c r="M8" s="7"/>
      <c r="N8" s="10"/>
      <c r="O8" s="7"/>
      <c r="P8" s="7"/>
      <c r="Q8" s="10"/>
      <c r="R8" s="7"/>
      <c r="S8" s="10"/>
      <c r="T8" s="28"/>
      <c r="U8" s="7"/>
      <c r="V8" s="10"/>
      <c r="W8" s="7"/>
      <c r="X8" s="24"/>
      <c r="Y8" s="7"/>
      <c r="Z8" s="7"/>
    </row>
    <row r="9" spans="1:26" ht="26.25" customHeight="1" thickTop="1" thickBot="1">
      <c r="A9" s="20" t="s">
        <v>31</v>
      </c>
      <c r="B9" s="21">
        <v>16</v>
      </c>
      <c r="C9" s="21">
        <v>30</v>
      </c>
      <c r="D9" s="18">
        <v>80</v>
      </c>
      <c r="E9" s="7">
        <f t="shared" si="3"/>
        <v>0.17333333333333334</v>
      </c>
      <c r="F9" s="7">
        <v>100</v>
      </c>
      <c r="G9" s="7">
        <f t="shared" si="4"/>
        <v>0.13333333333333333</v>
      </c>
      <c r="H9" s="7">
        <v>80</v>
      </c>
      <c r="I9" s="7">
        <f t="shared" si="0"/>
        <v>6.6666666666666696</v>
      </c>
      <c r="J9" s="8">
        <f t="shared" si="1"/>
        <v>17.333333333333336</v>
      </c>
      <c r="K9" s="9" t="str">
        <f t="shared" si="2"/>
        <v>No</v>
      </c>
      <c r="L9" s="7"/>
      <c r="M9" s="7"/>
      <c r="N9" s="7"/>
      <c r="O9" s="7"/>
      <c r="P9" s="7"/>
      <c r="Q9" s="10"/>
      <c r="R9" s="10"/>
      <c r="S9" s="10"/>
      <c r="T9" s="28"/>
      <c r="U9" s="7">
        <v>17</v>
      </c>
      <c r="V9" s="10">
        <v>44081</v>
      </c>
      <c r="W9" s="7"/>
      <c r="X9" s="23"/>
      <c r="Y9" s="27"/>
      <c r="Z9" s="10"/>
    </row>
    <row r="10" spans="1:26" ht="26.25" customHeight="1" thickTop="1" thickBot="1">
      <c r="A10" s="20" t="s">
        <v>22</v>
      </c>
      <c r="B10" s="21">
        <v>16</v>
      </c>
      <c r="C10" s="21">
        <v>6</v>
      </c>
      <c r="D10" s="18">
        <v>80</v>
      </c>
      <c r="E10" s="7">
        <f t="shared" si="3"/>
        <v>0.17333333333333334</v>
      </c>
      <c r="F10" s="7">
        <v>100</v>
      </c>
      <c r="G10" s="7">
        <f t="shared" si="4"/>
        <v>0.13333333333333333</v>
      </c>
      <c r="H10" s="7">
        <v>80</v>
      </c>
      <c r="I10" s="7">
        <f t="shared" si="0"/>
        <v>6.6666666666666696</v>
      </c>
      <c r="J10" s="8">
        <f t="shared" si="1"/>
        <v>17.333333333333336</v>
      </c>
      <c r="K10" s="9" t="str">
        <f t="shared" si="2"/>
        <v>Yes</v>
      </c>
      <c r="L10" s="7"/>
      <c r="M10" s="7"/>
      <c r="N10" s="7"/>
      <c r="O10" s="7"/>
      <c r="P10" s="7"/>
      <c r="Q10" s="7"/>
      <c r="R10" s="7"/>
      <c r="S10" s="7"/>
      <c r="T10" s="28"/>
      <c r="U10" s="7"/>
      <c r="V10" s="10"/>
      <c r="W10" s="7"/>
      <c r="X10" s="23"/>
      <c r="Y10" s="7"/>
      <c r="Z10" s="7"/>
    </row>
    <row r="11" spans="1:26" ht="26.25" customHeight="1" thickTop="1" thickBot="1">
      <c r="A11" s="20" t="s">
        <v>25</v>
      </c>
      <c r="B11" s="21">
        <v>15</v>
      </c>
      <c r="C11" s="21">
        <v>48</v>
      </c>
      <c r="D11" s="18">
        <v>80</v>
      </c>
      <c r="E11" s="7">
        <f t="shared" si="3"/>
        <v>0.16250000000000001</v>
      </c>
      <c r="F11" s="7">
        <v>100</v>
      </c>
      <c r="G11" s="7">
        <f t="shared" si="4"/>
        <v>0.125</v>
      </c>
      <c r="H11" s="7">
        <v>80</v>
      </c>
      <c r="I11" s="7">
        <f t="shared" si="0"/>
        <v>6.25</v>
      </c>
      <c r="J11" s="8">
        <f t="shared" si="1"/>
        <v>16.25</v>
      </c>
      <c r="K11" s="9" t="str">
        <f t="shared" si="2"/>
        <v>No</v>
      </c>
      <c r="L11" s="7"/>
      <c r="M11" s="7"/>
      <c r="N11" s="7"/>
      <c r="O11" s="7"/>
      <c r="P11" s="7"/>
      <c r="Q11" s="7"/>
      <c r="R11" s="7"/>
      <c r="S11" s="10"/>
      <c r="T11" s="28"/>
      <c r="U11" s="7"/>
      <c r="V11" s="10"/>
      <c r="W11" s="7"/>
      <c r="X11" s="23"/>
      <c r="Y11" s="7"/>
      <c r="Z11" s="7"/>
    </row>
    <row r="12" spans="1:26" ht="26.25" customHeight="1" thickTop="1" thickBot="1">
      <c r="A12" s="20" t="s">
        <v>100</v>
      </c>
      <c r="B12" s="21">
        <v>15</v>
      </c>
      <c r="C12" s="21">
        <v>7</v>
      </c>
      <c r="D12" s="18">
        <v>80</v>
      </c>
      <c r="E12" s="7">
        <f t="shared" si="3"/>
        <v>0.16250000000000001</v>
      </c>
      <c r="F12" s="7">
        <v>100</v>
      </c>
      <c r="G12" s="7">
        <f t="shared" si="4"/>
        <v>0.125</v>
      </c>
      <c r="H12" s="7">
        <v>80</v>
      </c>
      <c r="I12" s="7">
        <f t="shared" si="0"/>
        <v>6.25</v>
      </c>
      <c r="J12" s="8">
        <f t="shared" si="1"/>
        <v>16.25</v>
      </c>
      <c r="K12" s="9" t="str">
        <f t="shared" si="2"/>
        <v>Yes</v>
      </c>
      <c r="L12" s="7"/>
      <c r="M12" s="7"/>
      <c r="N12" s="7"/>
      <c r="O12" s="7"/>
      <c r="P12" s="7"/>
      <c r="Q12" s="7"/>
      <c r="R12" s="7"/>
      <c r="S12" s="10"/>
      <c r="T12" s="28"/>
      <c r="U12" s="7">
        <v>20</v>
      </c>
      <c r="V12" s="10">
        <v>44095</v>
      </c>
      <c r="W12" s="7"/>
      <c r="X12" s="23"/>
      <c r="Y12" s="7"/>
      <c r="Z12" s="7"/>
    </row>
    <row r="13" spans="1:26" ht="26.25" customHeight="1" thickTop="1" thickBot="1">
      <c r="A13" s="20" t="s">
        <v>21</v>
      </c>
      <c r="B13" s="21">
        <v>14</v>
      </c>
      <c r="C13" s="21">
        <v>25</v>
      </c>
      <c r="D13" s="18">
        <v>80</v>
      </c>
      <c r="E13" s="7">
        <f t="shared" si="3"/>
        <v>0.15166666666666667</v>
      </c>
      <c r="F13" s="7">
        <v>100</v>
      </c>
      <c r="G13" s="7">
        <f t="shared" si="4"/>
        <v>0.11666666666666667</v>
      </c>
      <c r="H13" s="7">
        <v>80</v>
      </c>
      <c r="I13" s="7">
        <f t="shared" si="0"/>
        <v>5.8333333333333339</v>
      </c>
      <c r="J13" s="8">
        <f t="shared" si="1"/>
        <v>15.166666666666668</v>
      </c>
      <c r="K13" s="9" t="str">
        <f t="shared" si="2"/>
        <v>No</v>
      </c>
      <c r="L13" s="7"/>
      <c r="M13" s="7"/>
      <c r="N13" s="7"/>
      <c r="O13" s="7"/>
      <c r="P13" s="7"/>
      <c r="Q13" s="7"/>
      <c r="R13" s="7"/>
      <c r="S13" s="7"/>
      <c r="T13" s="28"/>
      <c r="U13" s="7">
        <v>10</v>
      </c>
      <c r="V13" s="10">
        <v>44095</v>
      </c>
      <c r="W13" s="7"/>
      <c r="X13" s="23"/>
      <c r="Y13" s="7"/>
      <c r="Z13" s="7"/>
    </row>
    <row r="14" spans="1:26" ht="26.25" customHeight="1" thickTop="1" thickBot="1">
      <c r="A14" s="20" t="s">
        <v>24</v>
      </c>
      <c r="B14" s="21">
        <v>13</v>
      </c>
      <c r="C14" s="21">
        <v>23</v>
      </c>
      <c r="D14" s="18">
        <v>80</v>
      </c>
      <c r="E14" s="7">
        <f t="shared" si="3"/>
        <v>0.14083333333333334</v>
      </c>
      <c r="F14" s="7">
        <v>100</v>
      </c>
      <c r="G14" s="7">
        <f t="shared" si="4"/>
        <v>0.10833333333333334</v>
      </c>
      <c r="H14" s="7">
        <v>80</v>
      </c>
      <c r="I14" s="7">
        <f t="shared" si="0"/>
        <v>5.4166666666666661</v>
      </c>
      <c r="J14" s="8">
        <f t="shared" si="1"/>
        <v>14.083333333333334</v>
      </c>
      <c r="K14" s="9" t="str">
        <f t="shared" si="2"/>
        <v>No</v>
      </c>
      <c r="L14" s="7"/>
      <c r="M14" s="7"/>
      <c r="N14" s="7"/>
      <c r="O14" s="7"/>
      <c r="P14" s="7"/>
      <c r="Q14" s="7"/>
      <c r="R14" s="7"/>
      <c r="S14" s="7"/>
      <c r="T14" s="28"/>
      <c r="U14" s="7"/>
      <c r="V14" s="10"/>
      <c r="W14" s="7"/>
      <c r="X14" s="23"/>
      <c r="Y14" s="7"/>
      <c r="Z14" s="7"/>
    </row>
    <row r="15" spans="1:26" ht="26.25" customHeight="1" thickTop="1" thickBot="1">
      <c r="A15" s="20" t="s">
        <v>52</v>
      </c>
      <c r="B15" s="21">
        <v>13</v>
      </c>
      <c r="C15" s="21">
        <v>8</v>
      </c>
      <c r="D15" s="18">
        <v>80</v>
      </c>
      <c r="E15" s="7">
        <f t="shared" si="3"/>
        <v>0.14083333333333334</v>
      </c>
      <c r="F15" s="7">
        <v>100</v>
      </c>
      <c r="G15" s="7">
        <f t="shared" si="4"/>
        <v>0.10833333333333334</v>
      </c>
      <c r="H15" s="7">
        <v>80</v>
      </c>
      <c r="I15" s="7">
        <f t="shared" si="0"/>
        <v>5.4166666666666661</v>
      </c>
      <c r="J15" s="8">
        <f t="shared" si="1"/>
        <v>14.083333333333334</v>
      </c>
      <c r="K15" s="9" t="str">
        <f t="shared" si="2"/>
        <v>Yes</v>
      </c>
      <c r="L15" s="7"/>
      <c r="M15" s="7"/>
      <c r="N15" s="10"/>
      <c r="O15" s="7"/>
      <c r="P15" s="7"/>
      <c r="Q15" s="10"/>
      <c r="R15" s="10"/>
      <c r="S15" s="10"/>
      <c r="T15" s="28"/>
      <c r="U15" s="7">
        <v>10</v>
      </c>
      <c r="V15" s="10">
        <v>44095</v>
      </c>
      <c r="W15" s="7"/>
      <c r="X15" s="23"/>
      <c r="Y15" s="7"/>
      <c r="Z15" s="7"/>
    </row>
    <row r="16" spans="1:26" ht="26.25" customHeight="1" thickTop="1" thickBot="1">
      <c r="A16" s="20" t="s">
        <v>36</v>
      </c>
      <c r="B16" s="21">
        <v>13</v>
      </c>
      <c r="C16" s="21">
        <v>12</v>
      </c>
      <c r="D16" s="18">
        <v>80</v>
      </c>
      <c r="E16" s="7">
        <f t="shared" si="3"/>
        <v>0.14083333333333334</v>
      </c>
      <c r="F16" s="7">
        <v>100</v>
      </c>
      <c r="G16" s="7">
        <f t="shared" si="4"/>
        <v>0.10833333333333334</v>
      </c>
      <c r="H16" s="7">
        <v>80</v>
      </c>
      <c r="I16" s="7">
        <f t="shared" si="0"/>
        <v>5.4166666666666661</v>
      </c>
      <c r="J16" s="8">
        <f t="shared" si="1"/>
        <v>14.083333333333334</v>
      </c>
      <c r="K16" s="9" t="str">
        <f t="shared" si="2"/>
        <v>Yes</v>
      </c>
      <c r="L16" s="7"/>
      <c r="M16" s="7"/>
      <c r="N16" s="7"/>
      <c r="O16" s="7"/>
      <c r="P16" s="7"/>
      <c r="Q16" s="7"/>
      <c r="R16" s="7"/>
      <c r="S16" s="7"/>
      <c r="T16" s="28"/>
      <c r="U16" s="7"/>
      <c r="V16" s="10"/>
      <c r="W16" s="7"/>
      <c r="X16" s="23"/>
      <c r="Y16" s="7"/>
      <c r="Z16" s="7"/>
    </row>
    <row r="17" spans="1:26" ht="26.25" customHeight="1" thickTop="1" thickBot="1">
      <c r="A17" s="20" t="s">
        <v>86</v>
      </c>
      <c r="B17" s="21">
        <v>12</v>
      </c>
      <c r="C17" s="21">
        <v>34</v>
      </c>
      <c r="D17" s="18">
        <v>80</v>
      </c>
      <c r="E17" s="7">
        <f t="shared" si="3"/>
        <v>0.13</v>
      </c>
      <c r="F17" s="7">
        <v>100</v>
      </c>
      <c r="G17" s="7">
        <f t="shared" si="4"/>
        <v>0.1</v>
      </c>
      <c r="H17" s="7">
        <v>80</v>
      </c>
      <c r="I17" s="7">
        <f t="shared" si="0"/>
        <v>5</v>
      </c>
      <c r="J17" s="8">
        <f t="shared" si="1"/>
        <v>13</v>
      </c>
      <c r="K17" s="9" t="str">
        <f t="shared" si="2"/>
        <v>No</v>
      </c>
      <c r="L17" s="7"/>
      <c r="M17" s="7"/>
      <c r="N17" s="10"/>
      <c r="O17" s="7"/>
      <c r="P17" s="7"/>
      <c r="Q17" s="10"/>
      <c r="R17" s="10"/>
      <c r="S17" s="10"/>
      <c r="T17" s="28"/>
      <c r="U17" s="7"/>
      <c r="V17" s="10"/>
      <c r="W17" s="7"/>
      <c r="X17" s="23"/>
      <c r="Y17" s="7"/>
      <c r="Z17" s="10"/>
    </row>
    <row r="18" spans="1:26" ht="26.25" customHeight="1" thickTop="1" thickBot="1">
      <c r="A18" s="20" t="s">
        <v>58</v>
      </c>
      <c r="B18" s="21">
        <v>11</v>
      </c>
      <c r="C18" s="21">
        <v>4</v>
      </c>
      <c r="D18" s="18">
        <v>80</v>
      </c>
      <c r="E18" s="7">
        <f t="shared" si="3"/>
        <v>0.11916666666666666</v>
      </c>
      <c r="F18" s="7">
        <v>100</v>
      </c>
      <c r="G18" s="7">
        <f t="shared" si="4"/>
        <v>9.166666666666666E-2</v>
      </c>
      <c r="H18" s="7">
        <v>80</v>
      </c>
      <c r="I18" s="7">
        <f t="shared" si="0"/>
        <v>4.583333333333333</v>
      </c>
      <c r="J18" s="8">
        <f t="shared" si="1"/>
        <v>11.916666666666666</v>
      </c>
      <c r="K18" s="9" t="str">
        <f t="shared" si="2"/>
        <v>Yes</v>
      </c>
      <c r="L18" s="7"/>
      <c r="M18" s="7"/>
      <c r="N18" s="10"/>
      <c r="O18" s="7"/>
      <c r="P18" s="7"/>
      <c r="Q18" s="7"/>
      <c r="R18" s="10"/>
      <c r="S18" s="10"/>
      <c r="T18" s="28"/>
      <c r="U18" s="7"/>
      <c r="V18" s="10"/>
      <c r="W18" s="7"/>
      <c r="X18" s="23"/>
      <c r="Y18" s="7"/>
      <c r="Z18" s="7"/>
    </row>
    <row r="19" spans="1:26" ht="26.25" customHeight="1" thickTop="1" thickBot="1">
      <c r="A19" s="20" t="s">
        <v>35</v>
      </c>
      <c r="B19" s="21">
        <v>9</v>
      </c>
      <c r="C19" s="21">
        <v>0</v>
      </c>
      <c r="D19" s="18">
        <v>80</v>
      </c>
      <c r="E19" s="7">
        <f t="shared" si="3"/>
        <v>9.7500000000000003E-2</v>
      </c>
      <c r="F19" s="7">
        <v>100</v>
      </c>
      <c r="G19" s="7">
        <f t="shared" si="4"/>
        <v>7.4999999999999997E-2</v>
      </c>
      <c r="H19" s="7">
        <v>80</v>
      </c>
      <c r="I19" s="7">
        <f t="shared" si="0"/>
        <v>3.75</v>
      </c>
      <c r="J19" s="8">
        <f t="shared" si="1"/>
        <v>9.75</v>
      </c>
      <c r="K19" s="9" t="str">
        <f t="shared" si="2"/>
        <v>Yes</v>
      </c>
      <c r="L19" s="7"/>
      <c r="M19" s="7"/>
      <c r="N19" s="10"/>
      <c r="O19" s="7"/>
      <c r="P19" s="7"/>
      <c r="Q19" s="10"/>
      <c r="R19" s="10"/>
      <c r="S19" s="10"/>
      <c r="T19" s="28"/>
      <c r="U19" s="7">
        <v>7</v>
      </c>
      <c r="V19" s="10">
        <v>44087</v>
      </c>
      <c r="W19" s="7"/>
      <c r="X19" s="24"/>
      <c r="Y19" s="7"/>
      <c r="Z19" s="7"/>
    </row>
    <row r="20" spans="1:26" ht="26.25" customHeight="1" thickTop="1" thickBot="1">
      <c r="A20" s="20" t="s">
        <v>33</v>
      </c>
      <c r="B20" s="21">
        <v>9</v>
      </c>
      <c r="C20" s="21">
        <v>10</v>
      </c>
      <c r="D20" s="18">
        <v>80</v>
      </c>
      <c r="E20" s="7">
        <f t="shared" si="3"/>
        <v>9.7500000000000003E-2</v>
      </c>
      <c r="F20" s="7">
        <v>100</v>
      </c>
      <c r="G20" s="7">
        <f t="shared" si="4"/>
        <v>7.4999999999999997E-2</v>
      </c>
      <c r="H20" s="7">
        <v>80</v>
      </c>
      <c r="I20" s="7">
        <f t="shared" si="0"/>
        <v>3.75</v>
      </c>
      <c r="J20" s="8">
        <f t="shared" si="1"/>
        <v>9.75</v>
      </c>
      <c r="K20" s="9" t="str">
        <f t="shared" si="2"/>
        <v>No</v>
      </c>
      <c r="L20" s="7"/>
      <c r="M20" s="7"/>
      <c r="N20" s="7"/>
      <c r="O20" s="7"/>
      <c r="P20" s="7"/>
      <c r="Q20" s="7"/>
      <c r="R20" s="7"/>
      <c r="S20" s="10"/>
      <c r="T20" s="28"/>
      <c r="U20" s="7">
        <v>10</v>
      </c>
      <c r="V20" s="10">
        <v>44087</v>
      </c>
      <c r="W20" s="7"/>
      <c r="X20" s="24"/>
      <c r="Y20" s="7"/>
      <c r="Z20" s="7"/>
    </row>
    <row r="21" spans="1:26" ht="26.25" customHeight="1" thickTop="1" thickBot="1">
      <c r="A21" s="20" t="s">
        <v>34</v>
      </c>
      <c r="B21" s="21">
        <v>9</v>
      </c>
      <c r="C21" s="21">
        <v>41</v>
      </c>
      <c r="D21" s="18">
        <v>80</v>
      </c>
      <c r="E21" s="7">
        <f t="shared" si="3"/>
        <v>9.7500000000000003E-2</v>
      </c>
      <c r="F21" s="7">
        <v>100</v>
      </c>
      <c r="G21" s="7">
        <f t="shared" si="4"/>
        <v>7.4999999999999997E-2</v>
      </c>
      <c r="H21" s="7">
        <v>80</v>
      </c>
      <c r="I21" s="7">
        <f t="shared" si="0"/>
        <v>3.75</v>
      </c>
      <c r="J21" s="8">
        <f t="shared" si="1"/>
        <v>9.75</v>
      </c>
      <c r="K21" s="9" t="str">
        <f t="shared" si="2"/>
        <v>No</v>
      </c>
      <c r="L21" s="7"/>
      <c r="M21" s="7"/>
      <c r="N21" s="10"/>
      <c r="O21" s="7"/>
      <c r="P21" s="7"/>
      <c r="Q21" s="7"/>
      <c r="R21" s="7"/>
      <c r="S21" s="10"/>
      <c r="T21" s="28"/>
      <c r="U21" s="7">
        <v>22</v>
      </c>
      <c r="V21" s="10">
        <v>44081</v>
      </c>
      <c r="W21" s="7"/>
      <c r="X21" s="23"/>
      <c r="Y21" s="7"/>
      <c r="Z21" s="7"/>
    </row>
    <row r="22" spans="1:26" ht="26.25" customHeight="1" thickTop="1" thickBot="1">
      <c r="A22" s="20" t="s">
        <v>49</v>
      </c>
      <c r="B22" s="21">
        <v>8</v>
      </c>
      <c r="C22" s="21">
        <v>9</v>
      </c>
      <c r="D22" s="18">
        <v>80</v>
      </c>
      <c r="E22" s="7">
        <f t="shared" si="3"/>
        <v>8.666666666666667E-2</v>
      </c>
      <c r="F22" s="7">
        <v>100</v>
      </c>
      <c r="G22" s="7">
        <f t="shared" si="4"/>
        <v>6.6666666666666666E-2</v>
      </c>
      <c r="H22" s="7">
        <v>80</v>
      </c>
      <c r="I22" s="7">
        <f t="shared" si="0"/>
        <v>3.3333333333333348</v>
      </c>
      <c r="J22" s="8">
        <f t="shared" si="1"/>
        <v>8.6666666666666679</v>
      </c>
      <c r="K22" s="9" t="str">
        <f t="shared" si="2"/>
        <v>No</v>
      </c>
      <c r="L22" s="7"/>
      <c r="M22" s="7"/>
      <c r="N22" s="10"/>
      <c r="O22" s="7"/>
      <c r="P22" s="7"/>
      <c r="Q22" s="10"/>
      <c r="R22" s="7"/>
      <c r="S22" s="10"/>
      <c r="T22" s="28"/>
      <c r="U22" s="7"/>
      <c r="V22" s="10"/>
      <c r="W22" s="7"/>
      <c r="X22" s="23"/>
      <c r="Y22" s="7"/>
      <c r="Z22" s="7"/>
    </row>
    <row r="23" spans="1:26" ht="26.25" customHeight="1" thickTop="1" thickBot="1">
      <c r="A23" s="20" t="s">
        <v>133</v>
      </c>
      <c r="B23" s="21">
        <v>8</v>
      </c>
      <c r="C23" s="21">
        <v>31</v>
      </c>
      <c r="D23" s="18">
        <v>80</v>
      </c>
      <c r="E23" s="7">
        <f t="shared" si="3"/>
        <v>8.666666666666667E-2</v>
      </c>
      <c r="F23" s="7">
        <v>100</v>
      </c>
      <c r="G23" s="7">
        <f t="shared" si="4"/>
        <v>6.6666666666666666E-2</v>
      </c>
      <c r="H23" s="7">
        <v>80</v>
      </c>
      <c r="I23" s="7">
        <f t="shared" si="0"/>
        <v>3.3333333333333348</v>
      </c>
      <c r="J23" s="8">
        <f t="shared" si="1"/>
        <v>8.6666666666666679</v>
      </c>
      <c r="K23" s="9" t="str">
        <f t="shared" si="2"/>
        <v>No</v>
      </c>
      <c r="L23" s="7"/>
      <c r="M23" s="7"/>
      <c r="N23" s="7"/>
      <c r="O23" s="7"/>
      <c r="P23" s="7"/>
      <c r="Q23" s="7"/>
      <c r="R23" s="7"/>
      <c r="S23" s="10"/>
      <c r="T23" s="28"/>
      <c r="U23" s="7"/>
      <c r="V23" s="10"/>
      <c r="W23" s="7"/>
      <c r="X23" s="23"/>
      <c r="Y23" s="7"/>
      <c r="Z23" s="7"/>
    </row>
    <row r="24" spans="1:26" ht="26.25" customHeight="1" thickTop="1" thickBot="1">
      <c r="A24" s="20" t="s">
        <v>38</v>
      </c>
      <c r="B24" s="21">
        <v>7</v>
      </c>
      <c r="C24" s="21">
        <v>1</v>
      </c>
      <c r="D24" s="18">
        <v>80</v>
      </c>
      <c r="E24" s="7">
        <f t="shared" si="3"/>
        <v>7.5833333333333336E-2</v>
      </c>
      <c r="F24" s="7">
        <v>100</v>
      </c>
      <c r="G24" s="7">
        <f t="shared" si="4"/>
        <v>5.8333333333333334E-2</v>
      </c>
      <c r="H24" s="7">
        <v>80</v>
      </c>
      <c r="I24" s="7">
        <f t="shared" si="0"/>
        <v>2.916666666666667</v>
      </c>
      <c r="J24" s="8">
        <f t="shared" si="1"/>
        <v>7.5833333333333339</v>
      </c>
      <c r="K24" s="9" t="str">
        <f t="shared" si="2"/>
        <v>Yes</v>
      </c>
      <c r="L24" s="7"/>
      <c r="M24" s="7"/>
      <c r="N24" s="7"/>
      <c r="O24" s="7"/>
      <c r="P24" s="7"/>
      <c r="Q24" s="7"/>
      <c r="R24" s="7"/>
      <c r="S24" s="7"/>
      <c r="T24" s="28"/>
      <c r="U24" s="7">
        <v>20</v>
      </c>
      <c r="V24" s="10" t="s">
        <v>165</v>
      </c>
      <c r="W24" s="7"/>
      <c r="X24" s="24"/>
      <c r="Y24" s="7"/>
      <c r="Z24" s="7"/>
    </row>
    <row r="25" spans="1:26" ht="26.25" customHeight="1" thickTop="1" thickBot="1">
      <c r="A25" s="20" t="s">
        <v>158</v>
      </c>
      <c r="B25" s="21">
        <v>0</v>
      </c>
      <c r="C25" s="21">
        <v>0</v>
      </c>
      <c r="D25" s="18">
        <v>80</v>
      </c>
      <c r="E25" s="7">
        <f t="shared" ref="E25" si="5">+G25*1.3</f>
        <v>0</v>
      </c>
      <c r="F25" s="7">
        <v>100</v>
      </c>
      <c r="G25" s="7">
        <f t="shared" ref="G25" si="6">B25/(30*4)</f>
        <v>0</v>
      </c>
      <c r="H25" s="7">
        <v>80</v>
      </c>
      <c r="I25" s="7">
        <f t="shared" ref="I25" si="7">+(E25*F25)-(H25*G25)</f>
        <v>0</v>
      </c>
      <c r="J25" s="8">
        <f t="shared" ref="J25" si="8">IF(ISBLANK(C25),"",(D25*G25)+(E25*F25-G25*H25))</f>
        <v>0</v>
      </c>
      <c r="K25" s="9" t="str">
        <f t="shared" ref="K25" si="9">IF(J25="","",IF(C25&lt;J25,"Yes","No"))</f>
        <v>No</v>
      </c>
      <c r="L25" s="7"/>
      <c r="M25" s="7"/>
      <c r="N25" s="7"/>
      <c r="O25" s="7"/>
      <c r="P25" s="7"/>
      <c r="Q25" s="7"/>
      <c r="R25" s="7"/>
      <c r="S25" s="7"/>
      <c r="T25" s="28"/>
      <c r="U25" s="7">
        <v>15</v>
      </c>
      <c r="V25" s="10" t="s">
        <v>165</v>
      </c>
      <c r="W25" s="7"/>
      <c r="X25" s="24"/>
      <c r="Y25" s="7"/>
      <c r="Z25" s="7"/>
    </row>
    <row r="26" spans="1:26" ht="26.25" customHeight="1" thickTop="1" thickBot="1">
      <c r="A26" s="20" t="s">
        <v>55</v>
      </c>
      <c r="B26" s="21">
        <v>7</v>
      </c>
      <c r="C26" s="21">
        <v>27</v>
      </c>
      <c r="D26" s="18">
        <v>80</v>
      </c>
      <c r="E26" s="7">
        <f t="shared" si="3"/>
        <v>7.5833333333333336E-2</v>
      </c>
      <c r="F26" s="7">
        <v>100</v>
      </c>
      <c r="G26" s="7">
        <f t="shared" si="4"/>
        <v>5.8333333333333334E-2</v>
      </c>
      <c r="H26" s="7">
        <v>80</v>
      </c>
      <c r="I26" s="7">
        <f t="shared" si="0"/>
        <v>2.916666666666667</v>
      </c>
      <c r="J26" s="8">
        <f t="shared" si="1"/>
        <v>7.5833333333333339</v>
      </c>
      <c r="K26" s="9" t="str">
        <f t="shared" si="2"/>
        <v>No</v>
      </c>
      <c r="L26" s="7"/>
      <c r="M26" s="7"/>
      <c r="N26" s="10"/>
      <c r="O26" s="7"/>
      <c r="P26" s="7"/>
      <c r="Q26" s="7"/>
      <c r="R26" s="7"/>
      <c r="S26" s="10"/>
      <c r="T26" s="28"/>
      <c r="U26" s="7"/>
      <c r="V26" s="10"/>
      <c r="W26" s="7"/>
      <c r="X26" s="23"/>
      <c r="Y26" s="7"/>
      <c r="Z26" s="7"/>
    </row>
    <row r="27" spans="1:26" ht="26.25" customHeight="1" thickTop="1" thickBot="1">
      <c r="A27" s="20" t="s">
        <v>83</v>
      </c>
      <c r="B27" s="21">
        <v>7</v>
      </c>
      <c r="C27" s="21">
        <v>0</v>
      </c>
      <c r="D27" s="18">
        <v>80</v>
      </c>
      <c r="E27" s="7">
        <f t="shared" si="3"/>
        <v>7.5833333333333336E-2</v>
      </c>
      <c r="F27" s="7">
        <v>100</v>
      </c>
      <c r="G27" s="7">
        <f t="shared" si="4"/>
        <v>5.8333333333333334E-2</v>
      </c>
      <c r="H27" s="7">
        <v>80</v>
      </c>
      <c r="I27" s="7">
        <f t="shared" si="0"/>
        <v>2.916666666666667</v>
      </c>
      <c r="J27" s="8">
        <f t="shared" si="1"/>
        <v>7.5833333333333339</v>
      </c>
      <c r="K27" s="9" t="str">
        <f t="shared" si="2"/>
        <v>Yes</v>
      </c>
      <c r="L27" s="7"/>
      <c r="M27" s="7"/>
      <c r="N27" s="10"/>
      <c r="O27" s="7"/>
      <c r="P27" s="7"/>
      <c r="Q27" s="10"/>
      <c r="R27" s="10"/>
      <c r="S27" s="10"/>
      <c r="T27" s="28"/>
      <c r="U27" s="7"/>
      <c r="V27" s="10"/>
      <c r="W27" s="7"/>
      <c r="X27" s="23"/>
      <c r="Y27" s="7"/>
      <c r="Z27" s="7"/>
    </row>
    <row r="28" spans="1:26" ht="26.25" customHeight="1" thickTop="1" thickBot="1">
      <c r="A28" s="20" t="s">
        <v>50</v>
      </c>
      <c r="B28" s="21">
        <v>7</v>
      </c>
      <c r="C28" s="21">
        <v>3</v>
      </c>
      <c r="D28" s="18">
        <v>80</v>
      </c>
      <c r="E28" s="7">
        <f t="shared" si="3"/>
        <v>7.5833333333333336E-2</v>
      </c>
      <c r="F28" s="7">
        <v>100</v>
      </c>
      <c r="G28" s="7">
        <f t="shared" si="4"/>
        <v>5.8333333333333334E-2</v>
      </c>
      <c r="H28" s="7">
        <v>80</v>
      </c>
      <c r="I28" s="7">
        <f t="shared" si="0"/>
        <v>2.916666666666667</v>
      </c>
      <c r="J28" s="8">
        <f t="shared" si="1"/>
        <v>7.5833333333333339</v>
      </c>
      <c r="K28" s="9" t="str">
        <f t="shared" si="2"/>
        <v>Yes</v>
      </c>
      <c r="L28" s="7"/>
      <c r="M28" s="7"/>
      <c r="N28" s="10"/>
      <c r="O28" s="7"/>
      <c r="P28" s="7"/>
      <c r="Q28" s="7"/>
      <c r="R28" s="7"/>
      <c r="S28" s="10"/>
      <c r="T28" s="28"/>
      <c r="U28" s="7"/>
      <c r="V28" s="10"/>
      <c r="W28" s="7"/>
      <c r="X28" s="23"/>
      <c r="Y28" s="7"/>
      <c r="Z28" s="7"/>
    </row>
    <row r="29" spans="1:26" ht="26.25" customHeight="1" thickTop="1" thickBot="1">
      <c r="A29" s="20" t="s">
        <v>43</v>
      </c>
      <c r="B29" s="21">
        <v>6</v>
      </c>
      <c r="C29" s="21">
        <v>24</v>
      </c>
      <c r="D29" s="18">
        <v>80</v>
      </c>
      <c r="E29" s="7">
        <f t="shared" si="3"/>
        <v>6.5000000000000002E-2</v>
      </c>
      <c r="F29" s="7">
        <v>100</v>
      </c>
      <c r="G29" s="7">
        <f t="shared" si="4"/>
        <v>0.05</v>
      </c>
      <c r="H29" s="7">
        <v>80</v>
      </c>
      <c r="I29" s="7">
        <f t="shared" si="0"/>
        <v>2.5</v>
      </c>
      <c r="J29" s="8">
        <f t="shared" si="1"/>
        <v>6.5</v>
      </c>
      <c r="K29" s="9" t="str">
        <f t="shared" si="2"/>
        <v>No</v>
      </c>
      <c r="L29" s="7"/>
      <c r="M29" s="7"/>
      <c r="N29" s="7"/>
      <c r="O29" s="7"/>
      <c r="P29" s="7"/>
      <c r="Q29" s="7"/>
      <c r="R29" s="7"/>
      <c r="S29" s="10"/>
      <c r="T29" s="28"/>
      <c r="U29" s="7">
        <v>5</v>
      </c>
      <c r="V29" s="10">
        <v>44081</v>
      </c>
      <c r="W29" s="7"/>
      <c r="X29" s="24"/>
      <c r="Y29" s="7"/>
      <c r="Z29" s="7"/>
    </row>
    <row r="30" spans="1:26" ht="26.25" customHeight="1" thickTop="1" thickBot="1">
      <c r="A30" s="20" t="s">
        <v>64</v>
      </c>
      <c r="B30" s="21">
        <v>6</v>
      </c>
      <c r="C30" s="21">
        <v>0</v>
      </c>
      <c r="D30" s="18">
        <v>80</v>
      </c>
      <c r="E30" s="7">
        <f t="shared" si="3"/>
        <v>6.5000000000000002E-2</v>
      </c>
      <c r="F30" s="7">
        <v>100</v>
      </c>
      <c r="G30" s="7">
        <f t="shared" si="4"/>
        <v>0.05</v>
      </c>
      <c r="H30" s="7">
        <v>80</v>
      </c>
      <c r="I30" s="7">
        <f t="shared" si="0"/>
        <v>2.5</v>
      </c>
      <c r="J30" s="8">
        <f t="shared" si="1"/>
        <v>6.5</v>
      </c>
      <c r="K30" s="9" t="str">
        <f t="shared" si="2"/>
        <v>Yes</v>
      </c>
      <c r="L30" s="7"/>
      <c r="M30" s="7"/>
      <c r="N30" s="10"/>
      <c r="O30" s="7"/>
      <c r="P30" s="7"/>
      <c r="Q30" s="7"/>
      <c r="R30" s="7"/>
      <c r="S30" s="10"/>
      <c r="T30" s="28"/>
      <c r="U30" s="7"/>
      <c r="V30" s="10"/>
      <c r="W30" s="7"/>
      <c r="X30" s="24"/>
      <c r="Y30" s="7"/>
      <c r="Z30" s="7"/>
    </row>
    <row r="31" spans="1:26" ht="26.25" customHeight="1" thickTop="1" thickBot="1">
      <c r="A31" s="20" t="s">
        <v>41</v>
      </c>
      <c r="B31" s="21">
        <v>6</v>
      </c>
      <c r="C31" s="21">
        <v>13</v>
      </c>
      <c r="D31" s="18">
        <v>80</v>
      </c>
      <c r="E31" s="7">
        <f t="shared" si="3"/>
        <v>6.5000000000000002E-2</v>
      </c>
      <c r="F31" s="7">
        <v>100</v>
      </c>
      <c r="G31" s="7">
        <f t="shared" si="4"/>
        <v>0.05</v>
      </c>
      <c r="H31" s="7">
        <v>80</v>
      </c>
      <c r="I31" s="7">
        <f t="shared" si="0"/>
        <v>2.5</v>
      </c>
      <c r="J31" s="8">
        <f t="shared" si="1"/>
        <v>6.5</v>
      </c>
      <c r="K31" s="9" t="str">
        <f t="shared" si="2"/>
        <v>No</v>
      </c>
      <c r="L31" s="7"/>
      <c r="M31" s="7"/>
      <c r="N31" s="7"/>
      <c r="O31" s="7"/>
      <c r="P31" s="7"/>
      <c r="Q31" s="7"/>
      <c r="R31" s="7"/>
      <c r="S31" s="7"/>
      <c r="T31" s="28"/>
      <c r="U31" s="7"/>
      <c r="V31" s="10"/>
      <c r="W31" s="7"/>
      <c r="X31" s="23"/>
      <c r="Y31" s="7"/>
      <c r="Z31" s="7"/>
    </row>
    <row r="32" spans="1:26" ht="26.25" customHeight="1" thickTop="1" thickBot="1">
      <c r="A32" s="20" t="s">
        <v>162</v>
      </c>
      <c r="B32" s="21">
        <v>6</v>
      </c>
      <c r="C32" s="21">
        <v>3</v>
      </c>
      <c r="D32" s="18">
        <v>80</v>
      </c>
      <c r="E32" s="7">
        <f t="shared" si="3"/>
        <v>6.5000000000000002E-2</v>
      </c>
      <c r="F32" s="7">
        <v>100</v>
      </c>
      <c r="G32" s="7">
        <f t="shared" si="4"/>
        <v>0.05</v>
      </c>
      <c r="H32" s="7">
        <v>80</v>
      </c>
      <c r="I32" s="7">
        <f t="shared" si="0"/>
        <v>2.5</v>
      </c>
      <c r="J32" s="8">
        <f t="shared" si="1"/>
        <v>6.5</v>
      </c>
      <c r="K32" s="9" t="str">
        <f t="shared" si="2"/>
        <v>Yes</v>
      </c>
      <c r="L32" s="7"/>
      <c r="M32" s="7"/>
      <c r="N32" s="7"/>
      <c r="O32" s="7"/>
      <c r="P32" s="7"/>
      <c r="Q32" s="7"/>
      <c r="R32" s="7"/>
      <c r="S32" s="7"/>
      <c r="T32" s="28"/>
      <c r="U32" s="7"/>
      <c r="V32" s="10"/>
      <c r="W32" s="7"/>
      <c r="X32" s="24"/>
      <c r="Y32" s="7"/>
      <c r="Z32" s="7"/>
    </row>
    <row r="33" spans="1:26" ht="26.25" customHeight="1" thickTop="1" thickBot="1">
      <c r="A33" s="20" t="s">
        <v>109</v>
      </c>
      <c r="B33" s="21">
        <v>5</v>
      </c>
      <c r="C33" s="21">
        <v>6</v>
      </c>
      <c r="D33" s="18">
        <v>80</v>
      </c>
      <c r="E33" s="7">
        <f t="shared" si="3"/>
        <v>5.4166666666666669E-2</v>
      </c>
      <c r="F33" s="7">
        <v>100</v>
      </c>
      <c r="G33" s="7">
        <f t="shared" si="4"/>
        <v>4.1666666666666664E-2</v>
      </c>
      <c r="H33" s="7">
        <v>80</v>
      </c>
      <c r="I33" s="7">
        <f t="shared" si="0"/>
        <v>2.0833333333333339</v>
      </c>
      <c r="J33" s="8">
        <f t="shared" si="1"/>
        <v>5.416666666666667</v>
      </c>
      <c r="K33" s="9" t="str">
        <f t="shared" si="2"/>
        <v>No</v>
      </c>
      <c r="L33" s="7"/>
      <c r="M33" s="7"/>
      <c r="N33" s="10"/>
      <c r="O33" s="7"/>
      <c r="P33" s="7"/>
      <c r="Q33" s="10"/>
      <c r="R33" s="10"/>
      <c r="S33" s="10"/>
      <c r="T33" s="28"/>
      <c r="U33" s="7"/>
      <c r="V33" s="10"/>
      <c r="W33" s="7"/>
      <c r="X33" s="24"/>
      <c r="Y33" s="7"/>
      <c r="Z33" s="7"/>
    </row>
    <row r="34" spans="1:26" ht="26.25" customHeight="1" thickTop="1" thickBot="1">
      <c r="A34" s="20" t="s">
        <v>71</v>
      </c>
      <c r="B34" s="21">
        <v>5</v>
      </c>
      <c r="C34" s="21">
        <v>0</v>
      </c>
      <c r="D34" s="18">
        <v>80</v>
      </c>
      <c r="E34" s="7">
        <f t="shared" si="3"/>
        <v>5.4166666666666669E-2</v>
      </c>
      <c r="F34" s="7">
        <v>100</v>
      </c>
      <c r="G34" s="7">
        <f t="shared" si="4"/>
        <v>4.1666666666666664E-2</v>
      </c>
      <c r="H34" s="7">
        <v>80</v>
      </c>
      <c r="I34" s="7">
        <f t="shared" si="0"/>
        <v>2.0833333333333339</v>
      </c>
      <c r="J34" s="8">
        <f t="shared" si="1"/>
        <v>5.416666666666667</v>
      </c>
      <c r="K34" s="9" t="str">
        <f t="shared" si="2"/>
        <v>Yes</v>
      </c>
      <c r="L34" s="7"/>
      <c r="M34" s="7"/>
      <c r="N34" s="10"/>
      <c r="O34" s="7"/>
      <c r="P34" s="7"/>
      <c r="Q34" s="10"/>
      <c r="R34" s="7"/>
      <c r="S34" s="10"/>
      <c r="T34" s="28"/>
      <c r="U34" s="7"/>
      <c r="V34" s="10"/>
      <c r="W34" s="7"/>
      <c r="X34" s="24"/>
      <c r="Y34" s="7"/>
      <c r="Z34" s="7"/>
    </row>
    <row r="35" spans="1:26" ht="26.25" customHeight="1" thickTop="1" thickBot="1">
      <c r="A35" s="20" t="s">
        <v>48</v>
      </c>
      <c r="B35" s="21">
        <v>5</v>
      </c>
      <c r="C35" s="21">
        <v>15</v>
      </c>
      <c r="D35" s="18">
        <v>80</v>
      </c>
      <c r="E35" s="7">
        <f t="shared" si="3"/>
        <v>5.4166666666666669E-2</v>
      </c>
      <c r="F35" s="7">
        <v>101</v>
      </c>
      <c r="G35" s="7">
        <f t="shared" si="4"/>
        <v>4.1666666666666664E-2</v>
      </c>
      <c r="H35" s="7">
        <v>81</v>
      </c>
      <c r="I35" s="7">
        <f t="shared" si="0"/>
        <v>2.0958333333333332</v>
      </c>
      <c r="J35" s="8">
        <f t="shared" si="1"/>
        <v>5.4291666666666663</v>
      </c>
      <c r="K35" s="9" t="str">
        <f t="shared" si="2"/>
        <v>No</v>
      </c>
      <c r="L35" s="7"/>
      <c r="M35" s="7"/>
      <c r="N35" s="10"/>
      <c r="O35" s="7"/>
      <c r="P35" s="7"/>
      <c r="Q35" s="10"/>
      <c r="R35" s="10"/>
      <c r="S35" s="10"/>
      <c r="T35" s="28"/>
      <c r="U35" s="7"/>
      <c r="V35" s="10"/>
      <c r="W35" s="7"/>
      <c r="X35" s="24"/>
      <c r="Y35" s="7"/>
      <c r="Z35" s="7"/>
    </row>
    <row r="36" spans="1:26" ht="26.25" customHeight="1" thickTop="1" thickBot="1">
      <c r="A36" s="20" t="s">
        <v>82</v>
      </c>
      <c r="B36" s="21">
        <v>5</v>
      </c>
      <c r="C36" s="21">
        <v>2</v>
      </c>
      <c r="D36" s="18">
        <v>80</v>
      </c>
      <c r="E36" s="7">
        <f t="shared" si="3"/>
        <v>5.4166666666666669E-2</v>
      </c>
      <c r="F36" s="7">
        <v>100</v>
      </c>
      <c r="G36" s="7">
        <f t="shared" si="4"/>
        <v>4.1666666666666664E-2</v>
      </c>
      <c r="H36" s="7">
        <v>80</v>
      </c>
      <c r="I36" s="7">
        <f t="shared" si="0"/>
        <v>2.0833333333333339</v>
      </c>
      <c r="J36" s="8">
        <f t="shared" si="1"/>
        <v>5.416666666666667</v>
      </c>
      <c r="K36" s="9" t="str">
        <f t="shared" si="2"/>
        <v>Yes</v>
      </c>
      <c r="L36" s="7"/>
      <c r="M36" s="7"/>
      <c r="N36" s="10"/>
      <c r="O36" s="7"/>
      <c r="P36" s="7"/>
      <c r="Q36" s="10"/>
      <c r="R36" s="10"/>
      <c r="S36" s="10"/>
      <c r="T36" s="28"/>
      <c r="U36" s="7">
        <v>10</v>
      </c>
      <c r="V36" s="10">
        <v>44087</v>
      </c>
      <c r="W36" s="7"/>
      <c r="X36" s="24"/>
      <c r="Y36" s="7"/>
      <c r="Z36" s="7"/>
    </row>
    <row r="37" spans="1:26" ht="26.25" customHeight="1" thickTop="1" thickBot="1">
      <c r="A37" s="20" t="s">
        <v>63</v>
      </c>
      <c r="B37" s="21">
        <v>5</v>
      </c>
      <c r="C37" s="21">
        <v>6</v>
      </c>
      <c r="D37" s="18">
        <v>80</v>
      </c>
      <c r="E37" s="7">
        <f t="shared" si="3"/>
        <v>5.4166666666666669E-2</v>
      </c>
      <c r="F37" s="7">
        <v>100</v>
      </c>
      <c r="G37" s="7">
        <f t="shared" si="4"/>
        <v>4.1666666666666664E-2</v>
      </c>
      <c r="H37" s="7">
        <v>80</v>
      </c>
      <c r="I37" s="7">
        <f t="shared" si="0"/>
        <v>2.0833333333333339</v>
      </c>
      <c r="J37" s="8">
        <f t="shared" si="1"/>
        <v>5.416666666666667</v>
      </c>
      <c r="K37" s="9" t="str">
        <f t="shared" si="2"/>
        <v>No</v>
      </c>
      <c r="L37" s="7"/>
      <c r="M37" s="7"/>
      <c r="N37" s="7"/>
      <c r="O37" s="7"/>
      <c r="P37" s="7"/>
      <c r="Q37" s="7"/>
      <c r="R37" s="7"/>
      <c r="S37" s="10"/>
      <c r="T37" s="28"/>
      <c r="U37" s="7"/>
      <c r="V37" s="10"/>
      <c r="W37" s="7"/>
      <c r="X37" s="23"/>
      <c r="Y37" s="7"/>
      <c r="Z37" s="7"/>
    </row>
    <row r="38" spans="1:26" ht="26.25" customHeight="1" thickTop="1" thickBot="1">
      <c r="A38" s="20" t="s">
        <v>53</v>
      </c>
      <c r="B38" s="21">
        <v>5</v>
      </c>
      <c r="C38" s="21">
        <v>3</v>
      </c>
      <c r="D38" s="18">
        <v>80</v>
      </c>
      <c r="E38" s="7">
        <f t="shared" si="3"/>
        <v>5.4166666666666669E-2</v>
      </c>
      <c r="F38" s="7">
        <v>100</v>
      </c>
      <c r="G38" s="7">
        <f t="shared" si="4"/>
        <v>4.1666666666666664E-2</v>
      </c>
      <c r="H38" s="7">
        <v>80</v>
      </c>
      <c r="I38" s="7">
        <f t="shared" si="0"/>
        <v>2.0833333333333339</v>
      </c>
      <c r="J38" s="8">
        <f t="shared" si="1"/>
        <v>5.416666666666667</v>
      </c>
      <c r="K38" s="9" t="str">
        <f t="shared" si="2"/>
        <v>Yes</v>
      </c>
      <c r="L38" s="7"/>
      <c r="M38" s="7"/>
      <c r="N38" s="7"/>
      <c r="O38" s="7"/>
      <c r="P38" s="7"/>
      <c r="Q38" s="7"/>
      <c r="R38" s="7"/>
      <c r="S38" s="10"/>
      <c r="T38" s="28"/>
      <c r="U38" s="7"/>
      <c r="V38" s="10"/>
      <c r="W38" s="7"/>
      <c r="X38" s="23"/>
      <c r="Y38" s="7"/>
      <c r="Z38" s="7"/>
    </row>
    <row r="39" spans="1:26" ht="26.25" customHeight="1" thickTop="1" thickBot="1">
      <c r="A39" s="20" t="s">
        <v>75</v>
      </c>
      <c r="B39" s="21">
        <v>5</v>
      </c>
      <c r="C39" s="21">
        <v>7</v>
      </c>
      <c r="D39" s="18">
        <v>80</v>
      </c>
      <c r="E39" s="7">
        <f t="shared" si="3"/>
        <v>5.4166666666666669E-2</v>
      </c>
      <c r="F39" s="7">
        <v>100</v>
      </c>
      <c r="G39" s="7">
        <f t="shared" si="4"/>
        <v>4.1666666666666664E-2</v>
      </c>
      <c r="H39" s="7">
        <v>80</v>
      </c>
      <c r="I39" s="7">
        <f t="shared" si="0"/>
        <v>2.0833333333333339</v>
      </c>
      <c r="J39" s="8">
        <f t="shared" si="1"/>
        <v>5.416666666666667</v>
      </c>
      <c r="K39" s="9" t="str">
        <f t="shared" si="2"/>
        <v>No</v>
      </c>
      <c r="L39" s="7"/>
      <c r="M39" s="7"/>
      <c r="N39" s="10"/>
      <c r="O39" s="7"/>
      <c r="P39" s="7"/>
      <c r="Q39" s="7"/>
      <c r="R39" s="7"/>
      <c r="S39" s="7"/>
      <c r="T39" s="28"/>
      <c r="U39" s="7">
        <v>10</v>
      </c>
      <c r="V39" s="10">
        <v>44095</v>
      </c>
      <c r="W39" s="7"/>
      <c r="X39" s="23"/>
      <c r="Y39" s="7"/>
      <c r="Z39" s="7"/>
    </row>
    <row r="40" spans="1:26" ht="26.25" customHeight="1" thickTop="1" thickBot="1">
      <c r="A40" s="20" t="s">
        <v>104</v>
      </c>
      <c r="B40" s="21">
        <v>5</v>
      </c>
      <c r="C40" s="21">
        <v>6</v>
      </c>
      <c r="D40" s="18">
        <v>80</v>
      </c>
      <c r="E40" s="7">
        <f t="shared" si="3"/>
        <v>5.4166666666666669E-2</v>
      </c>
      <c r="F40" s="7">
        <v>100</v>
      </c>
      <c r="G40" s="7">
        <f t="shared" si="4"/>
        <v>4.1666666666666664E-2</v>
      </c>
      <c r="H40" s="7">
        <v>80</v>
      </c>
      <c r="I40" s="7">
        <f t="shared" si="0"/>
        <v>2.0833333333333339</v>
      </c>
      <c r="J40" s="8">
        <f t="shared" si="1"/>
        <v>5.416666666666667</v>
      </c>
      <c r="K40" s="9" t="str">
        <f t="shared" si="2"/>
        <v>No</v>
      </c>
      <c r="L40" s="7"/>
      <c r="M40" s="7"/>
      <c r="N40" s="10"/>
      <c r="O40" s="7"/>
      <c r="P40" s="7"/>
      <c r="Q40" s="10"/>
      <c r="R40" s="10"/>
      <c r="S40" s="10"/>
      <c r="T40" s="28"/>
      <c r="U40" s="7"/>
      <c r="V40" s="10"/>
      <c r="W40" s="7"/>
      <c r="X40" s="23"/>
      <c r="Y40" s="7"/>
      <c r="Z40" s="7"/>
    </row>
    <row r="41" spans="1:26" ht="26.25" customHeight="1" thickTop="1" thickBot="1">
      <c r="A41" s="20" t="s">
        <v>106</v>
      </c>
      <c r="B41" s="21">
        <v>5</v>
      </c>
      <c r="C41" s="21">
        <v>1</v>
      </c>
      <c r="D41" s="18">
        <v>80</v>
      </c>
      <c r="E41" s="7">
        <f t="shared" si="3"/>
        <v>5.4166666666666669E-2</v>
      </c>
      <c r="F41" s="7">
        <v>100</v>
      </c>
      <c r="G41" s="7">
        <f t="shared" si="4"/>
        <v>4.1666666666666664E-2</v>
      </c>
      <c r="H41" s="7">
        <v>80</v>
      </c>
      <c r="I41" s="7">
        <f t="shared" si="0"/>
        <v>2.0833333333333339</v>
      </c>
      <c r="J41" s="8">
        <f t="shared" si="1"/>
        <v>5.416666666666667</v>
      </c>
      <c r="K41" s="9" t="str">
        <f t="shared" si="2"/>
        <v>Yes</v>
      </c>
      <c r="L41" s="7"/>
      <c r="M41" s="7"/>
      <c r="N41" s="7"/>
      <c r="O41" s="7"/>
      <c r="P41" s="7"/>
      <c r="Q41" s="7"/>
      <c r="R41" s="7"/>
      <c r="S41" s="7"/>
      <c r="T41" s="28"/>
      <c r="U41" s="7"/>
      <c r="V41" s="10"/>
      <c r="W41" s="7"/>
      <c r="X41" s="23"/>
      <c r="Y41" s="7"/>
      <c r="Z41" s="7"/>
    </row>
    <row r="42" spans="1:26" ht="26.25" customHeight="1" thickTop="1" thickBot="1">
      <c r="A42" s="20" t="s">
        <v>77</v>
      </c>
      <c r="B42" s="21">
        <v>5</v>
      </c>
      <c r="C42" s="21">
        <v>2</v>
      </c>
      <c r="D42" s="18">
        <v>80</v>
      </c>
      <c r="E42" s="7">
        <f t="shared" si="3"/>
        <v>5.4166666666666669E-2</v>
      </c>
      <c r="F42" s="7">
        <v>100</v>
      </c>
      <c r="G42" s="7">
        <f t="shared" si="4"/>
        <v>4.1666666666666664E-2</v>
      </c>
      <c r="H42" s="7">
        <v>80</v>
      </c>
      <c r="I42" s="7">
        <f t="shared" si="0"/>
        <v>2.0833333333333339</v>
      </c>
      <c r="J42" s="8">
        <f t="shared" si="1"/>
        <v>5.416666666666667</v>
      </c>
      <c r="K42" s="9" t="str">
        <f t="shared" si="2"/>
        <v>Yes</v>
      </c>
      <c r="L42" s="7"/>
      <c r="M42" s="7"/>
      <c r="N42" s="7"/>
      <c r="O42" s="7"/>
      <c r="P42" s="7"/>
      <c r="Q42" s="7"/>
      <c r="R42" s="7"/>
      <c r="S42" s="7"/>
      <c r="T42" s="28"/>
      <c r="U42" s="7">
        <v>10</v>
      </c>
      <c r="V42" s="10">
        <v>44087</v>
      </c>
      <c r="W42" s="7"/>
      <c r="X42" s="24"/>
      <c r="Y42" s="7"/>
      <c r="Z42" s="7"/>
    </row>
    <row r="43" spans="1:26" ht="26.25" customHeight="1" thickTop="1" thickBot="1">
      <c r="A43" s="20" t="s">
        <v>46</v>
      </c>
      <c r="B43" s="21">
        <v>5</v>
      </c>
      <c r="C43" s="21">
        <v>9</v>
      </c>
      <c r="D43" s="18">
        <v>80</v>
      </c>
      <c r="E43" s="7">
        <f t="shared" si="3"/>
        <v>5.4166666666666669E-2</v>
      </c>
      <c r="F43" s="7">
        <v>100</v>
      </c>
      <c r="G43" s="7">
        <f t="shared" si="4"/>
        <v>4.1666666666666664E-2</v>
      </c>
      <c r="H43" s="7">
        <v>80</v>
      </c>
      <c r="I43" s="7">
        <f t="shared" si="0"/>
        <v>2.0833333333333339</v>
      </c>
      <c r="J43" s="8">
        <f t="shared" si="1"/>
        <v>5.416666666666667</v>
      </c>
      <c r="K43" s="9" t="str">
        <f t="shared" si="2"/>
        <v>No</v>
      </c>
      <c r="L43" s="7"/>
      <c r="M43" s="7"/>
      <c r="N43" s="7"/>
      <c r="O43" s="7"/>
      <c r="P43" s="7"/>
      <c r="Q43" s="7"/>
      <c r="R43" s="7"/>
      <c r="S43" s="7"/>
      <c r="T43" s="28"/>
      <c r="U43" s="7"/>
      <c r="V43" s="10"/>
      <c r="W43" s="7"/>
      <c r="X43" s="24"/>
      <c r="Y43" s="7"/>
      <c r="Z43" s="7"/>
    </row>
    <row r="44" spans="1:26" ht="26.25" customHeight="1" thickTop="1" thickBot="1">
      <c r="A44" s="20" t="s">
        <v>90</v>
      </c>
      <c r="B44" s="21">
        <v>4</v>
      </c>
      <c r="C44" s="21">
        <v>15</v>
      </c>
      <c r="D44" s="18">
        <v>80</v>
      </c>
      <c r="E44" s="7">
        <f t="shared" si="3"/>
        <v>4.3333333333333335E-2</v>
      </c>
      <c r="F44" s="7">
        <v>100</v>
      </c>
      <c r="G44" s="7">
        <f t="shared" si="4"/>
        <v>3.3333333333333333E-2</v>
      </c>
      <c r="H44" s="7">
        <v>80</v>
      </c>
      <c r="I44" s="7">
        <f t="shared" si="0"/>
        <v>1.6666666666666674</v>
      </c>
      <c r="J44" s="8">
        <f t="shared" si="1"/>
        <v>4.3333333333333339</v>
      </c>
      <c r="K44" s="9" t="str">
        <f t="shared" si="2"/>
        <v>No</v>
      </c>
      <c r="L44" s="7"/>
      <c r="M44" s="7"/>
      <c r="N44" s="10"/>
      <c r="O44" s="7"/>
      <c r="P44" s="7"/>
      <c r="Q44" s="10"/>
      <c r="R44" s="10"/>
      <c r="S44" s="10"/>
      <c r="T44" s="28"/>
      <c r="U44" s="7"/>
      <c r="V44" s="10"/>
      <c r="W44" s="7"/>
      <c r="X44" s="23"/>
      <c r="Y44" s="7"/>
      <c r="Z44" s="7"/>
    </row>
    <row r="45" spans="1:26" ht="26.25" customHeight="1" thickTop="1" thickBot="1">
      <c r="A45" s="20" t="s">
        <v>80</v>
      </c>
      <c r="B45" s="21">
        <v>4</v>
      </c>
      <c r="C45" s="21">
        <v>6</v>
      </c>
      <c r="D45" s="18">
        <v>80</v>
      </c>
      <c r="E45" s="7">
        <f t="shared" si="3"/>
        <v>4.3333333333333335E-2</v>
      </c>
      <c r="F45" s="7">
        <v>100</v>
      </c>
      <c r="G45" s="7">
        <f t="shared" si="4"/>
        <v>3.3333333333333333E-2</v>
      </c>
      <c r="H45" s="7">
        <v>80</v>
      </c>
      <c r="I45" s="7">
        <f t="shared" si="0"/>
        <v>1.6666666666666674</v>
      </c>
      <c r="J45" s="8">
        <f t="shared" si="1"/>
        <v>4.3333333333333339</v>
      </c>
      <c r="K45" s="9" t="str">
        <f t="shared" si="2"/>
        <v>No</v>
      </c>
      <c r="L45" s="7"/>
      <c r="M45" s="7"/>
      <c r="N45" s="10"/>
      <c r="O45" s="7"/>
      <c r="P45" s="7"/>
      <c r="Q45" s="10"/>
      <c r="R45" s="10"/>
      <c r="S45" s="10"/>
      <c r="T45" s="28"/>
      <c r="U45" s="7"/>
      <c r="V45" s="7"/>
      <c r="W45" s="7"/>
      <c r="X45" s="24"/>
      <c r="Y45" s="7"/>
      <c r="Z45" s="7"/>
    </row>
    <row r="46" spans="1:26" ht="26.25" customHeight="1" thickTop="1" thickBot="1">
      <c r="A46" s="20" t="s">
        <v>44</v>
      </c>
      <c r="B46" s="21">
        <v>4</v>
      </c>
      <c r="C46" s="21">
        <v>17</v>
      </c>
      <c r="D46" s="18">
        <v>80</v>
      </c>
      <c r="E46" s="7">
        <f t="shared" si="3"/>
        <v>4.3333333333333335E-2</v>
      </c>
      <c r="F46" s="7">
        <v>100</v>
      </c>
      <c r="G46" s="7">
        <f t="shared" si="4"/>
        <v>3.3333333333333333E-2</v>
      </c>
      <c r="H46" s="7">
        <v>80</v>
      </c>
      <c r="I46" s="7">
        <f t="shared" si="0"/>
        <v>1.6666666666666674</v>
      </c>
      <c r="J46" s="8">
        <f t="shared" si="1"/>
        <v>4.3333333333333339</v>
      </c>
      <c r="K46" s="9" t="str">
        <f t="shared" si="2"/>
        <v>No</v>
      </c>
      <c r="L46" s="7"/>
      <c r="M46" s="7"/>
      <c r="N46" s="7"/>
      <c r="O46" s="7"/>
      <c r="P46" s="7"/>
      <c r="Q46" s="7"/>
      <c r="R46" s="7"/>
      <c r="S46" s="7"/>
      <c r="T46" s="28"/>
      <c r="U46" s="7"/>
      <c r="V46" s="10"/>
      <c r="W46" s="7"/>
      <c r="X46" s="23"/>
      <c r="Y46" s="7"/>
      <c r="Z46" s="7"/>
    </row>
    <row r="47" spans="1:26" ht="26.25" customHeight="1" thickTop="1" thickBot="1">
      <c r="A47" s="20" t="s">
        <v>72</v>
      </c>
      <c r="B47" s="21">
        <v>4</v>
      </c>
      <c r="C47" s="21">
        <v>1</v>
      </c>
      <c r="D47" s="18">
        <v>80</v>
      </c>
      <c r="E47" s="7">
        <f t="shared" si="3"/>
        <v>4.3333333333333335E-2</v>
      </c>
      <c r="F47" s="7">
        <v>100</v>
      </c>
      <c r="G47" s="7">
        <f t="shared" si="4"/>
        <v>3.3333333333333333E-2</v>
      </c>
      <c r="H47" s="7">
        <v>80</v>
      </c>
      <c r="I47" s="7">
        <f t="shared" si="0"/>
        <v>1.6666666666666674</v>
      </c>
      <c r="J47" s="8">
        <f t="shared" si="1"/>
        <v>4.3333333333333339</v>
      </c>
      <c r="K47" s="9" t="str">
        <f t="shared" si="2"/>
        <v>Yes</v>
      </c>
      <c r="L47" s="7"/>
      <c r="M47" s="7"/>
      <c r="N47" s="7"/>
      <c r="O47" s="7"/>
      <c r="P47" s="7"/>
      <c r="Q47" s="7"/>
      <c r="R47" s="7"/>
      <c r="S47" s="7"/>
      <c r="T47" s="28"/>
      <c r="U47" s="7">
        <v>10</v>
      </c>
      <c r="V47" s="10">
        <v>44081</v>
      </c>
      <c r="W47" s="7"/>
      <c r="X47" s="24"/>
      <c r="Y47" s="7"/>
      <c r="Z47" s="7"/>
    </row>
    <row r="48" spans="1:26" ht="26.25" customHeight="1" thickTop="1" thickBot="1">
      <c r="A48" s="20" t="s">
        <v>95</v>
      </c>
      <c r="B48" s="21">
        <v>4</v>
      </c>
      <c r="C48" s="21">
        <v>19</v>
      </c>
      <c r="D48" s="18">
        <v>80</v>
      </c>
      <c r="E48" s="7">
        <f t="shared" si="3"/>
        <v>4.3333333333333335E-2</v>
      </c>
      <c r="F48" s="7">
        <v>100</v>
      </c>
      <c r="G48" s="7">
        <f t="shared" si="4"/>
        <v>3.3333333333333333E-2</v>
      </c>
      <c r="H48" s="7">
        <v>80</v>
      </c>
      <c r="I48" s="7">
        <f t="shared" si="0"/>
        <v>1.6666666666666674</v>
      </c>
      <c r="J48" s="8">
        <f t="shared" si="1"/>
        <v>4.3333333333333339</v>
      </c>
      <c r="K48" s="9" t="str">
        <f t="shared" si="2"/>
        <v>No</v>
      </c>
      <c r="L48" s="7"/>
      <c r="M48" s="7"/>
      <c r="N48" s="7"/>
      <c r="O48" s="7"/>
      <c r="P48" s="7"/>
      <c r="Q48" s="7"/>
      <c r="R48" s="7"/>
      <c r="S48" s="7"/>
      <c r="T48" s="28"/>
      <c r="U48" s="7"/>
      <c r="V48" s="10"/>
      <c r="W48" s="7"/>
      <c r="X48" s="23"/>
      <c r="Y48" s="7"/>
      <c r="Z48" s="7"/>
    </row>
    <row r="49" spans="1:26" ht="26.25" customHeight="1" thickTop="1" thickBot="1">
      <c r="A49" s="20" t="s">
        <v>96</v>
      </c>
      <c r="B49" s="21">
        <v>4</v>
      </c>
      <c r="C49" s="21">
        <v>29</v>
      </c>
      <c r="D49" s="18">
        <v>80</v>
      </c>
      <c r="E49" s="7">
        <f t="shared" si="3"/>
        <v>4.3333333333333335E-2</v>
      </c>
      <c r="F49" s="7">
        <v>100</v>
      </c>
      <c r="G49" s="7">
        <f t="shared" si="4"/>
        <v>3.3333333333333333E-2</v>
      </c>
      <c r="H49" s="7">
        <v>80</v>
      </c>
      <c r="I49" s="7">
        <f t="shared" si="0"/>
        <v>1.6666666666666674</v>
      </c>
      <c r="J49" s="8">
        <f t="shared" si="1"/>
        <v>4.3333333333333339</v>
      </c>
      <c r="K49" s="9" t="str">
        <f t="shared" si="2"/>
        <v>No</v>
      </c>
      <c r="L49" s="7"/>
      <c r="M49" s="7"/>
      <c r="N49" s="10"/>
      <c r="O49" s="7"/>
      <c r="P49" s="7"/>
      <c r="Q49" s="10"/>
      <c r="R49" s="10"/>
      <c r="S49" s="10"/>
      <c r="T49" s="28"/>
      <c r="U49" s="7"/>
      <c r="V49" s="10"/>
      <c r="W49" s="7"/>
      <c r="X49" s="23"/>
      <c r="Y49" s="7"/>
      <c r="Z49" s="7"/>
    </row>
    <row r="50" spans="1:26" ht="26.25" customHeight="1" thickTop="1" thickBot="1">
      <c r="A50" s="20" t="s">
        <v>139</v>
      </c>
      <c r="B50" s="21">
        <v>4</v>
      </c>
      <c r="C50" s="21">
        <v>0</v>
      </c>
      <c r="D50" s="18">
        <v>80</v>
      </c>
      <c r="E50" s="7">
        <f t="shared" si="3"/>
        <v>4.3333333333333335E-2</v>
      </c>
      <c r="F50" s="7">
        <v>101</v>
      </c>
      <c r="G50" s="7">
        <f t="shared" si="4"/>
        <v>3.3333333333333333E-2</v>
      </c>
      <c r="H50" s="7">
        <v>80</v>
      </c>
      <c r="I50" s="7">
        <f t="shared" si="0"/>
        <v>1.7100000000000004</v>
      </c>
      <c r="J50" s="8">
        <f t="shared" si="1"/>
        <v>4.3766666666666669</v>
      </c>
      <c r="K50" s="9" t="str">
        <f t="shared" si="2"/>
        <v>Yes</v>
      </c>
      <c r="L50" s="7"/>
      <c r="M50" s="7"/>
      <c r="N50" s="10"/>
      <c r="O50" s="7"/>
      <c r="P50" s="7"/>
      <c r="Q50" s="10"/>
      <c r="R50" s="10"/>
      <c r="S50" s="10"/>
      <c r="T50" s="28"/>
      <c r="U50" s="7">
        <v>10</v>
      </c>
      <c r="V50" s="10">
        <v>44095</v>
      </c>
      <c r="W50" s="7"/>
      <c r="X50" s="23"/>
      <c r="Y50" s="7"/>
      <c r="Z50" s="7"/>
    </row>
    <row r="51" spans="1:26" ht="26.25" customHeight="1" thickTop="1" thickBot="1">
      <c r="A51" s="20" t="s">
        <v>141</v>
      </c>
      <c r="B51" s="21">
        <v>4</v>
      </c>
      <c r="C51" s="21">
        <v>0</v>
      </c>
      <c r="D51" s="18">
        <v>80</v>
      </c>
      <c r="E51" s="7">
        <f t="shared" si="3"/>
        <v>4.3333333333333335E-2</v>
      </c>
      <c r="F51" s="7">
        <v>100</v>
      </c>
      <c r="G51" s="7">
        <f t="shared" si="4"/>
        <v>3.3333333333333333E-2</v>
      </c>
      <c r="H51" s="7">
        <v>80</v>
      </c>
      <c r="I51" s="7">
        <f t="shared" si="0"/>
        <v>1.6666666666666674</v>
      </c>
      <c r="J51" s="8">
        <f t="shared" si="1"/>
        <v>4.3333333333333339</v>
      </c>
      <c r="K51" s="9" t="str">
        <f t="shared" si="2"/>
        <v>Yes</v>
      </c>
      <c r="L51" s="7"/>
      <c r="M51" s="7"/>
      <c r="N51" s="7"/>
      <c r="O51" s="7"/>
      <c r="P51" s="7"/>
      <c r="Q51" s="7"/>
      <c r="R51" s="7"/>
      <c r="S51" s="7"/>
      <c r="T51" s="28"/>
      <c r="U51" s="7"/>
      <c r="V51" s="10"/>
      <c r="W51" s="7"/>
      <c r="X51" s="23"/>
      <c r="Y51" s="7"/>
      <c r="Z51" s="7"/>
    </row>
    <row r="52" spans="1:26" ht="26.25" customHeight="1" thickTop="1" thickBot="1">
      <c r="A52" s="20" t="s">
        <v>117</v>
      </c>
      <c r="B52" s="21">
        <v>4</v>
      </c>
      <c r="C52" s="21">
        <v>3</v>
      </c>
      <c r="D52" s="18">
        <v>80</v>
      </c>
      <c r="E52" s="7">
        <f t="shared" si="3"/>
        <v>4.3333333333333335E-2</v>
      </c>
      <c r="F52" s="7">
        <v>100</v>
      </c>
      <c r="G52" s="7">
        <f t="shared" si="4"/>
        <v>3.3333333333333333E-2</v>
      </c>
      <c r="H52" s="7">
        <v>80</v>
      </c>
      <c r="I52" s="7">
        <f t="shared" si="0"/>
        <v>1.6666666666666674</v>
      </c>
      <c r="J52" s="8">
        <f t="shared" si="1"/>
        <v>4.3333333333333339</v>
      </c>
      <c r="K52" s="9" t="str">
        <f t="shared" si="2"/>
        <v>Yes</v>
      </c>
      <c r="L52" s="7"/>
      <c r="M52" s="7"/>
      <c r="N52" s="10"/>
      <c r="O52" s="7"/>
      <c r="P52" s="7"/>
      <c r="Q52" s="7"/>
      <c r="R52" s="7"/>
      <c r="S52" s="7"/>
      <c r="T52" s="28"/>
      <c r="U52" s="7"/>
      <c r="V52" s="10"/>
      <c r="W52" s="7"/>
      <c r="X52" s="24"/>
      <c r="Y52" s="7"/>
      <c r="Z52" s="7"/>
    </row>
    <row r="53" spans="1:26" ht="26.25" customHeight="1" thickTop="1" thickBot="1">
      <c r="A53" s="20" t="s">
        <v>143</v>
      </c>
      <c r="B53" s="21">
        <v>4</v>
      </c>
      <c r="C53" s="21">
        <v>0</v>
      </c>
      <c r="D53" s="18">
        <v>80</v>
      </c>
      <c r="E53" s="7">
        <f t="shared" si="3"/>
        <v>4.3333333333333335E-2</v>
      </c>
      <c r="F53" s="7">
        <v>100</v>
      </c>
      <c r="G53" s="7">
        <f t="shared" si="4"/>
        <v>3.3333333333333333E-2</v>
      </c>
      <c r="H53" s="7">
        <v>80</v>
      </c>
      <c r="I53" s="7">
        <f t="shared" si="0"/>
        <v>1.6666666666666674</v>
      </c>
      <c r="J53" s="8">
        <f t="shared" si="1"/>
        <v>4.3333333333333339</v>
      </c>
      <c r="K53" s="9" t="str">
        <f t="shared" si="2"/>
        <v>Yes</v>
      </c>
      <c r="L53" s="7"/>
      <c r="M53" s="7"/>
      <c r="N53" s="10"/>
      <c r="O53" s="7"/>
      <c r="P53" s="7"/>
      <c r="Q53" s="7"/>
      <c r="R53" s="7"/>
      <c r="S53" s="7"/>
      <c r="T53" s="28"/>
      <c r="U53" s="7">
        <v>18</v>
      </c>
      <c r="V53" s="10">
        <v>44081</v>
      </c>
      <c r="W53" s="7"/>
      <c r="X53" s="24"/>
      <c r="Y53" s="7"/>
      <c r="Z53" s="7"/>
    </row>
    <row r="54" spans="1:26" ht="26.25" customHeight="1" thickTop="1" thickBot="1">
      <c r="A54" s="20" t="s">
        <v>102</v>
      </c>
      <c r="B54" s="21">
        <v>4</v>
      </c>
      <c r="C54" s="21">
        <v>0</v>
      </c>
      <c r="D54" s="18">
        <v>80</v>
      </c>
      <c r="E54" s="7">
        <f t="shared" si="3"/>
        <v>4.3333333333333335E-2</v>
      </c>
      <c r="F54" s="7">
        <v>100</v>
      </c>
      <c r="G54" s="7">
        <f t="shared" si="4"/>
        <v>3.3333333333333333E-2</v>
      </c>
      <c r="H54" s="7">
        <v>80</v>
      </c>
      <c r="I54" s="7">
        <f t="shared" si="0"/>
        <v>1.6666666666666674</v>
      </c>
      <c r="J54" s="8">
        <f t="shared" si="1"/>
        <v>4.3333333333333339</v>
      </c>
      <c r="K54" s="9" t="str">
        <f t="shared" si="2"/>
        <v>Yes</v>
      </c>
      <c r="L54" s="7"/>
      <c r="M54" s="7"/>
      <c r="N54" s="7"/>
      <c r="O54" s="7"/>
      <c r="P54" s="7"/>
      <c r="Q54" s="7"/>
      <c r="R54" s="7"/>
      <c r="S54" s="7"/>
      <c r="T54" s="28"/>
      <c r="U54" s="7"/>
      <c r="V54" s="10"/>
      <c r="W54" s="7"/>
      <c r="X54" s="23"/>
      <c r="Y54" s="7"/>
      <c r="Z54" s="7"/>
    </row>
    <row r="55" spans="1:26" ht="26.25" customHeight="1" thickTop="1" thickBot="1">
      <c r="A55" s="20" t="s">
        <v>67</v>
      </c>
      <c r="B55" s="21">
        <v>4</v>
      </c>
      <c r="C55" s="21">
        <v>5</v>
      </c>
      <c r="D55" s="18">
        <v>80</v>
      </c>
      <c r="E55" s="7">
        <f t="shared" si="3"/>
        <v>4.3333333333333335E-2</v>
      </c>
      <c r="F55" s="7">
        <v>100</v>
      </c>
      <c r="G55" s="7">
        <f t="shared" si="4"/>
        <v>3.3333333333333333E-2</v>
      </c>
      <c r="H55" s="7">
        <v>80</v>
      </c>
      <c r="I55" s="7">
        <f t="shared" si="0"/>
        <v>1.6666666666666674</v>
      </c>
      <c r="J55" s="8">
        <f t="shared" si="1"/>
        <v>4.3333333333333339</v>
      </c>
      <c r="K55" s="9" t="str">
        <f t="shared" si="2"/>
        <v>No</v>
      </c>
      <c r="L55" s="7"/>
      <c r="M55" s="7"/>
      <c r="N55" s="10"/>
      <c r="O55" s="7"/>
      <c r="P55" s="7"/>
      <c r="Q55" s="7"/>
      <c r="R55" s="7"/>
      <c r="S55" s="7"/>
      <c r="T55" s="28"/>
      <c r="U55" s="7"/>
      <c r="V55" s="10"/>
      <c r="W55" s="7"/>
      <c r="X55" s="23"/>
      <c r="Y55" s="7"/>
      <c r="Z55" s="7"/>
    </row>
    <row r="56" spans="1:26" ht="26.25" customHeight="1" thickTop="1" thickBot="1">
      <c r="A56" s="20" t="s">
        <v>47</v>
      </c>
      <c r="B56" s="21">
        <v>3</v>
      </c>
      <c r="C56" s="21">
        <v>2</v>
      </c>
      <c r="D56" s="18">
        <v>80</v>
      </c>
      <c r="E56" s="7">
        <f t="shared" si="3"/>
        <v>3.2500000000000001E-2</v>
      </c>
      <c r="F56" s="7">
        <v>100</v>
      </c>
      <c r="G56" s="7">
        <f t="shared" si="4"/>
        <v>2.5000000000000001E-2</v>
      </c>
      <c r="H56" s="7">
        <v>80</v>
      </c>
      <c r="I56" s="7">
        <f t="shared" si="0"/>
        <v>1.25</v>
      </c>
      <c r="J56" s="8">
        <f t="shared" si="1"/>
        <v>3.25</v>
      </c>
      <c r="K56" s="9" t="str">
        <f t="shared" si="2"/>
        <v>Yes</v>
      </c>
      <c r="L56" s="7"/>
      <c r="M56" s="7"/>
      <c r="N56" s="7"/>
      <c r="O56" s="7"/>
      <c r="P56" s="7"/>
      <c r="Q56" s="7"/>
      <c r="R56" s="7"/>
      <c r="S56" s="7"/>
      <c r="T56" s="28"/>
      <c r="U56" s="7"/>
      <c r="V56" s="10"/>
      <c r="W56" s="7"/>
      <c r="X56" s="24"/>
      <c r="Y56" s="7"/>
      <c r="Z56" s="7"/>
    </row>
    <row r="57" spans="1:26" ht="26.25" customHeight="1" thickTop="1" thickBot="1">
      <c r="A57" s="20" t="s">
        <v>177</v>
      </c>
      <c r="B57" s="21">
        <v>3</v>
      </c>
      <c r="C57" s="21">
        <v>4</v>
      </c>
      <c r="D57" s="18">
        <v>80</v>
      </c>
      <c r="E57" s="7">
        <f t="shared" si="3"/>
        <v>3.2500000000000001E-2</v>
      </c>
      <c r="F57" s="7">
        <v>100</v>
      </c>
      <c r="G57" s="7">
        <f t="shared" si="4"/>
        <v>2.5000000000000001E-2</v>
      </c>
      <c r="H57" s="7">
        <v>80</v>
      </c>
      <c r="I57" s="7">
        <f t="shared" si="0"/>
        <v>1.25</v>
      </c>
      <c r="J57" s="8">
        <f t="shared" si="1"/>
        <v>3.25</v>
      </c>
      <c r="K57" s="9" t="str">
        <f t="shared" si="2"/>
        <v>No</v>
      </c>
      <c r="L57" s="7"/>
      <c r="M57" s="7"/>
      <c r="N57" s="10"/>
      <c r="O57" s="7"/>
      <c r="P57" s="10"/>
      <c r="Q57" s="10"/>
      <c r="R57" s="10"/>
      <c r="S57" s="10"/>
      <c r="T57" s="28"/>
      <c r="U57" s="7"/>
      <c r="V57" s="10"/>
      <c r="W57" s="7"/>
      <c r="X57" s="24"/>
      <c r="Y57" s="7"/>
      <c r="Z57" s="7"/>
    </row>
    <row r="58" spans="1:26" ht="26.25" customHeight="1" thickTop="1" thickBot="1">
      <c r="A58" s="20" t="s">
        <v>70</v>
      </c>
      <c r="B58" s="21">
        <v>3</v>
      </c>
      <c r="C58" s="21">
        <v>2</v>
      </c>
      <c r="D58" s="18">
        <v>80</v>
      </c>
      <c r="E58" s="7">
        <f t="shared" si="3"/>
        <v>3.2500000000000001E-2</v>
      </c>
      <c r="F58" s="7">
        <v>100</v>
      </c>
      <c r="G58" s="7">
        <f t="shared" si="4"/>
        <v>2.5000000000000001E-2</v>
      </c>
      <c r="H58" s="7">
        <v>80</v>
      </c>
      <c r="I58" s="7">
        <f t="shared" si="0"/>
        <v>1.25</v>
      </c>
      <c r="J58" s="8">
        <f t="shared" si="1"/>
        <v>3.25</v>
      </c>
      <c r="K58" s="9" t="str">
        <f t="shared" si="2"/>
        <v>Yes</v>
      </c>
      <c r="L58" s="7"/>
      <c r="M58" s="7"/>
      <c r="N58" s="7"/>
      <c r="O58" s="7"/>
      <c r="P58" s="7"/>
      <c r="Q58" s="7"/>
      <c r="R58" s="7"/>
      <c r="S58" s="7"/>
      <c r="T58" s="28"/>
      <c r="U58" s="7"/>
      <c r="V58" s="10"/>
      <c r="W58" s="7"/>
      <c r="X58" s="24"/>
      <c r="Y58" s="7"/>
      <c r="Z58" s="7"/>
    </row>
    <row r="59" spans="1:26" ht="26.25" customHeight="1" thickTop="1" thickBot="1">
      <c r="A59" s="20" t="s">
        <v>130</v>
      </c>
      <c r="B59" s="21">
        <v>3</v>
      </c>
      <c r="C59" s="21">
        <v>1</v>
      </c>
      <c r="D59" s="18">
        <v>80</v>
      </c>
      <c r="E59" s="7">
        <f t="shared" si="3"/>
        <v>3.2500000000000001E-2</v>
      </c>
      <c r="F59" s="7">
        <v>100</v>
      </c>
      <c r="G59" s="7">
        <f t="shared" si="4"/>
        <v>2.5000000000000001E-2</v>
      </c>
      <c r="H59" s="7">
        <v>80</v>
      </c>
      <c r="I59" s="7">
        <f t="shared" si="0"/>
        <v>1.25</v>
      </c>
      <c r="J59" s="8">
        <f t="shared" si="1"/>
        <v>3.25</v>
      </c>
      <c r="K59" s="9" t="str">
        <f t="shared" si="2"/>
        <v>Yes</v>
      </c>
      <c r="L59" s="7"/>
      <c r="M59" s="7"/>
      <c r="N59" s="10"/>
      <c r="O59" s="7"/>
      <c r="P59" s="7"/>
      <c r="Q59" s="10"/>
      <c r="R59" s="10"/>
      <c r="S59" s="10"/>
      <c r="T59" s="28"/>
      <c r="U59" s="7"/>
      <c r="V59" s="10"/>
      <c r="W59" s="7"/>
      <c r="X59" s="24"/>
      <c r="Y59" s="7"/>
      <c r="Z59" s="7"/>
    </row>
    <row r="60" spans="1:26" ht="26.25" customHeight="1" thickTop="1" thickBot="1">
      <c r="A60" s="20" t="s">
        <v>112</v>
      </c>
      <c r="B60" s="21">
        <v>3</v>
      </c>
      <c r="C60" s="21">
        <v>7</v>
      </c>
      <c r="D60" s="18">
        <v>80</v>
      </c>
      <c r="E60" s="7">
        <f t="shared" si="3"/>
        <v>3.2500000000000001E-2</v>
      </c>
      <c r="F60" s="7">
        <v>100</v>
      </c>
      <c r="G60" s="7">
        <f t="shared" si="4"/>
        <v>2.5000000000000001E-2</v>
      </c>
      <c r="H60" s="7">
        <v>80</v>
      </c>
      <c r="I60" s="7">
        <f t="shared" si="0"/>
        <v>1.25</v>
      </c>
      <c r="J60" s="8">
        <f t="shared" si="1"/>
        <v>3.25</v>
      </c>
      <c r="K60" s="9" t="str">
        <f t="shared" si="2"/>
        <v>No</v>
      </c>
      <c r="L60" s="7"/>
      <c r="M60" s="7"/>
      <c r="N60" s="10"/>
      <c r="O60" s="7"/>
      <c r="P60" s="7"/>
      <c r="Q60" s="10"/>
      <c r="R60" s="10"/>
      <c r="S60" s="10"/>
      <c r="T60" s="28"/>
      <c r="U60" s="7">
        <v>5</v>
      </c>
      <c r="V60" s="10">
        <v>44095</v>
      </c>
      <c r="W60" s="7"/>
      <c r="X60" s="23"/>
      <c r="Y60" s="7"/>
      <c r="Z60" s="7"/>
    </row>
    <row r="61" spans="1:26" ht="26.25" customHeight="1" thickTop="1" thickBot="1">
      <c r="A61" s="20" t="s">
        <v>32</v>
      </c>
      <c r="B61" s="21">
        <v>3</v>
      </c>
      <c r="C61" s="21">
        <v>8</v>
      </c>
      <c r="D61" s="18">
        <v>80</v>
      </c>
      <c r="E61" s="7">
        <f t="shared" si="3"/>
        <v>3.2500000000000001E-2</v>
      </c>
      <c r="F61" s="7">
        <v>100</v>
      </c>
      <c r="G61" s="7">
        <f t="shared" si="4"/>
        <v>2.5000000000000001E-2</v>
      </c>
      <c r="H61" s="7">
        <v>80</v>
      </c>
      <c r="I61" s="7">
        <f t="shared" si="0"/>
        <v>1.25</v>
      </c>
      <c r="J61" s="8">
        <f t="shared" si="1"/>
        <v>3.25</v>
      </c>
      <c r="K61" s="9" t="str">
        <f t="shared" si="2"/>
        <v>No</v>
      </c>
      <c r="L61" s="7"/>
      <c r="M61" s="7"/>
      <c r="N61" s="7"/>
      <c r="O61" s="7"/>
      <c r="P61" s="7"/>
      <c r="Q61" s="7"/>
      <c r="R61" s="7"/>
      <c r="S61" s="7"/>
      <c r="T61" s="28"/>
      <c r="U61" s="7"/>
      <c r="V61" s="10"/>
      <c r="W61" s="7"/>
      <c r="X61" s="24"/>
      <c r="Y61" s="7"/>
      <c r="Z61" s="7"/>
    </row>
    <row r="62" spans="1:26" ht="26.25" customHeight="1" thickTop="1" thickBot="1">
      <c r="A62" s="20" t="s">
        <v>103</v>
      </c>
      <c r="B62" s="21">
        <v>3</v>
      </c>
      <c r="C62" s="21">
        <v>5</v>
      </c>
      <c r="D62" s="18">
        <v>80</v>
      </c>
      <c r="E62" s="7">
        <f t="shared" si="3"/>
        <v>3.2500000000000001E-2</v>
      </c>
      <c r="F62" s="7">
        <v>100</v>
      </c>
      <c r="G62" s="7">
        <f t="shared" si="4"/>
        <v>2.5000000000000001E-2</v>
      </c>
      <c r="H62" s="7">
        <v>80</v>
      </c>
      <c r="I62" s="7">
        <f t="shared" si="0"/>
        <v>1.25</v>
      </c>
      <c r="J62" s="8">
        <f t="shared" si="1"/>
        <v>3.25</v>
      </c>
      <c r="K62" s="9" t="str">
        <f t="shared" si="2"/>
        <v>No</v>
      </c>
      <c r="L62" s="7"/>
      <c r="M62" s="7"/>
      <c r="N62" s="10"/>
      <c r="O62" s="7"/>
      <c r="P62" s="7"/>
      <c r="Q62" s="10"/>
      <c r="R62" s="10"/>
      <c r="S62" s="10"/>
      <c r="T62" s="28"/>
      <c r="U62" s="7"/>
      <c r="V62" s="10"/>
      <c r="W62" s="7"/>
      <c r="X62" s="23"/>
      <c r="Y62" s="7"/>
      <c r="Z62" s="7"/>
    </row>
    <row r="63" spans="1:26" ht="26.25" customHeight="1" thickTop="1" thickBot="1">
      <c r="A63" s="20" t="s">
        <v>182</v>
      </c>
      <c r="B63" s="21">
        <v>3</v>
      </c>
      <c r="C63" s="21">
        <v>1</v>
      </c>
      <c r="D63" s="18">
        <v>80</v>
      </c>
      <c r="E63" s="7">
        <f t="shared" si="3"/>
        <v>3.2500000000000001E-2</v>
      </c>
      <c r="F63" s="7">
        <v>100</v>
      </c>
      <c r="G63" s="7">
        <f t="shared" si="4"/>
        <v>2.5000000000000001E-2</v>
      </c>
      <c r="H63" s="7">
        <v>80</v>
      </c>
      <c r="I63" s="7">
        <f t="shared" si="0"/>
        <v>1.25</v>
      </c>
      <c r="J63" s="8">
        <f t="shared" si="1"/>
        <v>3.25</v>
      </c>
      <c r="K63" s="9" t="str">
        <f t="shared" si="2"/>
        <v>Yes</v>
      </c>
      <c r="L63" s="7"/>
      <c r="M63" s="7"/>
      <c r="N63" s="10"/>
      <c r="O63" s="7"/>
      <c r="P63" s="7"/>
      <c r="Q63" s="10"/>
      <c r="R63" s="10"/>
      <c r="S63" s="10"/>
      <c r="T63" s="28"/>
      <c r="U63" s="7"/>
      <c r="V63" s="10"/>
      <c r="W63" s="7"/>
      <c r="X63" s="23"/>
      <c r="Y63" s="7"/>
      <c r="Z63" s="7"/>
    </row>
    <row r="64" spans="1:26" ht="26.25" customHeight="1" thickTop="1" thickBot="1">
      <c r="A64" s="20" t="s">
        <v>183</v>
      </c>
      <c r="B64" s="21">
        <v>3</v>
      </c>
      <c r="C64" s="21">
        <v>7</v>
      </c>
      <c r="D64" s="18">
        <v>80</v>
      </c>
      <c r="E64" s="7">
        <f t="shared" si="3"/>
        <v>3.2500000000000001E-2</v>
      </c>
      <c r="F64" s="7">
        <v>100</v>
      </c>
      <c r="G64" s="7">
        <f t="shared" si="4"/>
        <v>2.5000000000000001E-2</v>
      </c>
      <c r="H64" s="7">
        <v>80</v>
      </c>
      <c r="I64" s="7">
        <f t="shared" si="0"/>
        <v>1.25</v>
      </c>
      <c r="J64" s="8">
        <f t="shared" si="1"/>
        <v>3.25</v>
      </c>
      <c r="K64" s="9" t="str">
        <f t="shared" si="2"/>
        <v>No</v>
      </c>
      <c r="L64" s="7"/>
      <c r="M64" s="7"/>
      <c r="N64" s="10"/>
      <c r="O64" s="7"/>
      <c r="P64" s="7"/>
      <c r="Q64" s="7"/>
      <c r="R64" s="7"/>
      <c r="S64" s="7"/>
      <c r="T64" s="28"/>
      <c r="U64" s="7"/>
      <c r="V64" s="7"/>
      <c r="W64" s="7"/>
      <c r="X64" s="24"/>
      <c r="Y64" s="7"/>
      <c r="Z64" s="7"/>
    </row>
    <row r="65" spans="1:26" ht="26.25" customHeight="1" thickTop="1" thickBot="1">
      <c r="A65" s="20" t="s">
        <v>151</v>
      </c>
      <c r="B65" s="21">
        <v>3</v>
      </c>
      <c r="C65" s="21">
        <v>19</v>
      </c>
      <c r="D65" s="18">
        <v>80</v>
      </c>
      <c r="E65" s="7">
        <f t="shared" si="3"/>
        <v>3.2500000000000001E-2</v>
      </c>
      <c r="F65" s="7">
        <v>100</v>
      </c>
      <c r="G65" s="7">
        <f t="shared" si="4"/>
        <v>2.5000000000000001E-2</v>
      </c>
      <c r="H65" s="7">
        <v>80</v>
      </c>
      <c r="I65" s="7">
        <f t="shared" si="0"/>
        <v>1.25</v>
      </c>
      <c r="J65" s="8">
        <f t="shared" si="1"/>
        <v>3.25</v>
      </c>
      <c r="K65" s="9" t="str">
        <f t="shared" si="2"/>
        <v>No</v>
      </c>
      <c r="L65" s="7"/>
      <c r="M65" s="7"/>
      <c r="N65" s="7"/>
      <c r="O65" s="7"/>
      <c r="P65" s="7"/>
      <c r="Q65" s="7"/>
      <c r="R65" s="7"/>
      <c r="S65" s="7"/>
      <c r="T65" s="28"/>
      <c r="U65" s="7"/>
      <c r="V65" s="7"/>
      <c r="W65" s="7"/>
      <c r="X65" s="24"/>
      <c r="Y65" s="7"/>
      <c r="Z65" s="7"/>
    </row>
    <row r="66" spans="1:26" ht="26.25" customHeight="1" thickTop="1" thickBot="1">
      <c r="A66" s="20" t="s">
        <v>107</v>
      </c>
      <c r="B66" s="21">
        <v>2</v>
      </c>
      <c r="C66" s="21">
        <v>6</v>
      </c>
      <c r="D66" s="18">
        <v>80</v>
      </c>
      <c r="E66" s="7">
        <f t="shared" si="3"/>
        <v>2.1666666666666667E-2</v>
      </c>
      <c r="F66" s="7">
        <v>100</v>
      </c>
      <c r="G66" s="7">
        <f t="shared" si="4"/>
        <v>1.6666666666666666E-2</v>
      </c>
      <c r="H66" s="7">
        <v>80</v>
      </c>
      <c r="I66" s="7">
        <f t="shared" si="0"/>
        <v>0.8333333333333337</v>
      </c>
      <c r="J66" s="8">
        <f t="shared" si="1"/>
        <v>2.166666666666667</v>
      </c>
      <c r="K66" s="9" t="str">
        <f t="shared" si="2"/>
        <v>No</v>
      </c>
      <c r="L66" s="7"/>
      <c r="M66" s="7"/>
      <c r="N66" s="7"/>
      <c r="O66" s="7"/>
      <c r="P66" s="7"/>
      <c r="Q66" s="7"/>
      <c r="R66" s="7"/>
      <c r="S66" s="7"/>
      <c r="T66" s="28"/>
      <c r="U66" s="7"/>
      <c r="V66" s="7"/>
      <c r="W66" s="7"/>
      <c r="X66" s="24"/>
      <c r="Y66" s="7"/>
      <c r="Z66" s="7"/>
    </row>
    <row r="67" spans="1:26" ht="26.25" customHeight="1" thickTop="1" thickBot="1">
      <c r="A67" s="20" t="s">
        <v>89</v>
      </c>
      <c r="B67" s="21">
        <v>2</v>
      </c>
      <c r="C67" s="21">
        <v>4</v>
      </c>
      <c r="D67" s="18">
        <v>80</v>
      </c>
      <c r="E67" s="7">
        <f t="shared" si="3"/>
        <v>2.1666666666666667E-2</v>
      </c>
      <c r="F67" s="7">
        <v>100</v>
      </c>
      <c r="G67" s="7">
        <f t="shared" si="4"/>
        <v>1.6666666666666666E-2</v>
      </c>
      <c r="H67" s="7">
        <v>80</v>
      </c>
      <c r="I67" s="7">
        <f t="shared" si="0"/>
        <v>0.8333333333333337</v>
      </c>
      <c r="J67" s="8">
        <f t="shared" si="1"/>
        <v>2.166666666666667</v>
      </c>
      <c r="K67" s="9" t="str">
        <f t="shared" si="2"/>
        <v>No</v>
      </c>
      <c r="L67" s="7"/>
      <c r="M67" s="7"/>
      <c r="N67" s="10"/>
      <c r="O67" s="7"/>
      <c r="P67" s="7"/>
      <c r="Q67" s="7"/>
      <c r="R67" s="7"/>
      <c r="S67" s="7"/>
      <c r="T67" s="28"/>
      <c r="U67" s="7"/>
      <c r="V67" s="10"/>
      <c r="W67" s="7"/>
      <c r="X67" s="24"/>
      <c r="Y67" s="7"/>
      <c r="Z67" s="7"/>
    </row>
    <row r="68" spans="1:26" ht="26.25" customHeight="1" thickTop="1" thickBot="1">
      <c r="A68" s="20" t="s">
        <v>78</v>
      </c>
      <c r="B68" s="21">
        <v>2</v>
      </c>
      <c r="C68" s="21">
        <v>7</v>
      </c>
      <c r="D68" s="18">
        <v>80</v>
      </c>
      <c r="E68" s="7">
        <f t="shared" si="3"/>
        <v>2.1666666666666667E-2</v>
      </c>
      <c r="F68" s="7">
        <v>100</v>
      </c>
      <c r="G68" s="7">
        <f t="shared" si="4"/>
        <v>1.6666666666666666E-2</v>
      </c>
      <c r="H68" s="7">
        <v>80</v>
      </c>
      <c r="I68" s="7">
        <f t="shared" si="0"/>
        <v>0.8333333333333337</v>
      </c>
      <c r="J68" s="8">
        <f t="shared" si="1"/>
        <v>2.166666666666667</v>
      </c>
      <c r="K68" s="9" t="str">
        <f t="shared" si="2"/>
        <v>No</v>
      </c>
      <c r="L68" s="7"/>
      <c r="M68" s="7"/>
      <c r="N68" s="10"/>
      <c r="O68" s="7"/>
      <c r="P68" s="7"/>
      <c r="Q68" s="7"/>
      <c r="R68" s="7"/>
      <c r="S68" s="7"/>
      <c r="T68" s="28"/>
      <c r="U68" s="7"/>
      <c r="V68" s="10"/>
      <c r="W68" s="7"/>
      <c r="X68" s="24"/>
      <c r="Y68" s="7"/>
      <c r="Z68" s="7"/>
    </row>
    <row r="69" spans="1:26" ht="26.25" customHeight="1" thickTop="1" thickBot="1">
      <c r="A69" s="20" t="s">
        <v>79</v>
      </c>
      <c r="B69" s="21">
        <v>2</v>
      </c>
      <c r="C69" s="21">
        <v>30</v>
      </c>
      <c r="D69" s="18">
        <v>80</v>
      </c>
      <c r="E69" s="7">
        <f t="shared" si="3"/>
        <v>2.1666666666666667E-2</v>
      </c>
      <c r="F69" s="7">
        <v>100</v>
      </c>
      <c r="G69" s="7">
        <f t="shared" si="4"/>
        <v>1.6666666666666666E-2</v>
      </c>
      <c r="H69" s="7">
        <v>80</v>
      </c>
      <c r="I69" s="7">
        <f t="shared" si="0"/>
        <v>0.8333333333333337</v>
      </c>
      <c r="J69" s="8">
        <f t="shared" si="1"/>
        <v>2.166666666666667</v>
      </c>
      <c r="K69" s="9" t="str">
        <f t="shared" si="2"/>
        <v>No</v>
      </c>
      <c r="L69" s="7"/>
      <c r="M69" s="7"/>
      <c r="N69" s="7"/>
      <c r="O69" s="7"/>
      <c r="P69" s="7"/>
      <c r="Q69" s="7"/>
      <c r="R69" s="7"/>
      <c r="S69" s="7"/>
      <c r="T69" s="28"/>
      <c r="U69" s="7"/>
      <c r="V69" s="10"/>
      <c r="W69" s="7"/>
      <c r="X69" s="24"/>
      <c r="Y69" s="7"/>
      <c r="Z69" s="7"/>
    </row>
    <row r="70" spans="1:26" ht="26.25" customHeight="1" thickTop="1" thickBot="1">
      <c r="A70" s="20" t="s">
        <v>81</v>
      </c>
      <c r="B70" s="21">
        <v>2</v>
      </c>
      <c r="C70" s="21">
        <v>0</v>
      </c>
      <c r="D70" s="18">
        <v>80</v>
      </c>
      <c r="E70" s="7">
        <f t="shared" si="3"/>
        <v>2.1666666666666667E-2</v>
      </c>
      <c r="F70" s="7">
        <v>100</v>
      </c>
      <c r="G70" s="7">
        <f t="shared" si="4"/>
        <v>1.6666666666666666E-2</v>
      </c>
      <c r="H70" s="7">
        <v>80</v>
      </c>
      <c r="I70" s="7">
        <f t="shared" si="0"/>
        <v>0.8333333333333337</v>
      </c>
      <c r="J70" s="8">
        <f t="shared" si="1"/>
        <v>2.166666666666667</v>
      </c>
      <c r="K70" s="9" t="str">
        <f t="shared" si="2"/>
        <v>Yes</v>
      </c>
      <c r="L70" s="7"/>
      <c r="M70" s="7"/>
      <c r="N70" s="7"/>
      <c r="O70" s="7"/>
      <c r="P70" s="7"/>
      <c r="Q70" s="7"/>
      <c r="R70" s="7"/>
      <c r="S70" s="7"/>
      <c r="T70" s="28"/>
      <c r="U70" s="7"/>
      <c r="V70" s="10"/>
      <c r="W70" s="7"/>
      <c r="X70" s="24"/>
      <c r="Y70" s="7"/>
      <c r="Z70" s="7"/>
    </row>
    <row r="71" spans="1:26" ht="26.25" customHeight="1" thickTop="1" thickBot="1">
      <c r="A71" s="20" t="s">
        <v>42</v>
      </c>
      <c r="B71" s="21">
        <v>2</v>
      </c>
      <c r="C71" s="21">
        <v>1</v>
      </c>
      <c r="D71" s="18">
        <v>80</v>
      </c>
      <c r="E71" s="7">
        <f t="shared" si="3"/>
        <v>2.1666666666666667E-2</v>
      </c>
      <c r="F71" s="7">
        <v>100</v>
      </c>
      <c r="G71" s="7">
        <f t="shared" si="4"/>
        <v>1.6666666666666666E-2</v>
      </c>
      <c r="H71" s="7">
        <v>80</v>
      </c>
      <c r="I71" s="7">
        <f t="shared" si="0"/>
        <v>0.8333333333333337</v>
      </c>
      <c r="J71" s="8">
        <f t="shared" si="1"/>
        <v>2.166666666666667</v>
      </c>
      <c r="K71" s="9" t="str">
        <f t="shared" si="2"/>
        <v>Yes</v>
      </c>
      <c r="L71" s="7"/>
      <c r="M71" s="7"/>
      <c r="N71" s="7"/>
      <c r="O71" s="7"/>
      <c r="P71" s="7"/>
      <c r="Q71" s="7"/>
      <c r="R71" s="7"/>
      <c r="S71" s="7"/>
      <c r="T71" s="28"/>
      <c r="U71" s="7"/>
      <c r="V71" s="7"/>
      <c r="W71" s="7"/>
      <c r="X71" s="24"/>
      <c r="Y71" s="7"/>
      <c r="Z71" s="7"/>
    </row>
    <row r="72" spans="1:26" ht="26.25" customHeight="1" thickTop="1" thickBot="1">
      <c r="A72" s="20" t="s">
        <v>94</v>
      </c>
      <c r="B72" s="21">
        <v>2</v>
      </c>
      <c r="C72" s="21">
        <v>1</v>
      </c>
      <c r="D72" s="18">
        <v>80</v>
      </c>
      <c r="E72" s="7">
        <f t="shared" si="3"/>
        <v>2.1666666666666667E-2</v>
      </c>
      <c r="F72" s="7">
        <v>100</v>
      </c>
      <c r="G72" s="7">
        <f t="shared" si="4"/>
        <v>1.6666666666666666E-2</v>
      </c>
      <c r="H72" s="7">
        <v>80</v>
      </c>
      <c r="I72" s="7">
        <f t="shared" si="0"/>
        <v>0.8333333333333337</v>
      </c>
      <c r="J72" s="8">
        <f t="shared" si="1"/>
        <v>2.166666666666667</v>
      </c>
      <c r="K72" s="9" t="str">
        <f t="shared" si="2"/>
        <v>Yes</v>
      </c>
      <c r="L72" s="7"/>
      <c r="M72" s="7"/>
      <c r="N72" s="7"/>
      <c r="O72" s="7"/>
      <c r="P72" s="7"/>
      <c r="Q72" s="7"/>
      <c r="R72" s="7"/>
      <c r="S72" s="7"/>
      <c r="T72" s="28"/>
      <c r="U72" s="7"/>
      <c r="V72" s="7"/>
      <c r="W72" s="7"/>
      <c r="X72" s="24"/>
      <c r="Y72" s="7"/>
      <c r="Z72" s="7"/>
    </row>
    <row r="73" spans="1:26" ht="26.25" customHeight="1" thickTop="1" thickBot="1">
      <c r="A73" s="20" t="s">
        <v>62</v>
      </c>
      <c r="B73" s="21">
        <v>2</v>
      </c>
      <c r="C73" s="21">
        <v>0</v>
      </c>
      <c r="D73" s="18">
        <v>80</v>
      </c>
      <c r="E73" s="7">
        <f t="shared" si="3"/>
        <v>2.1666666666666667E-2</v>
      </c>
      <c r="F73" s="7">
        <v>100</v>
      </c>
      <c r="G73" s="7">
        <f t="shared" si="4"/>
        <v>1.6666666666666666E-2</v>
      </c>
      <c r="H73" s="7">
        <v>80</v>
      </c>
      <c r="I73" s="7">
        <f t="shared" si="0"/>
        <v>0.8333333333333337</v>
      </c>
      <c r="J73" s="8">
        <f t="shared" si="1"/>
        <v>2.166666666666667</v>
      </c>
      <c r="K73" s="9" t="str">
        <f t="shared" si="2"/>
        <v>Yes</v>
      </c>
      <c r="L73" s="7"/>
      <c r="M73" s="7"/>
      <c r="N73" s="7"/>
      <c r="O73" s="7"/>
      <c r="P73" s="7"/>
      <c r="Q73" s="7"/>
      <c r="R73" s="7"/>
      <c r="S73" s="7"/>
      <c r="T73" s="28"/>
      <c r="U73" s="7">
        <v>15</v>
      </c>
      <c r="V73" s="10" t="s">
        <v>195</v>
      </c>
      <c r="W73" s="7"/>
      <c r="X73" s="24"/>
      <c r="Y73" s="7"/>
      <c r="Z73" s="7"/>
    </row>
    <row r="74" spans="1:26" ht="26.25" customHeight="1" thickTop="1" thickBot="1">
      <c r="A74" s="20" t="s">
        <v>110</v>
      </c>
      <c r="B74" s="21">
        <v>2</v>
      </c>
      <c r="C74" s="21">
        <v>2</v>
      </c>
      <c r="D74" s="18">
        <v>80</v>
      </c>
      <c r="E74" s="7">
        <f t="shared" si="3"/>
        <v>2.1666666666666667E-2</v>
      </c>
      <c r="F74" s="7">
        <v>100</v>
      </c>
      <c r="G74" s="7">
        <f t="shared" si="4"/>
        <v>1.6666666666666666E-2</v>
      </c>
      <c r="H74" s="7">
        <v>80</v>
      </c>
      <c r="I74" s="7">
        <f t="shared" si="0"/>
        <v>0.8333333333333337</v>
      </c>
      <c r="J74" s="8">
        <f t="shared" si="1"/>
        <v>2.166666666666667</v>
      </c>
      <c r="K74" s="9" t="str">
        <f t="shared" si="2"/>
        <v>Yes</v>
      </c>
      <c r="L74" s="7"/>
      <c r="M74" s="7"/>
      <c r="N74" s="10"/>
      <c r="O74" s="7"/>
      <c r="P74" s="7"/>
      <c r="Q74" s="7"/>
      <c r="R74" s="7"/>
      <c r="S74" s="7"/>
      <c r="T74" s="28"/>
      <c r="U74" s="7"/>
      <c r="V74" s="7"/>
      <c r="W74" s="7"/>
      <c r="X74" s="24"/>
      <c r="Y74" s="7"/>
      <c r="Z74" s="7"/>
    </row>
    <row r="75" spans="1:26" ht="26.25" customHeight="1" thickTop="1" thickBot="1">
      <c r="A75" s="20" t="s">
        <v>179</v>
      </c>
      <c r="B75" s="21">
        <v>2</v>
      </c>
      <c r="C75" s="21">
        <v>4</v>
      </c>
      <c r="D75" s="18">
        <v>80</v>
      </c>
      <c r="E75" s="7">
        <f t="shared" si="3"/>
        <v>2.1666666666666667E-2</v>
      </c>
      <c r="F75" s="7">
        <v>100</v>
      </c>
      <c r="G75" s="7">
        <f t="shared" si="4"/>
        <v>1.6666666666666666E-2</v>
      </c>
      <c r="H75" s="7">
        <v>80</v>
      </c>
      <c r="I75" s="7">
        <f t="shared" ref="I75:I141" si="10">+(E75*F75)-(H75*G75)</f>
        <v>0.8333333333333337</v>
      </c>
      <c r="J75" s="8">
        <f t="shared" ref="J75:J141" si="11">IF(ISBLANK(C75),"",(D75*G75)+(E75*F75-G75*H75))</f>
        <v>2.166666666666667</v>
      </c>
      <c r="K75" s="9" t="str">
        <f t="shared" ref="K75:K141" si="12">IF(J75="","",IF(C75&lt;J75,"Yes","No"))</f>
        <v>No</v>
      </c>
      <c r="L75" s="7"/>
      <c r="M75" s="7"/>
      <c r="N75" s="10"/>
      <c r="O75" s="7"/>
      <c r="P75" s="7"/>
      <c r="Q75" s="7"/>
      <c r="R75" s="7"/>
      <c r="S75" s="7"/>
      <c r="T75" s="28"/>
      <c r="U75" s="7"/>
      <c r="V75" s="10"/>
      <c r="W75" s="7"/>
      <c r="X75" s="24"/>
      <c r="Y75" s="7"/>
      <c r="Z75" s="7"/>
    </row>
    <row r="76" spans="1:26" ht="26.25" customHeight="1" thickTop="1" thickBot="1">
      <c r="A76" s="20" t="s">
        <v>37</v>
      </c>
      <c r="B76" s="21">
        <v>2</v>
      </c>
      <c r="C76" s="21">
        <v>2</v>
      </c>
      <c r="D76" s="18">
        <v>80</v>
      </c>
      <c r="E76" s="7">
        <f t="shared" si="3"/>
        <v>2.1666666666666667E-2</v>
      </c>
      <c r="F76" s="7">
        <v>100</v>
      </c>
      <c r="G76" s="7">
        <f t="shared" si="4"/>
        <v>1.6666666666666666E-2</v>
      </c>
      <c r="H76" s="7">
        <v>80</v>
      </c>
      <c r="I76" s="7">
        <f t="shared" si="10"/>
        <v>0.8333333333333337</v>
      </c>
      <c r="J76" s="8">
        <f t="shared" si="11"/>
        <v>2.166666666666667</v>
      </c>
      <c r="K76" s="9" t="str">
        <f t="shared" si="12"/>
        <v>Yes</v>
      </c>
      <c r="L76" s="7"/>
      <c r="M76" s="7"/>
      <c r="N76" s="10"/>
      <c r="O76" s="7"/>
      <c r="P76" s="7"/>
      <c r="Q76" s="7"/>
      <c r="R76" s="7"/>
      <c r="S76" s="7"/>
      <c r="T76" s="28"/>
      <c r="U76" s="7"/>
      <c r="V76" s="7"/>
      <c r="W76" s="7"/>
      <c r="X76" s="24"/>
      <c r="Y76" s="7"/>
      <c r="Z76" s="7"/>
    </row>
    <row r="77" spans="1:26" ht="26.25" customHeight="1" thickTop="1" thickBot="1">
      <c r="A77" s="20" t="s">
        <v>73</v>
      </c>
      <c r="B77" s="21">
        <v>2</v>
      </c>
      <c r="C77" s="21">
        <v>0</v>
      </c>
      <c r="D77" s="18">
        <v>80</v>
      </c>
      <c r="E77" s="7">
        <f t="shared" ref="E77:E142" si="13">+G77*1.3</f>
        <v>2.1666666666666667E-2</v>
      </c>
      <c r="F77" s="7">
        <v>100</v>
      </c>
      <c r="G77" s="7">
        <f t="shared" ref="G77:G142" si="14">B77/(30*4)</f>
        <v>1.6666666666666666E-2</v>
      </c>
      <c r="H77" s="7">
        <v>80</v>
      </c>
      <c r="I77" s="7">
        <f t="shared" si="10"/>
        <v>0.8333333333333337</v>
      </c>
      <c r="J77" s="8">
        <f t="shared" si="11"/>
        <v>2.166666666666667</v>
      </c>
      <c r="K77" s="9" t="str">
        <f t="shared" si="12"/>
        <v>Yes</v>
      </c>
      <c r="L77" s="7"/>
      <c r="M77" s="7"/>
      <c r="N77" s="7"/>
      <c r="O77" s="7"/>
      <c r="P77" s="7"/>
      <c r="Q77" s="7"/>
      <c r="R77" s="7"/>
      <c r="S77" s="7"/>
      <c r="T77" s="28"/>
      <c r="U77" s="7"/>
      <c r="V77" s="10"/>
      <c r="W77" s="7"/>
      <c r="X77" s="23"/>
      <c r="Y77" s="7"/>
      <c r="Z77" s="7"/>
    </row>
    <row r="78" spans="1:26" ht="26.25" customHeight="1" thickTop="1" thickBot="1">
      <c r="A78" s="20" t="s">
        <v>116</v>
      </c>
      <c r="B78" s="21">
        <v>2</v>
      </c>
      <c r="C78" s="21">
        <v>15</v>
      </c>
      <c r="D78" s="18">
        <v>80</v>
      </c>
      <c r="E78" s="7">
        <f t="shared" si="13"/>
        <v>2.1666666666666667E-2</v>
      </c>
      <c r="F78" s="7">
        <v>100</v>
      </c>
      <c r="G78" s="7">
        <f t="shared" si="14"/>
        <v>1.6666666666666666E-2</v>
      </c>
      <c r="H78" s="7">
        <v>80</v>
      </c>
      <c r="I78" s="7">
        <f t="shared" si="10"/>
        <v>0.8333333333333337</v>
      </c>
      <c r="J78" s="8">
        <f t="shared" si="11"/>
        <v>2.166666666666667</v>
      </c>
      <c r="K78" s="9" t="str">
        <f t="shared" si="12"/>
        <v>No</v>
      </c>
      <c r="L78" s="7"/>
      <c r="M78" s="7"/>
      <c r="N78" s="7"/>
      <c r="O78" s="7"/>
      <c r="P78" s="7"/>
      <c r="Q78" s="7"/>
      <c r="R78" s="7"/>
      <c r="S78" s="7"/>
      <c r="T78" s="28"/>
      <c r="U78" s="7"/>
      <c r="V78" s="7"/>
      <c r="W78" s="7"/>
      <c r="X78" s="24"/>
      <c r="Y78" s="7"/>
      <c r="Z78" s="7"/>
    </row>
    <row r="79" spans="1:26" ht="26.25" customHeight="1" thickTop="1" thickBot="1">
      <c r="A79" s="20" t="s">
        <v>56</v>
      </c>
      <c r="B79" s="21">
        <v>2</v>
      </c>
      <c r="C79" s="21">
        <v>18</v>
      </c>
      <c r="D79" s="18">
        <v>80</v>
      </c>
      <c r="E79" s="7">
        <f t="shared" si="13"/>
        <v>2.1666666666666667E-2</v>
      </c>
      <c r="F79" s="7">
        <v>100</v>
      </c>
      <c r="G79" s="7">
        <f t="shared" si="14"/>
        <v>1.6666666666666666E-2</v>
      </c>
      <c r="H79" s="7">
        <v>80</v>
      </c>
      <c r="I79" s="7">
        <f t="shared" si="10"/>
        <v>0.8333333333333337</v>
      </c>
      <c r="J79" s="8">
        <f t="shared" si="11"/>
        <v>2.166666666666667</v>
      </c>
      <c r="K79" s="9" t="str">
        <f t="shared" si="12"/>
        <v>No</v>
      </c>
      <c r="L79" s="7"/>
      <c r="M79" s="7"/>
      <c r="N79" s="7"/>
      <c r="O79" s="7"/>
      <c r="P79" s="7"/>
      <c r="Q79" s="7"/>
      <c r="R79" s="7"/>
      <c r="S79" s="7"/>
      <c r="T79" s="28"/>
      <c r="U79" s="7"/>
      <c r="V79" s="10"/>
      <c r="W79" s="7"/>
      <c r="X79" s="24"/>
      <c r="Y79" s="7"/>
      <c r="Z79" s="7"/>
    </row>
    <row r="80" spans="1:26" ht="26.25" customHeight="1" thickTop="1" thickBot="1">
      <c r="A80" s="20" t="s">
        <v>145</v>
      </c>
      <c r="B80" s="21">
        <v>2</v>
      </c>
      <c r="C80" s="21">
        <v>0</v>
      </c>
      <c r="D80" s="18">
        <v>80</v>
      </c>
      <c r="E80" s="7">
        <f t="shared" si="13"/>
        <v>2.1666666666666667E-2</v>
      </c>
      <c r="F80" s="7">
        <v>100</v>
      </c>
      <c r="G80" s="7">
        <f t="shared" si="14"/>
        <v>1.6666666666666666E-2</v>
      </c>
      <c r="H80" s="7">
        <v>80</v>
      </c>
      <c r="I80" s="7">
        <f t="shared" si="10"/>
        <v>0.8333333333333337</v>
      </c>
      <c r="J80" s="8">
        <f t="shared" si="11"/>
        <v>2.166666666666667</v>
      </c>
      <c r="K80" s="9" t="str">
        <f t="shared" si="12"/>
        <v>Yes</v>
      </c>
      <c r="L80" s="7"/>
      <c r="M80" s="7"/>
      <c r="N80" s="7"/>
      <c r="O80" s="7"/>
      <c r="P80" s="7"/>
      <c r="Q80" s="7"/>
      <c r="R80" s="7"/>
      <c r="S80" s="7"/>
      <c r="T80" s="28"/>
      <c r="U80" s="7"/>
      <c r="V80" s="10"/>
      <c r="W80" s="7"/>
      <c r="X80" s="23"/>
      <c r="Y80" s="7"/>
      <c r="Z80" s="7"/>
    </row>
    <row r="81" spans="1:26" ht="26.25" customHeight="1" thickTop="1" thickBot="1">
      <c r="A81" s="20" t="s">
        <v>65</v>
      </c>
      <c r="B81" s="21">
        <v>2</v>
      </c>
      <c r="C81" s="21">
        <v>0</v>
      </c>
      <c r="D81" s="18">
        <v>80</v>
      </c>
      <c r="E81" s="7">
        <f t="shared" si="13"/>
        <v>2.1666666666666667E-2</v>
      </c>
      <c r="F81" s="7">
        <v>100</v>
      </c>
      <c r="G81" s="7">
        <f t="shared" si="14"/>
        <v>1.6666666666666666E-2</v>
      </c>
      <c r="H81" s="7">
        <v>80</v>
      </c>
      <c r="I81" s="7">
        <f t="shared" si="10"/>
        <v>0.8333333333333337</v>
      </c>
      <c r="J81" s="8">
        <f t="shared" si="11"/>
        <v>2.166666666666667</v>
      </c>
      <c r="K81" s="9" t="str">
        <f t="shared" si="12"/>
        <v>Yes</v>
      </c>
      <c r="L81" s="7"/>
      <c r="M81" s="7"/>
      <c r="N81" s="7"/>
      <c r="O81" s="7"/>
      <c r="P81" s="7"/>
      <c r="Q81" s="7"/>
      <c r="R81" s="7"/>
      <c r="S81" s="7"/>
      <c r="T81" s="28"/>
      <c r="U81" s="7"/>
      <c r="V81" s="10"/>
      <c r="W81" s="7"/>
      <c r="X81" s="23"/>
      <c r="Y81" s="7"/>
      <c r="Z81" s="7"/>
    </row>
    <row r="82" spans="1:26" ht="26.25" customHeight="1" thickTop="1" thickBot="1">
      <c r="A82" s="20" t="s">
        <v>185</v>
      </c>
      <c r="B82" s="21">
        <v>2</v>
      </c>
      <c r="C82" s="21">
        <v>6</v>
      </c>
      <c r="D82" s="18">
        <v>80</v>
      </c>
      <c r="E82" s="7">
        <f t="shared" si="13"/>
        <v>2.1666666666666667E-2</v>
      </c>
      <c r="F82" s="7">
        <v>100</v>
      </c>
      <c r="G82" s="7">
        <f t="shared" si="14"/>
        <v>1.6666666666666666E-2</v>
      </c>
      <c r="H82" s="7">
        <v>80</v>
      </c>
      <c r="I82" s="7">
        <f t="shared" si="10"/>
        <v>0.8333333333333337</v>
      </c>
      <c r="J82" s="8">
        <f t="shared" si="11"/>
        <v>2.166666666666667</v>
      </c>
      <c r="K82" s="9" t="str">
        <f t="shared" si="12"/>
        <v>No</v>
      </c>
      <c r="L82" s="7"/>
      <c r="M82" s="7"/>
      <c r="N82" s="10"/>
      <c r="O82" s="7"/>
      <c r="P82" s="7"/>
      <c r="Q82" s="7"/>
      <c r="R82" s="7"/>
      <c r="S82" s="7"/>
      <c r="T82" s="28"/>
      <c r="U82" s="7"/>
      <c r="V82" s="10"/>
      <c r="W82" s="7"/>
      <c r="X82" s="24"/>
      <c r="Y82" s="7"/>
      <c r="Z82" s="7"/>
    </row>
    <row r="83" spans="1:26" ht="26.25" customHeight="1" thickTop="1" thickBot="1">
      <c r="A83" s="20" t="s">
        <v>45</v>
      </c>
      <c r="B83" s="21">
        <v>2</v>
      </c>
      <c r="C83" s="21">
        <v>0</v>
      </c>
      <c r="D83" s="18">
        <v>80</v>
      </c>
      <c r="E83" s="7">
        <f t="shared" si="13"/>
        <v>2.1666666666666667E-2</v>
      </c>
      <c r="F83" s="7">
        <v>100</v>
      </c>
      <c r="G83" s="7">
        <f t="shared" si="14"/>
        <v>1.6666666666666666E-2</v>
      </c>
      <c r="H83" s="7">
        <v>80</v>
      </c>
      <c r="I83" s="7">
        <f t="shared" si="10"/>
        <v>0.8333333333333337</v>
      </c>
      <c r="J83" s="8">
        <f t="shared" si="11"/>
        <v>2.166666666666667</v>
      </c>
      <c r="K83" s="9" t="str">
        <f t="shared" si="12"/>
        <v>Yes</v>
      </c>
      <c r="L83" s="7"/>
      <c r="M83" s="7"/>
      <c r="N83" s="10"/>
      <c r="O83" s="7"/>
      <c r="P83" s="7"/>
      <c r="Q83" s="10"/>
      <c r="R83" s="10"/>
      <c r="S83" s="10"/>
      <c r="T83" s="28"/>
      <c r="U83" s="7"/>
      <c r="V83" s="10"/>
      <c r="W83" s="7"/>
      <c r="X83" s="24"/>
      <c r="Y83" s="7"/>
      <c r="Z83" s="7"/>
    </row>
    <row r="84" spans="1:26" ht="26.25" customHeight="1" thickTop="1" thickBot="1">
      <c r="A84" s="20" t="s">
        <v>122</v>
      </c>
      <c r="B84" s="21">
        <v>1</v>
      </c>
      <c r="C84" s="21">
        <v>0</v>
      </c>
      <c r="D84" s="18">
        <v>80</v>
      </c>
      <c r="E84" s="7">
        <f t="shared" si="13"/>
        <v>1.0833333333333334E-2</v>
      </c>
      <c r="F84" s="7">
        <v>100</v>
      </c>
      <c r="G84" s="7">
        <f t="shared" si="14"/>
        <v>8.3333333333333332E-3</v>
      </c>
      <c r="H84" s="7">
        <v>80</v>
      </c>
      <c r="I84" s="7">
        <f t="shared" si="10"/>
        <v>0.41666666666666685</v>
      </c>
      <c r="J84" s="8">
        <f t="shared" si="11"/>
        <v>1.0833333333333335</v>
      </c>
      <c r="K84" s="9" t="str">
        <f t="shared" si="12"/>
        <v>Yes</v>
      </c>
      <c r="L84" s="7"/>
      <c r="M84" s="7"/>
      <c r="N84" s="7"/>
      <c r="O84" s="7"/>
      <c r="P84" s="7"/>
      <c r="Q84" s="7"/>
      <c r="R84" s="7"/>
      <c r="S84" s="7"/>
      <c r="T84" s="28"/>
      <c r="U84" s="7"/>
      <c r="V84" s="10"/>
      <c r="W84" s="7"/>
      <c r="X84" s="23"/>
      <c r="Y84" s="7"/>
      <c r="Z84" s="7"/>
    </row>
    <row r="85" spans="1:26" ht="26.25" customHeight="1" thickTop="1" thickBot="1">
      <c r="A85" s="20" t="s">
        <v>30</v>
      </c>
      <c r="B85" s="21">
        <v>1</v>
      </c>
      <c r="C85" s="21">
        <v>29</v>
      </c>
      <c r="D85" s="18">
        <v>80</v>
      </c>
      <c r="E85" s="7">
        <f t="shared" si="13"/>
        <v>1.0833333333333334E-2</v>
      </c>
      <c r="F85" s="7">
        <v>100</v>
      </c>
      <c r="G85" s="7">
        <f t="shared" si="14"/>
        <v>8.3333333333333332E-3</v>
      </c>
      <c r="H85" s="7">
        <v>80</v>
      </c>
      <c r="I85" s="7">
        <f t="shared" si="10"/>
        <v>0.41666666666666685</v>
      </c>
      <c r="J85" s="8">
        <f t="shared" si="11"/>
        <v>1.0833333333333335</v>
      </c>
      <c r="K85" s="9" t="str">
        <f t="shared" si="12"/>
        <v>No</v>
      </c>
      <c r="L85" s="7"/>
      <c r="M85" s="7"/>
      <c r="N85" s="7"/>
      <c r="O85" s="7"/>
      <c r="P85" s="7"/>
      <c r="Q85" s="7"/>
      <c r="R85" s="7"/>
      <c r="S85" s="7"/>
      <c r="T85" s="28"/>
      <c r="U85" s="7"/>
      <c r="V85" s="7"/>
      <c r="W85" s="7"/>
      <c r="X85" s="24"/>
      <c r="Y85" s="7"/>
      <c r="Z85" s="7"/>
    </row>
    <row r="86" spans="1:26" ht="26.25" customHeight="1" thickTop="1" thickBot="1">
      <c r="A86" s="20" t="s">
        <v>69</v>
      </c>
      <c r="B86" s="21">
        <v>1</v>
      </c>
      <c r="C86" s="21">
        <v>5</v>
      </c>
      <c r="D86" s="18">
        <v>80</v>
      </c>
      <c r="E86" s="7">
        <f t="shared" si="13"/>
        <v>1.0833333333333334E-2</v>
      </c>
      <c r="F86" s="7">
        <v>100</v>
      </c>
      <c r="G86" s="7">
        <f t="shared" si="14"/>
        <v>8.3333333333333332E-3</v>
      </c>
      <c r="H86" s="7">
        <v>80</v>
      </c>
      <c r="I86" s="7">
        <f t="shared" si="10"/>
        <v>0.41666666666666685</v>
      </c>
      <c r="J86" s="8">
        <f t="shared" si="11"/>
        <v>1.0833333333333335</v>
      </c>
      <c r="K86" s="9" t="str">
        <f t="shared" si="12"/>
        <v>No</v>
      </c>
      <c r="L86" s="7"/>
      <c r="M86" s="7"/>
      <c r="N86" s="10"/>
      <c r="O86" s="7"/>
      <c r="P86" s="7"/>
      <c r="Q86" s="7"/>
      <c r="R86" s="7"/>
      <c r="S86" s="7"/>
      <c r="T86" s="28"/>
      <c r="U86" s="7"/>
      <c r="V86" s="7"/>
      <c r="W86" s="7"/>
      <c r="X86" s="24"/>
      <c r="Y86" s="7"/>
      <c r="Z86" s="7"/>
    </row>
    <row r="87" spans="1:26" ht="26.25" customHeight="1" thickTop="1" thickBot="1">
      <c r="A87" s="20" t="s">
        <v>54</v>
      </c>
      <c r="B87" s="21">
        <v>1</v>
      </c>
      <c r="C87" s="21">
        <v>1</v>
      </c>
      <c r="D87" s="18">
        <v>80</v>
      </c>
      <c r="E87" s="7">
        <f t="shared" si="13"/>
        <v>1.0833333333333334E-2</v>
      </c>
      <c r="F87" s="7">
        <v>100</v>
      </c>
      <c r="G87" s="7">
        <f t="shared" si="14"/>
        <v>8.3333333333333332E-3</v>
      </c>
      <c r="H87" s="7">
        <v>80</v>
      </c>
      <c r="I87" s="7">
        <f t="shared" si="10"/>
        <v>0.41666666666666685</v>
      </c>
      <c r="J87" s="8">
        <f t="shared" si="11"/>
        <v>1.0833333333333335</v>
      </c>
      <c r="K87" s="9" t="str">
        <f t="shared" si="12"/>
        <v>Yes</v>
      </c>
      <c r="L87" s="7"/>
      <c r="M87" s="7"/>
      <c r="N87" s="10"/>
      <c r="O87" s="7"/>
      <c r="P87" s="7"/>
      <c r="Q87" s="7"/>
      <c r="R87" s="7"/>
      <c r="S87" s="7"/>
      <c r="T87" s="28"/>
      <c r="U87" s="7">
        <v>8</v>
      </c>
      <c r="V87" s="10">
        <v>44081</v>
      </c>
      <c r="W87" s="7"/>
      <c r="X87" s="24"/>
      <c r="Y87" s="7"/>
      <c r="Z87" s="7"/>
    </row>
    <row r="88" spans="1:26" ht="26.25" customHeight="1" thickTop="1" thickBot="1">
      <c r="A88" s="20" t="s">
        <v>91</v>
      </c>
      <c r="B88" s="21">
        <v>1</v>
      </c>
      <c r="C88" s="21">
        <v>11</v>
      </c>
      <c r="D88" s="18">
        <v>80</v>
      </c>
      <c r="E88" s="7">
        <f t="shared" si="13"/>
        <v>1.0833333333333334E-2</v>
      </c>
      <c r="F88" s="7">
        <v>100</v>
      </c>
      <c r="G88" s="7">
        <f t="shared" si="14"/>
        <v>8.3333333333333332E-3</v>
      </c>
      <c r="H88" s="7">
        <v>80</v>
      </c>
      <c r="I88" s="7">
        <f t="shared" si="10"/>
        <v>0.41666666666666685</v>
      </c>
      <c r="J88" s="8">
        <f t="shared" si="11"/>
        <v>1.0833333333333335</v>
      </c>
      <c r="K88" s="9" t="str">
        <f t="shared" si="12"/>
        <v>No</v>
      </c>
      <c r="L88" s="7"/>
      <c r="M88" s="7"/>
      <c r="N88" s="7"/>
      <c r="O88" s="7"/>
      <c r="P88" s="7"/>
      <c r="Q88" s="7"/>
      <c r="R88" s="7"/>
      <c r="S88" s="7"/>
      <c r="T88" s="28"/>
      <c r="U88" s="7"/>
      <c r="V88" s="10"/>
      <c r="W88" s="7"/>
      <c r="X88" s="24"/>
      <c r="Y88" s="7"/>
      <c r="Z88" s="7"/>
    </row>
    <row r="89" spans="1:26" ht="26.25" customHeight="1" thickTop="1" thickBot="1">
      <c r="A89" s="20" t="s">
        <v>113</v>
      </c>
      <c r="B89" s="21">
        <v>1</v>
      </c>
      <c r="C89" s="21">
        <v>1</v>
      </c>
      <c r="D89" s="18">
        <v>80</v>
      </c>
      <c r="E89" s="7">
        <f t="shared" si="13"/>
        <v>1.0833333333333334E-2</v>
      </c>
      <c r="F89" s="7">
        <v>100</v>
      </c>
      <c r="G89" s="7">
        <f t="shared" si="14"/>
        <v>8.3333333333333332E-3</v>
      </c>
      <c r="H89" s="7">
        <v>80</v>
      </c>
      <c r="I89" s="7">
        <f t="shared" si="10"/>
        <v>0.41666666666666685</v>
      </c>
      <c r="J89" s="8">
        <f t="shared" si="11"/>
        <v>1.0833333333333335</v>
      </c>
      <c r="K89" s="9" t="str">
        <f t="shared" si="12"/>
        <v>Yes</v>
      </c>
      <c r="L89" s="7"/>
      <c r="M89" s="7"/>
      <c r="N89" s="7"/>
      <c r="O89" s="7"/>
      <c r="P89" s="7"/>
      <c r="Q89" s="7"/>
      <c r="R89" s="7"/>
      <c r="S89" s="7"/>
      <c r="T89" s="28"/>
      <c r="U89" s="7"/>
      <c r="V89" s="10"/>
      <c r="W89" s="7"/>
      <c r="X89" s="24"/>
      <c r="Y89" s="7"/>
      <c r="Z89" s="7"/>
    </row>
    <row r="90" spans="1:26" ht="26.25" customHeight="1" thickTop="1" thickBot="1">
      <c r="A90" s="20" t="s">
        <v>135</v>
      </c>
      <c r="B90" s="21">
        <v>1</v>
      </c>
      <c r="C90" s="21">
        <v>3</v>
      </c>
      <c r="D90" s="18">
        <v>80</v>
      </c>
      <c r="E90" s="7">
        <f t="shared" si="13"/>
        <v>1.0833333333333334E-2</v>
      </c>
      <c r="F90" s="7">
        <v>100</v>
      </c>
      <c r="G90" s="7">
        <f t="shared" si="14"/>
        <v>8.3333333333333332E-3</v>
      </c>
      <c r="H90" s="7">
        <v>80</v>
      </c>
      <c r="I90" s="7">
        <f t="shared" si="10"/>
        <v>0.41666666666666685</v>
      </c>
      <c r="J90" s="8">
        <f t="shared" si="11"/>
        <v>1.0833333333333335</v>
      </c>
      <c r="K90" s="9" t="str">
        <f t="shared" si="12"/>
        <v>No</v>
      </c>
      <c r="L90" s="7"/>
      <c r="M90" s="7"/>
      <c r="N90" s="7"/>
      <c r="O90" s="7"/>
      <c r="P90" s="7"/>
      <c r="Q90" s="7"/>
      <c r="R90" s="7"/>
      <c r="S90" s="7"/>
      <c r="T90" s="28"/>
      <c r="U90" s="7"/>
      <c r="V90" s="7"/>
      <c r="W90" s="7"/>
      <c r="X90" s="24"/>
      <c r="Y90" s="7"/>
      <c r="Z90" s="7"/>
    </row>
    <row r="91" spans="1:26" ht="26.25" customHeight="1" thickTop="1" thickBot="1">
      <c r="A91" s="20" t="s">
        <v>98</v>
      </c>
      <c r="B91" s="21">
        <v>1</v>
      </c>
      <c r="C91" s="21">
        <v>3</v>
      </c>
      <c r="D91" s="18">
        <v>80</v>
      </c>
      <c r="E91" s="7">
        <f t="shared" si="13"/>
        <v>1.0833333333333334E-2</v>
      </c>
      <c r="F91" s="7">
        <v>100</v>
      </c>
      <c r="G91" s="7">
        <f t="shared" si="14"/>
        <v>8.3333333333333332E-3</v>
      </c>
      <c r="H91" s="7">
        <v>80</v>
      </c>
      <c r="I91" s="7">
        <f t="shared" si="10"/>
        <v>0.41666666666666685</v>
      </c>
      <c r="J91" s="8">
        <f t="shared" si="11"/>
        <v>1.0833333333333335</v>
      </c>
      <c r="K91" s="9" t="str">
        <f t="shared" si="12"/>
        <v>No</v>
      </c>
      <c r="L91" s="7"/>
      <c r="M91" s="7"/>
      <c r="N91" s="10"/>
      <c r="O91" s="7"/>
      <c r="P91" s="7"/>
      <c r="Q91" s="7"/>
      <c r="R91" s="7"/>
      <c r="S91" s="7"/>
      <c r="T91" s="28"/>
      <c r="U91" s="7"/>
      <c r="V91" s="7"/>
      <c r="W91" s="7"/>
      <c r="X91" s="24"/>
      <c r="Y91" s="7"/>
      <c r="Z91" s="7"/>
    </row>
    <row r="92" spans="1:26" ht="26.25" customHeight="1" thickTop="1" thickBot="1">
      <c r="A92" s="20" t="s">
        <v>84</v>
      </c>
      <c r="B92" s="21">
        <v>1</v>
      </c>
      <c r="C92" s="21">
        <v>5</v>
      </c>
      <c r="D92" s="18">
        <v>80</v>
      </c>
      <c r="E92" s="7">
        <f t="shared" si="13"/>
        <v>1.0833333333333334E-2</v>
      </c>
      <c r="F92" s="7">
        <v>100</v>
      </c>
      <c r="G92" s="7">
        <f t="shared" si="14"/>
        <v>8.3333333333333332E-3</v>
      </c>
      <c r="H92" s="7">
        <v>80</v>
      </c>
      <c r="I92" s="7">
        <f t="shared" si="10"/>
        <v>0.41666666666666685</v>
      </c>
      <c r="J92" s="8">
        <f t="shared" si="11"/>
        <v>1.0833333333333335</v>
      </c>
      <c r="K92" s="9" t="str">
        <f t="shared" si="12"/>
        <v>No</v>
      </c>
      <c r="L92" s="7"/>
      <c r="M92" s="7"/>
      <c r="N92" s="7"/>
      <c r="O92" s="7"/>
      <c r="P92" s="7"/>
      <c r="Q92" s="7"/>
      <c r="R92" s="7"/>
      <c r="S92" s="7"/>
      <c r="T92" s="28"/>
      <c r="U92" s="7"/>
      <c r="V92" s="10"/>
      <c r="W92" s="7"/>
      <c r="X92" s="24"/>
      <c r="Y92" s="7"/>
      <c r="Z92" s="7"/>
    </row>
    <row r="93" spans="1:26" ht="26.25" customHeight="1" thickTop="1" thickBot="1">
      <c r="A93" s="20" t="s">
        <v>181</v>
      </c>
      <c r="B93" s="21">
        <v>1</v>
      </c>
      <c r="C93" s="21">
        <v>13</v>
      </c>
      <c r="D93" s="18">
        <v>80</v>
      </c>
      <c r="E93" s="7">
        <f t="shared" si="13"/>
        <v>1.0833333333333334E-2</v>
      </c>
      <c r="F93" s="7">
        <v>100</v>
      </c>
      <c r="G93" s="7">
        <f t="shared" si="14"/>
        <v>8.3333333333333332E-3</v>
      </c>
      <c r="H93" s="7">
        <v>80</v>
      </c>
      <c r="I93" s="7">
        <f t="shared" si="10"/>
        <v>0.41666666666666685</v>
      </c>
      <c r="J93" s="8">
        <f t="shared" si="11"/>
        <v>1.0833333333333335</v>
      </c>
      <c r="K93" s="9" t="str">
        <f t="shared" si="12"/>
        <v>No</v>
      </c>
      <c r="L93" s="7"/>
      <c r="M93" s="7"/>
      <c r="N93" s="7"/>
      <c r="O93" s="7"/>
      <c r="P93" s="7"/>
      <c r="Q93" s="7"/>
      <c r="R93" s="7"/>
      <c r="S93" s="7"/>
      <c r="T93" s="28"/>
      <c r="U93" s="7"/>
      <c r="V93" s="7"/>
      <c r="W93" s="7"/>
      <c r="X93" s="24"/>
      <c r="Y93" s="7"/>
      <c r="Z93" s="7"/>
    </row>
    <row r="94" spans="1:26" ht="26.25" customHeight="1" thickTop="1" thickBot="1">
      <c r="A94" s="20" t="s">
        <v>138</v>
      </c>
      <c r="B94" s="21">
        <v>1</v>
      </c>
      <c r="C94" s="21">
        <v>5</v>
      </c>
      <c r="D94" s="18">
        <v>80</v>
      </c>
      <c r="E94" s="7">
        <f t="shared" si="13"/>
        <v>1.0833333333333334E-2</v>
      </c>
      <c r="F94" s="7">
        <v>100</v>
      </c>
      <c r="G94" s="7">
        <f t="shared" si="14"/>
        <v>8.3333333333333332E-3</v>
      </c>
      <c r="H94" s="7">
        <v>80</v>
      </c>
      <c r="I94" s="7">
        <f t="shared" si="10"/>
        <v>0.41666666666666685</v>
      </c>
      <c r="J94" s="8">
        <f t="shared" si="11"/>
        <v>1.0833333333333335</v>
      </c>
      <c r="K94" s="9" t="str">
        <f t="shared" si="12"/>
        <v>No</v>
      </c>
      <c r="L94" s="7"/>
      <c r="M94" s="7"/>
      <c r="N94" s="7"/>
      <c r="O94" s="7"/>
      <c r="P94" s="7"/>
      <c r="Q94" s="7"/>
      <c r="R94" s="7"/>
      <c r="S94" s="7"/>
      <c r="T94" s="28"/>
      <c r="U94" s="7"/>
      <c r="V94" s="10"/>
      <c r="W94" s="7"/>
      <c r="X94" s="24"/>
      <c r="Y94" s="7"/>
      <c r="Z94" s="7"/>
    </row>
    <row r="95" spans="1:26" ht="26.25" customHeight="1" thickTop="1" thickBot="1">
      <c r="A95" s="20" t="s">
        <v>57</v>
      </c>
      <c r="B95" s="21">
        <v>1</v>
      </c>
      <c r="C95" s="21">
        <v>8</v>
      </c>
      <c r="D95" s="18">
        <v>80</v>
      </c>
      <c r="E95" s="7">
        <f t="shared" si="13"/>
        <v>1.0833333333333334E-2</v>
      </c>
      <c r="F95" s="7">
        <v>100</v>
      </c>
      <c r="G95" s="7">
        <f t="shared" si="14"/>
        <v>8.3333333333333332E-3</v>
      </c>
      <c r="H95" s="7">
        <v>80</v>
      </c>
      <c r="I95" s="7">
        <f t="shared" si="10"/>
        <v>0.41666666666666685</v>
      </c>
      <c r="J95" s="8">
        <f t="shared" si="11"/>
        <v>1.0833333333333335</v>
      </c>
      <c r="K95" s="9" t="str">
        <f t="shared" si="12"/>
        <v>No</v>
      </c>
      <c r="L95" s="7"/>
      <c r="M95" s="7"/>
      <c r="N95" s="10"/>
      <c r="O95" s="7"/>
      <c r="P95" s="7"/>
      <c r="Q95" s="7"/>
      <c r="R95" s="7"/>
      <c r="S95" s="7"/>
      <c r="T95" s="28"/>
      <c r="U95" s="7"/>
      <c r="V95" s="7"/>
      <c r="W95" s="7"/>
      <c r="X95" s="24"/>
      <c r="Y95" s="7"/>
      <c r="Z95" s="7"/>
    </row>
    <row r="96" spans="1:26" ht="26.25" customHeight="1" thickTop="1" thickBot="1">
      <c r="A96" s="20" t="s">
        <v>160</v>
      </c>
      <c r="B96" s="21">
        <v>1</v>
      </c>
      <c r="C96" s="21">
        <v>2</v>
      </c>
      <c r="D96" s="18">
        <v>80</v>
      </c>
      <c r="E96" s="7">
        <f t="shared" si="13"/>
        <v>1.0833333333333334E-2</v>
      </c>
      <c r="F96" s="7">
        <v>100</v>
      </c>
      <c r="G96" s="7">
        <f t="shared" si="14"/>
        <v>8.3333333333333332E-3</v>
      </c>
      <c r="H96" s="7">
        <v>80</v>
      </c>
      <c r="I96" s="7">
        <f t="shared" si="10"/>
        <v>0.41666666666666685</v>
      </c>
      <c r="J96" s="8">
        <f t="shared" si="11"/>
        <v>1.0833333333333335</v>
      </c>
      <c r="K96" s="9" t="str">
        <f t="shared" si="12"/>
        <v>No</v>
      </c>
      <c r="L96" s="7"/>
      <c r="M96" s="7"/>
      <c r="N96" s="7"/>
      <c r="O96" s="7"/>
      <c r="P96" s="7"/>
      <c r="Q96" s="7"/>
      <c r="R96" s="7"/>
      <c r="S96" s="7"/>
      <c r="T96" s="28"/>
      <c r="U96" s="7"/>
      <c r="V96" s="7"/>
      <c r="W96" s="7"/>
      <c r="X96" s="24"/>
      <c r="Y96" s="7"/>
      <c r="Z96" s="7"/>
    </row>
    <row r="97" spans="1:26" ht="26.25" customHeight="1" thickTop="1" thickBot="1">
      <c r="A97" s="20" t="s">
        <v>74</v>
      </c>
      <c r="B97" s="21">
        <v>1</v>
      </c>
      <c r="C97" s="21">
        <v>2</v>
      </c>
      <c r="D97" s="18">
        <v>80</v>
      </c>
      <c r="E97" s="7">
        <f t="shared" si="13"/>
        <v>1.0833333333333334E-2</v>
      </c>
      <c r="F97" s="7">
        <v>100</v>
      </c>
      <c r="G97" s="7">
        <f t="shared" si="14"/>
        <v>8.3333333333333332E-3</v>
      </c>
      <c r="H97" s="7">
        <v>80</v>
      </c>
      <c r="I97" s="7">
        <f t="shared" si="10"/>
        <v>0.41666666666666685</v>
      </c>
      <c r="J97" s="8">
        <f t="shared" si="11"/>
        <v>1.0833333333333335</v>
      </c>
      <c r="K97" s="9" t="str">
        <f t="shared" si="12"/>
        <v>No</v>
      </c>
      <c r="L97" s="7"/>
      <c r="M97" s="7"/>
      <c r="N97" s="7"/>
      <c r="O97" s="7"/>
      <c r="P97" s="7"/>
      <c r="Q97" s="7"/>
      <c r="R97" s="7"/>
      <c r="S97" s="7"/>
      <c r="T97" s="28"/>
      <c r="U97" s="7"/>
      <c r="V97" s="7"/>
      <c r="W97" s="7"/>
      <c r="X97" s="24"/>
      <c r="Y97" s="7"/>
      <c r="Z97" s="7"/>
    </row>
    <row r="98" spans="1:26" ht="26.25" customHeight="1" thickTop="1" thickBot="1">
      <c r="A98" s="20" t="s">
        <v>192</v>
      </c>
      <c r="B98" s="21">
        <v>1</v>
      </c>
      <c r="C98" s="21">
        <v>0</v>
      </c>
      <c r="D98" s="18">
        <v>80</v>
      </c>
      <c r="E98" s="7">
        <f t="shared" si="13"/>
        <v>1.0833333333333334E-2</v>
      </c>
      <c r="F98" s="7">
        <v>100</v>
      </c>
      <c r="G98" s="7">
        <f t="shared" si="14"/>
        <v>8.3333333333333332E-3</v>
      </c>
      <c r="H98" s="7">
        <v>80</v>
      </c>
      <c r="I98" s="7">
        <f t="shared" si="10"/>
        <v>0.41666666666666685</v>
      </c>
      <c r="J98" s="8">
        <f t="shared" si="11"/>
        <v>1.0833333333333335</v>
      </c>
      <c r="K98" s="9" t="str">
        <f t="shared" si="12"/>
        <v>Yes</v>
      </c>
      <c r="L98" s="7"/>
      <c r="M98" s="7"/>
      <c r="N98" s="7"/>
      <c r="O98" s="7"/>
      <c r="P98" s="7"/>
      <c r="Q98" s="7"/>
      <c r="R98" s="7"/>
      <c r="S98" s="7"/>
      <c r="T98" s="28"/>
      <c r="U98" s="7"/>
      <c r="V98" s="10"/>
      <c r="W98" s="7"/>
      <c r="X98" s="24"/>
      <c r="Y98" s="7"/>
      <c r="Z98" s="7"/>
    </row>
    <row r="99" spans="1:26" ht="26.25" customHeight="1" thickTop="1" thickBot="1">
      <c r="A99" s="20" t="s">
        <v>188</v>
      </c>
      <c r="B99" s="21">
        <v>1</v>
      </c>
      <c r="C99" s="21">
        <v>1</v>
      </c>
      <c r="D99" s="18">
        <v>80</v>
      </c>
      <c r="E99" s="7">
        <f t="shared" si="13"/>
        <v>1.0833333333333334E-2</v>
      </c>
      <c r="F99" s="7">
        <v>100</v>
      </c>
      <c r="G99" s="7">
        <f t="shared" si="14"/>
        <v>8.3333333333333332E-3</v>
      </c>
      <c r="H99" s="7">
        <v>80</v>
      </c>
      <c r="I99" s="7">
        <f t="shared" si="10"/>
        <v>0.41666666666666685</v>
      </c>
      <c r="J99" s="8">
        <f t="shared" si="11"/>
        <v>1.0833333333333335</v>
      </c>
      <c r="K99" s="9" t="str">
        <f t="shared" si="12"/>
        <v>Yes</v>
      </c>
      <c r="L99" s="7"/>
      <c r="M99" s="7"/>
      <c r="N99" s="10"/>
      <c r="O99" s="7"/>
      <c r="P99" s="7"/>
      <c r="Q99" s="7"/>
      <c r="R99" s="7"/>
      <c r="S99" s="7"/>
      <c r="T99" s="28"/>
      <c r="U99" s="7"/>
      <c r="V99" s="10"/>
      <c r="W99" s="7"/>
      <c r="X99" s="24"/>
      <c r="Y99" s="7"/>
      <c r="Z99" s="7"/>
    </row>
    <row r="100" spans="1:26" ht="26.25" customHeight="1" thickTop="1" thickBot="1">
      <c r="A100" s="20" t="s">
        <v>118</v>
      </c>
      <c r="B100" s="21">
        <v>1</v>
      </c>
      <c r="C100" s="21">
        <v>10</v>
      </c>
      <c r="D100" s="18">
        <v>80</v>
      </c>
      <c r="E100" s="7">
        <f t="shared" si="13"/>
        <v>1.0833333333333334E-2</v>
      </c>
      <c r="F100" s="7">
        <v>100</v>
      </c>
      <c r="G100" s="7">
        <f t="shared" si="14"/>
        <v>8.3333333333333332E-3</v>
      </c>
      <c r="H100" s="7">
        <v>80</v>
      </c>
      <c r="I100" s="7">
        <f t="shared" si="10"/>
        <v>0.41666666666666685</v>
      </c>
      <c r="J100" s="8">
        <f t="shared" si="11"/>
        <v>1.0833333333333335</v>
      </c>
      <c r="K100" s="9" t="str">
        <f t="shared" si="12"/>
        <v>No</v>
      </c>
      <c r="L100" s="7"/>
      <c r="M100" s="7"/>
      <c r="N100" s="10"/>
      <c r="O100" s="7"/>
      <c r="P100" s="7"/>
      <c r="Q100" s="7"/>
      <c r="R100" s="7"/>
      <c r="S100" s="7"/>
      <c r="T100" s="28"/>
      <c r="U100" s="7"/>
      <c r="V100" s="10"/>
      <c r="W100" s="7"/>
      <c r="X100" s="24"/>
      <c r="Y100" s="7"/>
      <c r="Z100" s="7"/>
    </row>
    <row r="101" spans="1:26" ht="26.25" customHeight="1" thickTop="1" thickBot="1">
      <c r="A101" s="20" t="s">
        <v>119</v>
      </c>
      <c r="B101" s="21">
        <v>1</v>
      </c>
      <c r="C101" s="21">
        <v>0</v>
      </c>
      <c r="D101" s="18">
        <v>80</v>
      </c>
      <c r="E101" s="7">
        <f t="shared" si="13"/>
        <v>1.0833333333333334E-2</v>
      </c>
      <c r="F101" s="7">
        <v>100</v>
      </c>
      <c r="G101" s="7">
        <f t="shared" si="14"/>
        <v>8.3333333333333332E-3</v>
      </c>
      <c r="H101" s="7">
        <v>80</v>
      </c>
      <c r="I101" s="7">
        <f t="shared" si="10"/>
        <v>0.41666666666666685</v>
      </c>
      <c r="J101" s="8">
        <f t="shared" si="11"/>
        <v>1.0833333333333335</v>
      </c>
      <c r="K101" s="9" t="str">
        <f t="shared" si="12"/>
        <v>Yes</v>
      </c>
      <c r="L101" s="7"/>
      <c r="M101" s="7"/>
      <c r="N101" s="7"/>
      <c r="O101" s="7"/>
      <c r="P101" s="7"/>
      <c r="Q101" s="7"/>
      <c r="R101" s="7"/>
      <c r="S101" s="7"/>
      <c r="T101" s="28"/>
      <c r="U101" s="7"/>
      <c r="V101" s="7"/>
      <c r="W101" s="7"/>
      <c r="X101" s="24"/>
      <c r="Y101" s="7"/>
      <c r="Z101" s="7"/>
    </row>
    <row r="102" spans="1:26" ht="26.25" customHeight="1" thickTop="1" thickBot="1">
      <c r="A102" s="20" t="s">
        <v>186</v>
      </c>
      <c r="B102" s="21">
        <v>1</v>
      </c>
      <c r="C102" s="21">
        <v>4</v>
      </c>
      <c r="D102" s="18">
        <v>80</v>
      </c>
      <c r="E102" s="7">
        <f t="shared" si="13"/>
        <v>1.0833333333333334E-2</v>
      </c>
      <c r="F102" s="7">
        <v>100</v>
      </c>
      <c r="G102" s="7">
        <f t="shared" si="14"/>
        <v>8.3333333333333332E-3</v>
      </c>
      <c r="H102" s="7">
        <v>80</v>
      </c>
      <c r="I102" s="7">
        <f t="shared" si="10"/>
        <v>0.41666666666666685</v>
      </c>
      <c r="J102" s="8">
        <f t="shared" si="11"/>
        <v>1.0833333333333335</v>
      </c>
      <c r="K102" s="9" t="str">
        <f t="shared" si="12"/>
        <v>No</v>
      </c>
      <c r="L102" s="7"/>
      <c r="M102" s="7"/>
      <c r="N102" s="7"/>
      <c r="O102" s="7"/>
      <c r="P102" s="7"/>
      <c r="Q102" s="7"/>
      <c r="R102" s="7"/>
      <c r="S102" s="7"/>
      <c r="T102" s="28"/>
      <c r="U102" s="7"/>
      <c r="V102" s="10"/>
      <c r="W102" s="7"/>
      <c r="X102" s="24"/>
      <c r="Y102" s="7"/>
      <c r="Z102" s="7"/>
    </row>
    <row r="103" spans="1:26" ht="26.25" customHeight="1" thickTop="1" thickBot="1">
      <c r="A103" s="20" t="s">
        <v>68</v>
      </c>
      <c r="B103" s="21">
        <v>1</v>
      </c>
      <c r="C103" s="21">
        <v>3</v>
      </c>
      <c r="D103" s="18">
        <v>80</v>
      </c>
      <c r="E103" s="7">
        <f t="shared" si="13"/>
        <v>1.0833333333333334E-2</v>
      </c>
      <c r="F103" s="7">
        <v>100</v>
      </c>
      <c r="G103" s="7">
        <f t="shared" si="14"/>
        <v>8.3333333333333332E-3</v>
      </c>
      <c r="H103" s="7">
        <v>80</v>
      </c>
      <c r="I103" s="7">
        <f t="shared" si="10"/>
        <v>0.41666666666666685</v>
      </c>
      <c r="J103" s="8">
        <f t="shared" si="11"/>
        <v>1.0833333333333335</v>
      </c>
      <c r="K103" s="9" t="str">
        <f t="shared" si="12"/>
        <v>No</v>
      </c>
      <c r="L103" s="7"/>
      <c r="M103" s="7"/>
      <c r="N103" s="10"/>
      <c r="O103" s="7"/>
      <c r="P103" s="7"/>
      <c r="Q103" s="7"/>
      <c r="R103" s="7"/>
      <c r="S103" s="7"/>
      <c r="T103" s="28"/>
      <c r="U103" s="7"/>
      <c r="V103" s="10"/>
      <c r="W103" s="7"/>
      <c r="X103" s="24"/>
      <c r="Y103" s="7"/>
      <c r="Z103" s="7"/>
    </row>
    <row r="104" spans="1:26" ht="26.25" customHeight="1" thickTop="1" thickBot="1">
      <c r="A104" s="20" t="s">
        <v>120</v>
      </c>
      <c r="B104" s="22">
        <v>0</v>
      </c>
      <c r="C104" s="21">
        <v>2</v>
      </c>
      <c r="D104" s="18">
        <v>80</v>
      </c>
      <c r="E104" s="7">
        <f t="shared" si="13"/>
        <v>0</v>
      </c>
      <c r="F104" s="7">
        <v>100</v>
      </c>
      <c r="G104" s="7">
        <f t="shared" si="14"/>
        <v>0</v>
      </c>
      <c r="H104" s="7">
        <v>80</v>
      </c>
      <c r="I104" s="7">
        <f t="shared" si="10"/>
        <v>0</v>
      </c>
      <c r="J104" s="8">
        <f t="shared" si="11"/>
        <v>0</v>
      </c>
      <c r="K104" s="9" t="str">
        <f t="shared" si="12"/>
        <v>No</v>
      </c>
      <c r="L104" s="7"/>
      <c r="M104" s="7"/>
      <c r="N104" s="7"/>
      <c r="O104" s="7"/>
      <c r="P104" s="7"/>
      <c r="Q104" s="7"/>
      <c r="R104" s="7"/>
      <c r="S104" s="7"/>
      <c r="T104" s="28"/>
      <c r="U104" s="7"/>
      <c r="V104" s="7"/>
      <c r="W104" s="7"/>
      <c r="X104" s="24"/>
      <c r="Y104" s="7"/>
      <c r="Z104" s="7"/>
    </row>
    <row r="105" spans="1:26" ht="26.25" customHeight="1" thickTop="1" thickBot="1">
      <c r="A105" s="20" t="s">
        <v>121</v>
      </c>
      <c r="B105" s="21">
        <v>0</v>
      </c>
      <c r="C105" s="21">
        <v>3</v>
      </c>
      <c r="D105" s="18">
        <v>80</v>
      </c>
      <c r="E105" s="7">
        <f t="shared" si="13"/>
        <v>0</v>
      </c>
      <c r="F105" s="7">
        <v>100</v>
      </c>
      <c r="G105" s="7">
        <f t="shared" si="14"/>
        <v>0</v>
      </c>
      <c r="H105" s="7">
        <v>80</v>
      </c>
      <c r="I105" s="7">
        <f t="shared" si="10"/>
        <v>0</v>
      </c>
      <c r="J105" s="8">
        <f t="shared" si="11"/>
        <v>0</v>
      </c>
      <c r="K105" s="9" t="str">
        <f t="shared" si="12"/>
        <v>No</v>
      </c>
      <c r="L105" s="7"/>
      <c r="M105" s="7"/>
      <c r="N105" s="7"/>
      <c r="O105" s="7"/>
      <c r="P105" s="7"/>
      <c r="Q105" s="7"/>
      <c r="R105" s="7"/>
      <c r="S105" s="7"/>
      <c r="T105" s="28"/>
      <c r="U105" s="7"/>
      <c r="V105" s="7"/>
      <c r="W105" s="7"/>
      <c r="X105" s="24"/>
      <c r="Y105" s="7"/>
      <c r="Z105" s="7"/>
    </row>
    <row r="106" spans="1:26" ht="26.25" customHeight="1" thickTop="1" thickBot="1">
      <c r="A106" s="20" t="s">
        <v>88</v>
      </c>
      <c r="B106" s="21">
        <v>0</v>
      </c>
      <c r="C106" s="21">
        <v>2</v>
      </c>
      <c r="D106" s="18">
        <v>80</v>
      </c>
      <c r="E106" s="7">
        <f t="shared" si="13"/>
        <v>0</v>
      </c>
      <c r="F106" s="7">
        <v>100</v>
      </c>
      <c r="G106" s="7">
        <f t="shared" si="14"/>
        <v>0</v>
      </c>
      <c r="H106" s="7">
        <v>80</v>
      </c>
      <c r="I106" s="7">
        <f t="shared" si="10"/>
        <v>0</v>
      </c>
      <c r="J106" s="8">
        <f t="shared" si="11"/>
        <v>0</v>
      </c>
      <c r="K106" s="9" t="str">
        <f t="shared" si="12"/>
        <v>No</v>
      </c>
      <c r="L106" s="7"/>
      <c r="M106" s="7"/>
      <c r="N106" s="7"/>
      <c r="O106" s="7"/>
      <c r="P106" s="7"/>
      <c r="Q106" s="7"/>
      <c r="R106" s="7"/>
      <c r="S106" s="7"/>
      <c r="T106" s="28"/>
      <c r="U106" s="7"/>
      <c r="V106" s="7"/>
      <c r="W106" s="7"/>
      <c r="X106" s="24"/>
      <c r="Y106" s="7"/>
      <c r="Z106" s="7"/>
    </row>
    <row r="107" spans="1:26" ht="26.25" customHeight="1" thickTop="1" thickBot="1">
      <c r="A107" s="20" t="s">
        <v>123</v>
      </c>
      <c r="B107" s="21">
        <v>0</v>
      </c>
      <c r="C107" s="21">
        <v>2</v>
      </c>
      <c r="D107" s="18">
        <v>80</v>
      </c>
      <c r="E107" s="7">
        <f t="shared" si="13"/>
        <v>0</v>
      </c>
      <c r="F107" s="7">
        <v>100</v>
      </c>
      <c r="G107" s="7">
        <f t="shared" si="14"/>
        <v>0</v>
      </c>
      <c r="H107" s="7">
        <v>80</v>
      </c>
      <c r="I107" s="7">
        <f t="shared" si="10"/>
        <v>0</v>
      </c>
      <c r="J107" s="8">
        <f t="shared" si="11"/>
        <v>0</v>
      </c>
      <c r="K107" s="9" t="str">
        <f t="shared" si="12"/>
        <v>No</v>
      </c>
      <c r="L107" s="7"/>
      <c r="M107" s="7"/>
      <c r="N107" s="7"/>
      <c r="O107" s="7"/>
      <c r="P107" s="7"/>
      <c r="Q107" s="7"/>
      <c r="R107" s="7"/>
      <c r="S107" s="7"/>
      <c r="T107" s="28"/>
      <c r="U107" s="7"/>
      <c r="V107" s="10"/>
      <c r="W107" s="7"/>
      <c r="X107" s="23"/>
      <c r="Y107" s="7"/>
      <c r="Z107" s="7"/>
    </row>
    <row r="108" spans="1:26" ht="26.25" customHeight="1" thickTop="1" thickBot="1">
      <c r="A108" s="20" t="s">
        <v>178</v>
      </c>
      <c r="B108" s="21">
        <v>0</v>
      </c>
      <c r="C108" s="21">
        <v>10</v>
      </c>
      <c r="D108" s="18">
        <v>80</v>
      </c>
      <c r="E108" s="7">
        <f t="shared" si="13"/>
        <v>0</v>
      </c>
      <c r="F108" s="7">
        <v>100</v>
      </c>
      <c r="G108" s="7">
        <f t="shared" si="14"/>
        <v>0</v>
      </c>
      <c r="H108" s="7">
        <v>80</v>
      </c>
      <c r="I108" s="7">
        <f t="shared" si="10"/>
        <v>0</v>
      </c>
      <c r="J108" s="8">
        <f t="shared" si="11"/>
        <v>0</v>
      </c>
      <c r="K108" s="9" t="str">
        <f t="shared" si="12"/>
        <v>No</v>
      </c>
      <c r="L108" s="7"/>
      <c r="M108" s="7"/>
      <c r="N108" s="10"/>
      <c r="O108" s="7"/>
      <c r="P108" s="7"/>
      <c r="Q108" s="7"/>
      <c r="R108" s="7"/>
      <c r="S108" s="7"/>
      <c r="T108" s="28"/>
      <c r="U108" s="7"/>
      <c r="V108" s="7"/>
      <c r="W108" s="7"/>
      <c r="X108" s="24"/>
      <c r="Y108" s="7"/>
      <c r="Z108" s="7"/>
    </row>
    <row r="109" spans="1:26" ht="26.25" customHeight="1" thickTop="1" thickBot="1">
      <c r="A109" s="20" t="s">
        <v>124</v>
      </c>
      <c r="B109" s="21">
        <v>0</v>
      </c>
      <c r="C109" s="21">
        <v>2</v>
      </c>
      <c r="D109" s="18">
        <v>80</v>
      </c>
      <c r="E109" s="7">
        <f t="shared" si="13"/>
        <v>0</v>
      </c>
      <c r="F109" s="7">
        <v>100</v>
      </c>
      <c r="G109" s="7">
        <f t="shared" si="14"/>
        <v>0</v>
      </c>
      <c r="H109" s="7">
        <v>80</v>
      </c>
      <c r="I109" s="7">
        <f t="shared" si="10"/>
        <v>0</v>
      </c>
      <c r="J109" s="8">
        <f t="shared" si="11"/>
        <v>0</v>
      </c>
      <c r="K109" s="9" t="str">
        <f t="shared" si="12"/>
        <v>No</v>
      </c>
      <c r="L109" s="7"/>
      <c r="M109" s="7"/>
      <c r="N109" s="7"/>
      <c r="O109" s="7"/>
      <c r="P109" s="7"/>
      <c r="Q109" s="7"/>
      <c r="R109" s="7"/>
      <c r="S109" s="7"/>
      <c r="T109" s="28"/>
      <c r="U109" s="7"/>
      <c r="V109" s="7"/>
      <c r="W109" s="7"/>
      <c r="X109" s="24"/>
      <c r="Y109" s="7"/>
      <c r="Z109" s="7"/>
    </row>
    <row r="110" spans="1:26" ht="26.25" customHeight="1" thickTop="1" thickBot="1">
      <c r="A110" s="20" t="s">
        <v>125</v>
      </c>
      <c r="B110" s="21">
        <v>0</v>
      </c>
      <c r="C110" s="21">
        <v>7</v>
      </c>
      <c r="D110" s="18">
        <v>80</v>
      </c>
      <c r="E110" s="7">
        <f t="shared" si="13"/>
        <v>0</v>
      </c>
      <c r="F110" s="7">
        <v>100</v>
      </c>
      <c r="G110" s="7">
        <f t="shared" si="14"/>
        <v>0</v>
      </c>
      <c r="H110" s="7">
        <v>80</v>
      </c>
      <c r="I110" s="7">
        <f t="shared" si="10"/>
        <v>0</v>
      </c>
      <c r="J110" s="8">
        <f t="shared" si="11"/>
        <v>0</v>
      </c>
      <c r="K110" s="9" t="str">
        <f t="shared" si="12"/>
        <v>No</v>
      </c>
      <c r="L110" s="7"/>
      <c r="M110" s="7"/>
      <c r="N110" s="7"/>
      <c r="O110" s="7"/>
      <c r="P110" s="7"/>
      <c r="Q110" s="7"/>
      <c r="R110" s="7"/>
      <c r="S110" s="7"/>
      <c r="T110" s="28"/>
      <c r="U110" s="7"/>
      <c r="V110" s="10"/>
      <c r="W110" s="7"/>
      <c r="X110" s="24"/>
      <c r="Y110" s="7"/>
      <c r="Z110" s="7"/>
    </row>
    <row r="111" spans="1:26" ht="26.25" customHeight="1" thickTop="1" thickBot="1">
      <c r="A111" s="20" t="s">
        <v>159</v>
      </c>
      <c r="B111" s="21">
        <v>0</v>
      </c>
      <c r="C111" s="21">
        <v>2</v>
      </c>
      <c r="D111" s="18">
        <v>80</v>
      </c>
      <c r="E111" s="7">
        <f t="shared" si="13"/>
        <v>0</v>
      </c>
      <c r="F111" s="7">
        <v>100</v>
      </c>
      <c r="G111" s="7">
        <f t="shared" si="14"/>
        <v>0</v>
      </c>
      <c r="H111" s="7">
        <v>80</v>
      </c>
      <c r="I111" s="7">
        <f t="shared" si="10"/>
        <v>0</v>
      </c>
      <c r="J111" s="8">
        <f t="shared" si="11"/>
        <v>0</v>
      </c>
      <c r="K111" s="9" t="str">
        <f t="shared" si="12"/>
        <v>No</v>
      </c>
      <c r="L111" s="7"/>
      <c r="M111" s="7"/>
      <c r="N111" s="7"/>
      <c r="O111" s="7"/>
      <c r="P111" s="7"/>
      <c r="Q111" s="7"/>
      <c r="R111" s="7"/>
      <c r="S111" s="7"/>
      <c r="T111" s="28"/>
      <c r="U111" s="7"/>
      <c r="V111" s="10"/>
      <c r="W111" s="7"/>
      <c r="X111" s="24"/>
      <c r="Y111" s="7"/>
      <c r="Z111" s="7"/>
    </row>
    <row r="112" spans="1:26" ht="26.25" customHeight="1" thickTop="1" thickBot="1">
      <c r="A112" s="20" t="s">
        <v>127</v>
      </c>
      <c r="B112" s="21">
        <v>0</v>
      </c>
      <c r="C112" s="21">
        <v>1</v>
      </c>
      <c r="D112" s="18">
        <v>80</v>
      </c>
      <c r="E112" s="7">
        <f t="shared" si="13"/>
        <v>0</v>
      </c>
      <c r="F112" s="7">
        <v>100</v>
      </c>
      <c r="G112" s="7">
        <f t="shared" si="14"/>
        <v>0</v>
      </c>
      <c r="H112" s="7">
        <v>80</v>
      </c>
      <c r="I112" s="7">
        <f t="shared" si="10"/>
        <v>0</v>
      </c>
      <c r="J112" s="8">
        <f t="shared" si="11"/>
        <v>0</v>
      </c>
      <c r="K112" s="9" t="str">
        <f t="shared" si="12"/>
        <v>No</v>
      </c>
      <c r="L112" s="7"/>
      <c r="M112" s="7"/>
      <c r="N112" s="10"/>
      <c r="O112" s="7"/>
      <c r="P112" s="7"/>
      <c r="Q112" s="7"/>
      <c r="R112" s="7"/>
      <c r="S112" s="7"/>
      <c r="T112" s="28"/>
      <c r="U112" s="7"/>
      <c r="V112" s="10"/>
      <c r="W112" s="7"/>
      <c r="X112" s="24"/>
      <c r="Y112" s="7"/>
      <c r="Z112" s="7"/>
    </row>
    <row r="113" spans="1:26" ht="26.25" customHeight="1" thickTop="1" thickBot="1">
      <c r="A113" s="20" t="s">
        <v>128</v>
      </c>
      <c r="B113" s="21">
        <v>0</v>
      </c>
      <c r="C113" s="21">
        <v>2</v>
      </c>
      <c r="D113" s="18">
        <v>80</v>
      </c>
      <c r="E113" s="7">
        <f t="shared" si="13"/>
        <v>0</v>
      </c>
      <c r="F113" s="7">
        <v>100</v>
      </c>
      <c r="G113" s="7">
        <f t="shared" si="14"/>
        <v>0</v>
      </c>
      <c r="H113" s="7">
        <v>80</v>
      </c>
      <c r="I113" s="7">
        <f t="shared" si="10"/>
        <v>0</v>
      </c>
      <c r="J113" s="8">
        <f t="shared" si="11"/>
        <v>0</v>
      </c>
      <c r="K113" s="9" t="str">
        <f t="shared" si="12"/>
        <v>No</v>
      </c>
      <c r="L113" s="7"/>
      <c r="M113" s="7"/>
      <c r="N113" s="7"/>
      <c r="O113" s="7"/>
      <c r="P113" s="7"/>
      <c r="Q113" s="7"/>
      <c r="R113" s="7"/>
      <c r="S113" s="7"/>
      <c r="T113" s="28"/>
      <c r="U113" s="7"/>
      <c r="V113" s="10"/>
      <c r="W113" s="7"/>
      <c r="X113" s="24"/>
      <c r="Y113" s="7"/>
      <c r="Z113" s="7"/>
    </row>
    <row r="114" spans="1:26" ht="26.25" customHeight="1" thickTop="1" thickBot="1">
      <c r="A114" s="20" t="s">
        <v>129</v>
      </c>
      <c r="B114" s="21">
        <v>0</v>
      </c>
      <c r="C114" s="21">
        <v>2</v>
      </c>
      <c r="D114" s="18">
        <v>80</v>
      </c>
      <c r="E114" s="7">
        <f t="shared" si="13"/>
        <v>0</v>
      </c>
      <c r="F114" s="7">
        <v>100</v>
      </c>
      <c r="G114" s="7">
        <f t="shared" si="14"/>
        <v>0</v>
      </c>
      <c r="H114" s="7">
        <v>80</v>
      </c>
      <c r="I114" s="7">
        <f t="shared" si="10"/>
        <v>0</v>
      </c>
      <c r="J114" s="8">
        <f t="shared" si="11"/>
        <v>0</v>
      </c>
      <c r="K114" s="9" t="str">
        <f t="shared" si="12"/>
        <v>No</v>
      </c>
      <c r="L114" s="7"/>
      <c r="M114" s="7"/>
      <c r="N114" s="10"/>
      <c r="O114" s="7"/>
      <c r="P114" s="7"/>
      <c r="Q114" s="7"/>
      <c r="R114" s="7"/>
      <c r="S114" s="7"/>
      <c r="T114" s="28"/>
      <c r="U114" s="7"/>
      <c r="V114" s="7"/>
      <c r="W114" s="7"/>
      <c r="X114" s="24"/>
      <c r="Y114" s="7"/>
      <c r="Z114" s="7"/>
    </row>
    <row r="115" spans="1:26" ht="26.25" customHeight="1" thickTop="1" thickBot="1">
      <c r="A115" s="20" t="s">
        <v>108</v>
      </c>
      <c r="B115" s="21">
        <v>0</v>
      </c>
      <c r="C115" s="21">
        <v>9</v>
      </c>
      <c r="D115" s="18">
        <v>80</v>
      </c>
      <c r="E115" s="7">
        <f t="shared" si="13"/>
        <v>0</v>
      </c>
      <c r="F115" s="7">
        <v>100</v>
      </c>
      <c r="G115" s="7">
        <f t="shared" si="14"/>
        <v>0</v>
      </c>
      <c r="H115" s="7">
        <v>80</v>
      </c>
      <c r="I115" s="7">
        <f t="shared" si="10"/>
        <v>0</v>
      </c>
      <c r="J115" s="8">
        <f t="shared" si="11"/>
        <v>0</v>
      </c>
      <c r="K115" s="9" t="str">
        <f t="shared" si="12"/>
        <v>No</v>
      </c>
      <c r="L115" s="7"/>
      <c r="M115" s="7"/>
      <c r="N115" s="7"/>
      <c r="O115" s="7"/>
      <c r="P115" s="7"/>
      <c r="Q115" s="7"/>
      <c r="R115" s="7"/>
      <c r="S115" s="7"/>
      <c r="T115" s="28"/>
      <c r="U115" s="7"/>
      <c r="V115" s="10"/>
      <c r="W115" s="7"/>
      <c r="X115" s="24"/>
      <c r="Y115" s="7"/>
      <c r="Z115" s="7"/>
    </row>
    <row r="116" spans="1:26" ht="26.25" customHeight="1" thickTop="1" thickBot="1">
      <c r="A116" s="20" t="s">
        <v>92</v>
      </c>
      <c r="B116" s="21">
        <v>0</v>
      </c>
      <c r="C116" s="21">
        <v>3</v>
      </c>
      <c r="D116" s="18">
        <v>80</v>
      </c>
      <c r="E116" s="7">
        <f t="shared" si="13"/>
        <v>0</v>
      </c>
      <c r="F116" s="7">
        <v>100</v>
      </c>
      <c r="G116" s="7">
        <f t="shared" si="14"/>
        <v>0</v>
      </c>
      <c r="H116" s="7">
        <v>80</v>
      </c>
      <c r="I116" s="7">
        <f t="shared" si="10"/>
        <v>0</v>
      </c>
      <c r="J116" s="8">
        <f t="shared" si="11"/>
        <v>0</v>
      </c>
      <c r="K116" s="9" t="str">
        <f t="shared" si="12"/>
        <v>No</v>
      </c>
      <c r="L116" s="7"/>
      <c r="M116" s="7"/>
      <c r="N116" s="7"/>
      <c r="O116" s="7"/>
      <c r="P116" s="7"/>
      <c r="Q116" s="7"/>
      <c r="R116" s="7"/>
      <c r="S116" s="7"/>
      <c r="T116" s="28"/>
      <c r="U116" s="7"/>
      <c r="V116" s="7"/>
      <c r="W116" s="7"/>
      <c r="X116" s="24"/>
      <c r="Y116" s="7"/>
      <c r="Z116" s="7"/>
    </row>
    <row r="117" spans="1:26" ht="26.25" customHeight="1" thickTop="1" thickBot="1">
      <c r="A117" s="20" t="s">
        <v>59</v>
      </c>
      <c r="B117" s="21">
        <v>0</v>
      </c>
      <c r="C117" s="21">
        <v>1</v>
      </c>
      <c r="D117" s="18">
        <v>80</v>
      </c>
      <c r="E117" s="7">
        <f t="shared" si="13"/>
        <v>0</v>
      </c>
      <c r="F117" s="7">
        <v>100</v>
      </c>
      <c r="G117" s="7">
        <f t="shared" si="14"/>
        <v>0</v>
      </c>
      <c r="H117" s="7">
        <v>80</v>
      </c>
      <c r="I117" s="7">
        <f t="shared" si="10"/>
        <v>0</v>
      </c>
      <c r="J117" s="8">
        <f t="shared" si="11"/>
        <v>0</v>
      </c>
      <c r="K117" s="9" t="str">
        <f t="shared" si="12"/>
        <v>No</v>
      </c>
      <c r="L117" s="7"/>
      <c r="M117" s="7"/>
      <c r="N117" s="10"/>
      <c r="O117" s="7"/>
      <c r="P117" s="7"/>
      <c r="Q117" s="7"/>
      <c r="R117" s="7"/>
      <c r="S117" s="7"/>
      <c r="T117" s="28"/>
      <c r="U117" s="7"/>
      <c r="V117" s="7"/>
      <c r="W117" s="7"/>
      <c r="X117" s="24"/>
      <c r="Y117" s="7"/>
      <c r="Z117" s="7"/>
    </row>
    <row r="118" spans="1:26" ht="26.25" customHeight="1" thickTop="1" thickBot="1">
      <c r="A118" s="20" t="s">
        <v>180</v>
      </c>
      <c r="B118" s="21">
        <v>0</v>
      </c>
      <c r="C118" s="21">
        <v>20</v>
      </c>
      <c r="D118" s="18">
        <v>80</v>
      </c>
      <c r="E118" s="7">
        <f t="shared" si="13"/>
        <v>0</v>
      </c>
      <c r="F118" s="7">
        <v>100</v>
      </c>
      <c r="G118" s="7">
        <f t="shared" si="14"/>
        <v>0</v>
      </c>
      <c r="H118" s="7">
        <v>80</v>
      </c>
      <c r="I118" s="7">
        <f t="shared" si="10"/>
        <v>0</v>
      </c>
      <c r="J118" s="8">
        <f t="shared" si="11"/>
        <v>0</v>
      </c>
      <c r="K118" s="9" t="str">
        <f t="shared" si="12"/>
        <v>No</v>
      </c>
      <c r="L118" s="7"/>
      <c r="M118" s="7"/>
      <c r="N118" s="10"/>
      <c r="O118" s="7"/>
      <c r="P118" s="7"/>
      <c r="Q118" s="7"/>
      <c r="R118" s="7"/>
      <c r="S118" s="7"/>
      <c r="T118" s="28"/>
      <c r="U118" s="7"/>
      <c r="V118" s="7"/>
      <c r="W118" s="7"/>
      <c r="X118" s="24"/>
      <c r="Y118" s="7"/>
      <c r="Z118" s="7"/>
    </row>
    <row r="119" spans="1:26" ht="26.25" customHeight="1" thickTop="1" thickBot="1">
      <c r="A119" s="20" t="s">
        <v>131</v>
      </c>
      <c r="B119" s="21">
        <v>0</v>
      </c>
      <c r="C119" s="21">
        <v>1</v>
      </c>
      <c r="D119" s="18">
        <v>80</v>
      </c>
      <c r="E119" s="7">
        <f t="shared" si="13"/>
        <v>0</v>
      </c>
      <c r="F119" s="7">
        <v>100</v>
      </c>
      <c r="G119" s="7">
        <f t="shared" si="14"/>
        <v>0</v>
      </c>
      <c r="H119" s="7">
        <v>80</v>
      </c>
      <c r="I119" s="7">
        <f t="shared" si="10"/>
        <v>0</v>
      </c>
      <c r="J119" s="8">
        <f t="shared" si="11"/>
        <v>0</v>
      </c>
      <c r="K119" s="9" t="str">
        <f t="shared" si="12"/>
        <v>No</v>
      </c>
      <c r="L119" s="7"/>
      <c r="M119" s="7"/>
      <c r="N119" s="7"/>
      <c r="O119" s="7"/>
      <c r="P119" s="7"/>
      <c r="Q119" s="7"/>
      <c r="R119" s="7"/>
      <c r="S119" s="7"/>
      <c r="T119" s="28"/>
      <c r="U119" s="7"/>
      <c r="V119" s="7"/>
      <c r="W119" s="7"/>
      <c r="X119" s="24"/>
      <c r="Y119" s="7"/>
      <c r="Z119" s="7"/>
    </row>
    <row r="120" spans="1:26" ht="26.25" customHeight="1" thickTop="1" thickBot="1">
      <c r="A120" s="20" t="s">
        <v>132</v>
      </c>
      <c r="B120" s="21">
        <v>0</v>
      </c>
      <c r="C120" s="21">
        <v>7</v>
      </c>
      <c r="D120" s="18">
        <v>80</v>
      </c>
      <c r="E120" s="7">
        <f t="shared" si="13"/>
        <v>0</v>
      </c>
      <c r="F120" s="7">
        <v>100</v>
      </c>
      <c r="G120" s="7">
        <f t="shared" si="14"/>
        <v>0</v>
      </c>
      <c r="H120" s="7">
        <v>80</v>
      </c>
      <c r="I120" s="7">
        <f t="shared" si="10"/>
        <v>0</v>
      </c>
      <c r="J120" s="8">
        <f t="shared" si="11"/>
        <v>0</v>
      </c>
      <c r="K120" s="9" t="str">
        <f t="shared" si="12"/>
        <v>No</v>
      </c>
      <c r="L120" s="7"/>
      <c r="M120" s="7"/>
      <c r="N120" s="7"/>
      <c r="O120" s="7"/>
      <c r="P120" s="7"/>
      <c r="Q120" s="7"/>
      <c r="R120" s="7"/>
      <c r="S120" s="7"/>
      <c r="T120" s="28"/>
      <c r="U120" s="7"/>
      <c r="V120" s="10"/>
      <c r="W120" s="7"/>
      <c r="X120" s="23"/>
      <c r="Y120" s="7"/>
      <c r="Z120" s="7"/>
    </row>
    <row r="121" spans="1:26" ht="26.25" customHeight="1" thickTop="1" thickBot="1">
      <c r="A121" s="20" t="s">
        <v>97</v>
      </c>
      <c r="B121" s="21">
        <v>0</v>
      </c>
      <c r="C121" s="21">
        <v>8</v>
      </c>
      <c r="D121" s="18">
        <v>80</v>
      </c>
      <c r="E121" s="7">
        <f t="shared" si="13"/>
        <v>0</v>
      </c>
      <c r="F121" s="7">
        <v>100</v>
      </c>
      <c r="G121" s="7">
        <f t="shared" si="14"/>
        <v>0</v>
      </c>
      <c r="H121" s="7">
        <v>80</v>
      </c>
      <c r="I121" s="7">
        <f t="shared" si="10"/>
        <v>0</v>
      </c>
      <c r="J121" s="8">
        <f t="shared" si="11"/>
        <v>0</v>
      </c>
      <c r="K121" s="9" t="str">
        <f t="shared" si="12"/>
        <v>No</v>
      </c>
      <c r="L121" s="7"/>
      <c r="M121" s="7"/>
      <c r="N121" s="7"/>
      <c r="O121" s="7"/>
      <c r="P121" s="7"/>
      <c r="Q121" s="7"/>
      <c r="R121" s="7"/>
      <c r="S121" s="7"/>
      <c r="T121" s="28"/>
      <c r="U121" s="7"/>
      <c r="V121" s="10"/>
      <c r="W121" s="7"/>
      <c r="X121" s="24"/>
      <c r="Y121" s="7"/>
      <c r="Z121" s="7"/>
    </row>
    <row r="122" spans="1:26" ht="26.25" customHeight="1" thickTop="1" thickBot="1">
      <c r="A122" s="20" t="s">
        <v>134</v>
      </c>
      <c r="B122" s="21">
        <v>0</v>
      </c>
      <c r="C122" s="21">
        <v>9</v>
      </c>
      <c r="D122" s="18">
        <v>80</v>
      </c>
      <c r="E122" s="7">
        <f t="shared" si="13"/>
        <v>0</v>
      </c>
      <c r="F122" s="7">
        <v>100</v>
      </c>
      <c r="G122" s="7">
        <f t="shared" si="14"/>
        <v>0</v>
      </c>
      <c r="H122" s="7">
        <v>80</v>
      </c>
      <c r="I122" s="7">
        <f t="shared" si="10"/>
        <v>0</v>
      </c>
      <c r="J122" s="8">
        <f t="shared" si="11"/>
        <v>0</v>
      </c>
      <c r="K122" s="9" t="str">
        <f t="shared" si="12"/>
        <v>No</v>
      </c>
      <c r="L122" s="7"/>
      <c r="M122" s="7"/>
      <c r="N122" s="7"/>
      <c r="O122" s="7"/>
      <c r="P122" s="7"/>
      <c r="Q122" s="7"/>
      <c r="R122" s="7"/>
      <c r="S122" s="7"/>
      <c r="T122" s="28"/>
      <c r="U122" s="7"/>
      <c r="V122" s="10"/>
      <c r="W122" s="7"/>
      <c r="X122" s="24"/>
      <c r="Y122" s="7"/>
      <c r="Z122" s="7"/>
    </row>
    <row r="123" spans="1:26" ht="26.25" customHeight="1" thickTop="1" thickBot="1">
      <c r="A123" s="20" t="s">
        <v>114</v>
      </c>
      <c r="B123" s="21">
        <v>0</v>
      </c>
      <c r="C123" s="21">
        <v>3</v>
      </c>
      <c r="D123" s="18">
        <v>80</v>
      </c>
      <c r="E123" s="7">
        <f t="shared" si="13"/>
        <v>0</v>
      </c>
      <c r="F123" s="7">
        <v>100</v>
      </c>
      <c r="G123" s="7">
        <f t="shared" si="14"/>
        <v>0</v>
      </c>
      <c r="H123" s="7">
        <v>80</v>
      </c>
      <c r="I123" s="7">
        <f t="shared" si="10"/>
        <v>0</v>
      </c>
      <c r="J123" s="8">
        <f t="shared" si="11"/>
        <v>0</v>
      </c>
      <c r="K123" s="9" t="str">
        <f t="shared" si="12"/>
        <v>No</v>
      </c>
      <c r="L123" s="7"/>
      <c r="M123" s="7"/>
      <c r="N123" s="7"/>
      <c r="O123" s="7"/>
      <c r="P123" s="7"/>
      <c r="Q123" s="7"/>
      <c r="R123" s="7"/>
      <c r="S123" s="7"/>
      <c r="T123" s="28"/>
      <c r="U123" s="7"/>
      <c r="V123" s="7"/>
      <c r="W123" s="7"/>
      <c r="X123" s="24"/>
      <c r="Y123" s="7"/>
      <c r="Z123" s="7"/>
    </row>
    <row r="124" spans="1:26" ht="26.25" customHeight="1" thickTop="1" thickBot="1">
      <c r="A124" s="20" t="s">
        <v>136</v>
      </c>
      <c r="B124" s="21">
        <v>0</v>
      </c>
      <c r="C124" s="21">
        <v>2</v>
      </c>
      <c r="D124" s="18">
        <v>80</v>
      </c>
      <c r="E124" s="7">
        <f t="shared" si="13"/>
        <v>0</v>
      </c>
      <c r="F124" s="7">
        <v>100</v>
      </c>
      <c r="G124" s="7">
        <f t="shared" si="14"/>
        <v>0</v>
      </c>
      <c r="H124" s="7">
        <v>80</v>
      </c>
      <c r="I124" s="7">
        <f t="shared" si="10"/>
        <v>0</v>
      </c>
      <c r="J124" s="8">
        <f t="shared" si="11"/>
        <v>0</v>
      </c>
      <c r="K124" s="9" t="str">
        <f t="shared" si="12"/>
        <v>No</v>
      </c>
      <c r="L124" s="7"/>
      <c r="M124" s="7"/>
      <c r="N124" s="7"/>
      <c r="O124" s="7"/>
      <c r="P124" s="7"/>
      <c r="Q124" s="7"/>
      <c r="R124" s="7"/>
      <c r="S124" s="7"/>
      <c r="T124" s="28"/>
      <c r="U124" s="7"/>
      <c r="V124" s="10"/>
      <c r="W124" s="7"/>
      <c r="X124" s="24"/>
      <c r="Y124" s="7"/>
      <c r="Z124" s="7"/>
    </row>
    <row r="125" spans="1:26" ht="26.25" customHeight="1" thickTop="1" thickBot="1">
      <c r="A125" s="20" t="s">
        <v>137</v>
      </c>
      <c r="B125" s="21">
        <v>0</v>
      </c>
      <c r="C125" s="21">
        <v>2</v>
      </c>
      <c r="D125" s="18">
        <v>80</v>
      </c>
      <c r="E125" s="7">
        <f t="shared" si="13"/>
        <v>0</v>
      </c>
      <c r="F125" s="7">
        <v>100</v>
      </c>
      <c r="G125" s="7">
        <f t="shared" si="14"/>
        <v>0</v>
      </c>
      <c r="H125" s="7">
        <v>80</v>
      </c>
      <c r="I125" s="7">
        <f t="shared" si="10"/>
        <v>0</v>
      </c>
      <c r="J125" s="8">
        <f t="shared" si="11"/>
        <v>0</v>
      </c>
      <c r="K125" s="9" t="str">
        <f t="shared" si="12"/>
        <v>No</v>
      </c>
      <c r="L125" s="7"/>
      <c r="M125" s="7"/>
      <c r="N125" s="7"/>
      <c r="O125" s="7"/>
      <c r="P125" s="7"/>
      <c r="Q125" s="7"/>
      <c r="R125" s="7"/>
      <c r="S125" s="7"/>
      <c r="T125" s="28"/>
      <c r="U125" s="7"/>
      <c r="V125" s="10"/>
      <c r="W125" s="7"/>
      <c r="X125" s="24"/>
      <c r="Y125" s="7"/>
      <c r="Z125" s="7"/>
    </row>
    <row r="126" spans="1:26" ht="26.25" customHeight="1" thickTop="1" thickBot="1">
      <c r="A126" s="20" t="s">
        <v>174</v>
      </c>
      <c r="B126" s="21">
        <v>0</v>
      </c>
      <c r="C126" s="21">
        <v>1</v>
      </c>
      <c r="D126" s="18">
        <v>80</v>
      </c>
      <c r="E126" s="7">
        <f t="shared" si="13"/>
        <v>0</v>
      </c>
      <c r="F126" s="7">
        <v>100</v>
      </c>
      <c r="G126" s="7">
        <f t="shared" si="14"/>
        <v>0</v>
      </c>
      <c r="H126" s="7">
        <v>80</v>
      </c>
      <c r="I126" s="7">
        <f t="shared" si="10"/>
        <v>0</v>
      </c>
      <c r="J126" s="8">
        <f t="shared" si="11"/>
        <v>0</v>
      </c>
      <c r="K126" s="9" t="str">
        <f t="shared" si="12"/>
        <v>No</v>
      </c>
      <c r="L126" s="7"/>
      <c r="M126" s="7"/>
      <c r="N126" s="7"/>
      <c r="O126" s="7"/>
      <c r="P126" s="7"/>
      <c r="Q126" s="7"/>
      <c r="R126" s="7"/>
      <c r="S126" s="7"/>
      <c r="T126" s="28"/>
      <c r="U126" s="7"/>
      <c r="V126" s="7"/>
      <c r="W126" s="7"/>
      <c r="X126" s="24"/>
      <c r="Y126" s="7"/>
      <c r="Z126" s="7"/>
    </row>
    <row r="127" spans="1:26" ht="26.25" customHeight="1" thickTop="1" thickBot="1">
      <c r="A127" s="20" t="s">
        <v>140</v>
      </c>
      <c r="B127" s="21">
        <v>0</v>
      </c>
      <c r="C127" s="21">
        <v>9</v>
      </c>
      <c r="D127" s="18">
        <v>80</v>
      </c>
      <c r="E127" s="7">
        <f t="shared" si="13"/>
        <v>0</v>
      </c>
      <c r="F127" s="7">
        <v>100</v>
      </c>
      <c r="G127" s="7">
        <f t="shared" si="14"/>
        <v>0</v>
      </c>
      <c r="H127" s="7">
        <v>80</v>
      </c>
      <c r="I127" s="7">
        <f t="shared" si="10"/>
        <v>0</v>
      </c>
      <c r="J127" s="8">
        <f t="shared" si="11"/>
        <v>0</v>
      </c>
      <c r="K127" s="9" t="str">
        <f t="shared" si="12"/>
        <v>No</v>
      </c>
      <c r="L127" s="7"/>
      <c r="M127" s="7"/>
      <c r="N127" s="7"/>
      <c r="O127" s="7"/>
      <c r="P127" s="7"/>
      <c r="Q127" s="7"/>
      <c r="R127" s="7"/>
      <c r="S127" s="7"/>
      <c r="T127" s="28"/>
      <c r="U127" s="7"/>
      <c r="V127" s="10"/>
      <c r="W127" s="7"/>
      <c r="X127" s="24"/>
      <c r="Y127" s="7"/>
      <c r="Z127" s="7"/>
    </row>
    <row r="128" spans="1:26" ht="26.25" customHeight="1" thickTop="1" thickBot="1">
      <c r="A128" s="20" t="s">
        <v>142</v>
      </c>
      <c r="B128" s="21">
        <v>0</v>
      </c>
      <c r="C128" s="21">
        <v>12</v>
      </c>
      <c r="D128" s="18">
        <v>80</v>
      </c>
      <c r="E128" s="7">
        <f t="shared" si="13"/>
        <v>0</v>
      </c>
      <c r="F128" s="7">
        <v>100</v>
      </c>
      <c r="G128" s="7">
        <f t="shared" si="14"/>
        <v>0</v>
      </c>
      <c r="H128" s="7">
        <v>80</v>
      </c>
      <c r="I128" s="7">
        <f t="shared" si="10"/>
        <v>0</v>
      </c>
      <c r="J128" s="8">
        <f t="shared" si="11"/>
        <v>0</v>
      </c>
      <c r="K128" s="9" t="str">
        <f t="shared" si="12"/>
        <v>No</v>
      </c>
      <c r="L128" s="7"/>
      <c r="M128" s="7"/>
      <c r="N128" s="7"/>
      <c r="O128" s="7"/>
      <c r="P128" s="7"/>
      <c r="Q128" s="7"/>
      <c r="R128" s="7"/>
      <c r="S128" s="7"/>
      <c r="T128" s="28"/>
      <c r="U128" s="7"/>
      <c r="V128" s="10"/>
      <c r="W128" s="7"/>
      <c r="X128" s="24"/>
      <c r="Y128" s="7"/>
      <c r="Z128" s="7"/>
    </row>
    <row r="129" spans="1:26" ht="26.25" customHeight="1" thickTop="1" thickBot="1">
      <c r="A129" s="20" t="s">
        <v>51</v>
      </c>
      <c r="B129" s="21">
        <v>0</v>
      </c>
      <c r="C129" s="21">
        <v>3</v>
      </c>
      <c r="D129" s="18">
        <v>80</v>
      </c>
      <c r="E129" s="7">
        <f t="shared" si="13"/>
        <v>0</v>
      </c>
      <c r="F129" s="7">
        <v>100</v>
      </c>
      <c r="G129" s="7">
        <f t="shared" si="14"/>
        <v>0</v>
      </c>
      <c r="H129" s="7">
        <v>80</v>
      </c>
      <c r="I129" s="7">
        <f t="shared" si="10"/>
        <v>0</v>
      </c>
      <c r="J129" s="8">
        <f t="shared" si="11"/>
        <v>0</v>
      </c>
      <c r="K129" s="9" t="str">
        <f t="shared" si="12"/>
        <v>No</v>
      </c>
      <c r="L129" s="7"/>
      <c r="M129" s="7"/>
      <c r="N129" s="10"/>
      <c r="O129" s="7"/>
      <c r="P129" s="7"/>
      <c r="Q129" s="7"/>
      <c r="R129" s="7"/>
      <c r="S129" s="7"/>
      <c r="T129" s="28"/>
      <c r="U129" s="7"/>
      <c r="V129" s="10"/>
      <c r="W129" s="7"/>
      <c r="X129" s="24"/>
      <c r="Y129" s="7"/>
      <c r="Z129" s="7"/>
    </row>
    <row r="130" spans="1:26" ht="26.25" customHeight="1" thickTop="1" thickBot="1">
      <c r="A130" s="20" t="s">
        <v>144</v>
      </c>
      <c r="B130" s="21">
        <v>0</v>
      </c>
      <c r="C130" s="21">
        <v>2</v>
      </c>
      <c r="D130" s="18">
        <v>80</v>
      </c>
      <c r="E130" s="7">
        <f t="shared" si="13"/>
        <v>0</v>
      </c>
      <c r="F130" s="7">
        <v>100</v>
      </c>
      <c r="G130" s="7">
        <f t="shared" si="14"/>
        <v>0</v>
      </c>
      <c r="H130" s="7">
        <v>80</v>
      </c>
      <c r="I130" s="7">
        <f t="shared" si="10"/>
        <v>0</v>
      </c>
      <c r="J130" s="8">
        <f t="shared" si="11"/>
        <v>0</v>
      </c>
      <c r="K130" s="9" t="str">
        <f t="shared" si="12"/>
        <v>No</v>
      </c>
      <c r="L130" s="7"/>
      <c r="M130" s="7"/>
      <c r="N130" s="7"/>
      <c r="O130" s="7"/>
      <c r="P130" s="7"/>
      <c r="Q130" s="7"/>
      <c r="R130" s="7"/>
      <c r="S130" s="7"/>
      <c r="T130" s="28"/>
      <c r="U130" s="7"/>
      <c r="V130" s="10"/>
      <c r="W130" s="7"/>
      <c r="X130" s="24"/>
      <c r="Y130" s="7"/>
      <c r="Z130" s="7"/>
    </row>
    <row r="131" spans="1:26" ht="26.25" customHeight="1" thickTop="1" thickBot="1">
      <c r="A131" s="20" t="s">
        <v>85</v>
      </c>
      <c r="B131" s="21">
        <v>0</v>
      </c>
      <c r="C131" s="21">
        <v>1</v>
      </c>
      <c r="D131" s="18">
        <v>80</v>
      </c>
      <c r="E131" s="7">
        <f t="shared" si="13"/>
        <v>0</v>
      </c>
      <c r="F131" s="7">
        <v>100</v>
      </c>
      <c r="G131" s="7">
        <f t="shared" si="14"/>
        <v>0</v>
      </c>
      <c r="H131" s="7">
        <v>80</v>
      </c>
      <c r="I131" s="7">
        <f t="shared" si="10"/>
        <v>0</v>
      </c>
      <c r="J131" s="8">
        <f t="shared" si="11"/>
        <v>0</v>
      </c>
      <c r="K131" s="9" t="str">
        <f t="shared" si="12"/>
        <v>No</v>
      </c>
      <c r="L131" s="7"/>
      <c r="M131" s="7"/>
      <c r="N131" s="7"/>
      <c r="O131" s="7"/>
      <c r="P131" s="7"/>
      <c r="Q131" s="7"/>
      <c r="R131" s="7"/>
      <c r="S131" s="7"/>
      <c r="T131" s="28"/>
      <c r="U131" s="7"/>
      <c r="V131" s="7"/>
      <c r="W131" s="7"/>
      <c r="X131" s="24"/>
      <c r="Y131" s="7"/>
      <c r="Z131" s="7"/>
    </row>
    <row r="132" spans="1:26" ht="26.25" customHeight="1" thickTop="1" thickBot="1">
      <c r="A132" s="20" t="s">
        <v>146</v>
      </c>
      <c r="B132" s="21">
        <v>0</v>
      </c>
      <c r="C132" s="21">
        <v>2</v>
      </c>
      <c r="D132" s="18">
        <v>80</v>
      </c>
      <c r="E132" s="7">
        <f t="shared" si="13"/>
        <v>0</v>
      </c>
      <c r="F132" s="7">
        <v>100</v>
      </c>
      <c r="G132" s="7">
        <f t="shared" si="14"/>
        <v>0</v>
      </c>
      <c r="H132" s="7">
        <v>80</v>
      </c>
      <c r="I132" s="7">
        <f t="shared" si="10"/>
        <v>0</v>
      </c>
      <c r="J132" s="8">
        <f t="shared" si="11"/>
        <v>0</v>
      </c>
      <c r="K132" s="9" t="str">
        <f t="shared" si="12"/>
        <v>No</v>
      </c>
      <c r="L132" s="7"/>
      <c r="M132" s="7"/>
      <c r="N132" s="7"/>
      <c r="O132" s="7"/>
      <c r="P132" s="7"/>
      <c r="Q132" s="7"/>
      <c r="R132" s="7"/>
      <c r="S132" s="7"/>
      <c r="T132" s="28"/>
      <c r="U132" s="7"/>
      <c r="V132" s="7"/>
      <c r="W132" s="7"/>
      <c r="X132" s="24"/>
      <c r="Y132" s="7"/>
      <c r="Z132" s="7"/>
    </row>
    <row r="133" spans="1:26" ht="26.25" customHeight="1" thickTop="1" thickBot="1">
      <c r="A133" s="20" t="s">
        <v>147</v>
      </c>
      <c r="B133" s="21">
        <v>0</v>
      </c>
      <c r="C133" s="21">
        <v>5</v>
      </c>
      <c r="D133" s="18">
        <v>80</v>
      </c>
      <c r="E133" s="7">
        <f t="shared" si="13"/>
        <v>0</v>
      </c>
      <c r="F133" s="7">
        <v>100</v>
      </c>
      <c r="G133" s="7">
        <f t="shared" si="14"/>
        <v>0</v>
      </c>
      <c r="H133" s="7">
        <v>80</v>
      </c>
      <c r="I133" s="7">
        <f t="shared" si="10"/>
        <v>0</v>
      </c>
      <c r="J133" s="8">
        <f t="shared" si="11"/>
        <v>0</v>
      </c>
      <c r="K133" s="9" t="str">
        <f t="shared" si="12"/>
        <v>No</v>
      </c>
      <c r="L133" s="7"/>
      <c r="M133" s="7"/>
      <c r="N133" s="10"/>
      <c r="O133" s="7"/>
      <c r="P133" s="7"/>
      <c r="Q133" s="7"/>
      <c r="R133" s="7"/>
      <c r="S133" s="7"/>
      <c r="T133" s="28"/>
      <c r="U133" s="7"/>
      <c r="V133" s="10"/>
      <c r="W133" s="7"/>
      <c r="X133" s="24"/>
      <c r="Y133" s="7"/>
      <c r="Z133" s="7"/>
    </row>
    <row r="134" spans="1:26" ht="26.25" customHeight="1" thickTop="1" thickBot="1">
      <c r="A134" s="20" t="s">
        <v>148</v>
      </c>
      <c r="B134" s="21">
        <v>0</v>
      </c>
      <c r="C134" s="21">
        <v>3</v>
      </c>
      <c r="D134" s="18">
        <v>80</v>
      </c>
      <c r="E134" s="7">
        <f t="shared" si="13"/>
        <v>0</v>
      </c>
      <c r="F134" s="7">
        <v>100</v>
      </c>
      <c r="G134" s="7">
        <f t="shared" si="14"/>
        <v>0</v>
      </c>
      <c r="H134" s="7">
        <v>80</v>
      </c>
      <c r="I134" s="7">
        <f t="shared" si="10"/>
        <v>0</v>
      </c>
      <c r="J134" s="8">
        <f t="shared" si="11"/>
        <v>0</v>
      </c>
      <c r="K134" s="9" t="str">
        <f t="shared" si="12"/>
        <v>No</v>
      </c>
      <c r="L134" s="7"/>
      <c r="M134" s="7"/>
      <c r="N134" s="10"/>
      <c r="O134" s="7"/>
      <c r="P134" s="7"/>
      <c r="Q134" s="7"/>
      <c r="R134" s="7"/>
      <c r="S134" s="7"/>
      <c r="T134" s="28"/>
      <c r="U134" s="7"/>
      <c r="V134" s="7"/>
      <c r="W134" s="7"/>
      <c r="X134" s="24"/>
      <c r="Y134" s="7"/>
      <c r="Z134" s="7"/>
    </row>
    <row r="135" spans="1:26" ht="26.25" customHeight="1" thickTop="1" thickBot="1">
      <c r="A135" s="20" t="s">
        <v>184</v>
      </c>
      <c r="B135" s="21">
        <v>0</v>
      </c>
      <c r="C135" s="21">
        <v>2</v>
      </c>
      <c r="D135" s="18">
        <v>80</v>
      </c>
      <c r="E135" s="7">
        <f t="shared" si="13"/>
        <v>0</v>
      </c>
      <c r="F135" s="7">
        <v>100</v>
      </c>
      <c r="G135" s="7">
        <f t="shared" si="14"/>
        <v>0</v>
      </c>
      <c r="H135" s="7">
        <v>80</v>
      </c>
      <c r="I135" s="7">
        <f t="shared" si="10"/>
        <v>0</v>
      </c>
      <c r="J135" s="8">
        <f t="shared" si="11"/>
        <v>0</v>
      </c>
      <c r="K135" s="9" t="str">
        <f t="shared" si="12"/>
        <v>No</v>
      </c>
      <c r="L135" s="7"/>
      <c r="M135" s="7"/>
      <c r="N135" s="7"/>
      <c r="O135" s="7"/>
      <c r="P135" s="7"/>
      <c r="Q135" s="7"/>
      <c r="R135" s="7"/>
      <c r="S135" s="7"/>
      <c r="T135" s="28"/>
      <c r="U135" s="7"/>
      <c r="V135" s="10"/>
      <c r="W135" s="7"/>
      <c r="X135" s="24"/>
      <c r="Y135" s="7"/>
      <c r="Z135" s="7"/>
    </row>
    <row r="136" spans="1:26" ht="26.25" customHeight="1" thickTop="1" thickBot="1">
      <c r="A136" s="20" t="s">
        <v>149</v>
      </c>
      <c r="B136" s="21">
        <v>0</v>
      </c>
      <c r="C136" s="21">
        <v>0</v>
      </c>
      <c r="D136" s="18">
        <v>80</v>
      </c>
      <c r="E136" s="7">
        <f t="shared" si="13"/>
        <v>0</v>
      </c>
      <c r="F136" s="7">
        <v>100</v>
      </c>
      <c r="G136" s="7">
        <f t="shared" si="14"/>
        <v>0</v>
      </c>
      <c r="H136" s="7">
        <v>80</v>
      </c>
      <c r="I136" s="7">
        <f t="shared" si="10"/>
        <v>0</v>
      </c>
      <c r="J136" s="8">
        <f t="shared" si="11"/>
        <v>0</v>
      </c>
      <c r="K136" s="9" t="str">
        <f t="shared" si="12"/>
        <v>No</v>
      </c>
      <c r="L136" s="7"/>
      <c r="M136" s="7"/>
      <c r="N136" s="7"/>
      <c r="O136" s="7"/>
      <c r="P136" s="7"/>
      <c r="Q136" s="7"/>
      <c r="R136" s="7"/>
      <c r="S136" s="7"/>
      <c r="T136" s="28"/>
      <c r="U136" s="7"/>
      <c r="V136" s="7"/>
      <c r="W136" s="7"/>
      <c r="X136" s="24"/>
      <c r="Y136" s="7"/>
      <c r="Z136" s="7"/>
    </row>
    <row r="137" spans="1:26" ht="26.25" customHeight="1" thickTop="1" thickBot="1">
      <c r="A137" s="20" t="s">
        <v>76</v>
      </c>
      <c r="B137" s="21">
        <v>0</v>
      </c>
      <c r="C137" s="21">
        <v>1</v>
      </c>
      <c r="D137" s="18">
        <v>80</v>
      </c>
      <c r="E137" s="7">
        <f t="shared" si="13"/>
        <v>0</v>
      </c>
      <c r="F137" s="7">
        <v>100</v>
      </c>
      <c r="G137" s="7">
        <f t="shared" si="14"/>
        <v>0</v>
      </c>
      <c r="H137" s="7">
        <v>80</v>
      </c>
      <c r="I137" s="7">
        <f t="shared" si="10"/>
        <v>0</v>
      </c>
      <c r="J137" s="8">
        <f t="shared" si="11"/>
        <v>0</v>
      </c>
      <c r="K137" s="9" t="str">
        <f t="shared" si="12"/>
        <v>No</v>
      </c>
      <c r="L137" s="7"/>
      <c r="M137" s="7"/>
      <c r="N137" s="7"/>
      <c r="O137" s="7"/>
      <c r="P137" s="7"/>
      <c r="Q137" s="7"/>
      <c r="R137" s="7"/>
      <c r="S137" s="7"/>
      <c r="T137" s="28"/>
      <c r="U137" s="7"/>
      <c r="V137" s="10"/>
      <c r="W137" s="7"/>
      <c r="X137" s="24"/>
      <c r="Y137" s="7"/>
      <c r="Z137" s="7"/>
    </row>
    <row r="138" spans="1:26" ht="26.25" customHeight="1" thickTop="1" thickBot="1">
      <c r="A138" s="20" t="s">
        <v>150</v>
      </c>
      <c r="B138" s="21">
        <v>0</v>
      </c>
      <c r="C138" s="21">
        <v>2</v>
      </c>
      <c r="D138" s="18">
        <v>80</v>
      </c>
      <c r="E138" s="7">
        <f t="shared" si="13"/>
        <v>0</v>
      </c>
      <c r="F138" s="7">
        <v>100</v>
      </c>
      <c r="G138" s="7">
        <f t="shared" si="14"/>
        <v>0</v>
      </c>
      <c r="H138" s="7">
        <v>80</v>
      </c>
      <c r="I138" s="7">
        <f t="shared" si="10"/>
        <v>0</v>
      </c>
      <c r="J138" s="8">
        <f t="shared" si="11"/>
        <v>0</v>
      </c>
      <c r="K138" s="9" t="str">
        <f t="shared" si="12"/>
        <v>No</v>
      </c>
      <c r="L138" s="7"/>
      <c r="M138" s="7"/>
      <c r="N138" s="7"/>
      <c r="O138" s="7"/>
      <c r="P138" s="7"/>
      <c r="Q138" s="7"/>
      <c r="R138" s="7"/>
      <c r="S138" s="7"/>
      <c r="T138" s="28"/>
      <c r="U138" s="7"/>
      <c r="V138" s="7"/>
      <c r="W138" s="7"/>
      <c r="X138" s="24"/>
      <c r="Y138" s="7"/>
      <c r="Z138" s="7"/>
    </row>
    <row r="139" spans="1:26" ht="26.25" customHeight="1" thickTop="1" thickBot="1">
      <c r="A139" s="20" t="s">
        <v>194</v>
      </c>
      <c r="B139" s="21">
        <v>0</v>
      </c>
      <c r="C139" s="21">
        <v>0</v>
      </c>
      <c r="D139" s="18">
        <v>80</v>
      </c>
      <c r="E139" s="7">
        <f t="shared" si="13"/>
        <v>0</v>
      </c>
      <c r="F139" s="7">
        <v>100</v>
      </c>
      <c r="G139" s="7">
        <f t="shared" si="14"/>
        <v>0</v>
      </c>
      <c r="H139" s="7">
        <v>80</v>
      </c>
      <c r="I139" s="7">
        <f t="shared" si="10"/>
        <v>0</v>
      </c>
      <c r="J139" s="8">
        <f t="shared" si="11"/>
        <v>0</v>
      </c>
      <c r="K139" s="9" t="str">
        <f t="shared" si="12"/>
        <v>No</v>
      </c>
      <c r="L139" s="7"/>
      <c r="M139" s="7"/>
      <c r="N139" s="7"/>
      <c r="O139" s="7"/>
      <c r="P139" s="7"/>
      <c r="Q139" s="7"/>
      <c r="R139" s="7"/>
      <c r="S139" s="7"/>
      <c r="T139" s="28"/>
      <c r="U139" s="7"/>
      <c r="V139" s="7"/>
      <c r="W139" s="7"/>
      <c r="X139" s="24"/>
      <c r="Y139" s="7"/>
      <c r="Z139" s="7"/>
    </row>
    <row r="140" spans="1:26" ht="26.25" customHeight="1" thickTop="1" thickBot="1">
      <c r="A140" s="20" t="s">
        <v>152</v>
      </c>
      <c r="B140" s="21">
        <v>0</v>
      </c>
      <c r="C140" s="21">
        <v>10</v>
      </c>
      <c r="D140" s="18">
        <v>80</v>
      </c>
      <c r="E140" s="7">
        <f t="shared" si="13"/>
        <v>0</v>
      </c>
      <c r="F140" s="7">
        <v>100</v>
      </c>
      <c r="G140" s="7">
        <f t="shared" si="14"/>
        <v>0</v>
      </c>
      <c r="H140" s="7">
        <v>80</v>
      </c>
      <c r="I140" s="7">
        <f t="shared" si="10"/>
        <v>0</v>
      </c>
      <c r="J140" s="8">
        <f t="shared" si="11"/>
        <v>0</v>
      </c>
      <c r="K140" s="9" t="str">
        <f t="shared" si="12"/>
        <v>No</v>
      </c>
      <c r="L140" s="7"/>
      <c r="M140" s="7"/>
      <c r="N140" s="7"/>
      <c r="O140" s="7"/>
      <c r="P140" s="7"/>
      <c r="Q140" s="7"/>
      <c r="R140" s="7"/>
      <c r="S140" s="7"/>
      <c r="T140" s="28"/>
      <c r="U140" s="7"/>
      <c r="V140" s="10"/>
      <c r="W140" s="7"/>
      <c r="X140" s="24"/>
      <c r="Y140" s="7"/>
      <c r="Z140" s="7"/>
    </row>
    <row r="141" spans="1:26" ht="26.25" customHeight="1" thickTop="1" thickBot="1">
      <c r="A141" s="20" t="s">
        <v>153</v>
      </c>
      <c r="B141" s="21">
        <v>0</v>
      </c>
      <c r="C141" s="21">
        <v>0</v>
      </c>
      <c r="D141" s="18">
        <v>80</v>
      </c>
      <c r="E141" s="7">
        <f t="shared" si="13"/>
        <v>0</v>
      </c>
      <c r="F141" s="7">
        <v>100</v>
      </c>
      <c r="G141" s="7">
        <f t="shared" si="14"/>
        <v>0</v>
      </c>
      <c r="H141" s="7">
        <v>80</v>
      </c>
      <c r="I141" s="7">
        <f t="shared" si="10"/>
        <v>0</v>
      </c>
      <c r="J141" s="8">
        <f t="shared" si="11"/>
        <v>0</v>
      </c>
      <c r="K141" s="9" t="str">
        <f t="shared" si="12"/>
        <v>No</v>
      </c>
      <c r="L141" s="11"/>
      <c r="R141" s="7"/>
      <c r="S141" s="7"/>
      <c r="T141" s="28"/>
      <c r="U141" s="18"/>
      <c r="V141" s="10"/>
      <c r="W141" s="7"/>
      <c r="X141" s="24"/>
      <c r="Y141" s="7"/>
      <c r="Z141" s="7"/>
    </row>
    <row r="142" spans="1:26" ht="26.25" customHeight="1" thickTop="1" thickBot="1">
      <c r="A142" s="20" t="s">
        <v>154</v>
      </c>
      <c r="B142" s="21">
        <v>0</v>
      </c>
      <c r="C142" s="21">
        <v>12</v>
      </c>
      <c r="D142" s="18">
        <v>80</v>
      </c>
      <c r="E142" s="7">
        <f t="shared" si="13"/>
        <v>0</v>
      </c>
      <c r="F142" s="7">
        <v>100</v>
      </c>
      <c r="G142" s="7">
        <f t="shared" si="14"/>
        <v>0</v>
      </c>
      <c r="H142" s="7">
        <v>80</v>
      </c>
      <c r="I142" s="7">
        <f t="shared" ref="I142:I148" si="15">+(E142*F142)-(H142*G142)</f>
        <v>0</v>
      </c>
      <c r="J142" s="8">
        <f t="shared" ref="J142:J148" si="16">IF(ISBLANK(C142),"",(D142*G142)+(E142*F142-G142*H142))</f>
        <v>0</v>
      </c>
      <c r="K142" s="9" t="str">
        <f t="shared" ref="K142:K148" si="17">IF(J142="","",IF(C142&lt;J142,"Yes","No"))</f>
        <v>No</v>
      </c>
      <c r="L142" s="7"/>
      <c r="R142" s="7"/>
      <c r="S142" s="7"/>
      <c r="T142" s="28"/>
      <c r="U142" s="18"/>
      <c r="V142" s="10"/>
      <c r="W142" s="7"/>
      <c r="X142" s="24"/>
      <c r="Y142" s="7"/>
      <c r="Z142" s="7"/>
    </row>
    <row r="143" spans="1:26" ht="26.25" customHeight="1" thickTop="1" thickBot="1">
      <c r="A143" s="20" t="s">
        <v>187</v>
      </c>
      <c r="B143" s="21">
        <v>0</v>
      </c>
      <c r="C143" s="21">
        <v>20</v>
      </c>
      <c r="D143" s="18">
        <v>80</v>
      </c>
      <c r="E143" s="7">
        <f t="shared" ref="E143:E148" si="18">+G143*1.3</f>
        <v>0</v>
      </c>
      <c r="F143" s="7">
        <v>100</v>
      </c>
      <c r="G143" s="7">
        <f t="shared" ref="G143:G148" si="19">B143/(30*4)</f>
        <v>0</v>
      </c>
      <c r="H143" s="7">
        <v>80</v>
      </c>
      <c r="I143" s="7">
        <f t="shared" si="15"/>
        <v>0</v>
      </c>
      <c r="J143" s="8">
        <f t="shared" si="16"/>
        <v>0</v>
      </c>
      <c r="K143" s="9" t="str">
        <f t="shared" si="17"/>
        <v>No</v>
      </c>
      <c r="L143" s="7"/>
      <c r="R143" s="7"/>
      <c r="S143" s="7"/>
      <c r="T143" s="28"/>
      <c r="U143" s="18"/>
      <c r="V143" s="10"/>
      <c r="W143" s="7"/>
      <c r="X143" s="24"/>
      <c r="Y143" s="7"/>
      <c r="Z143" s="7"/>
    </row>
    <row r="144" spans="1:26" ht="26.25" customHeight="1" thickTop="1" thickBot="1">
      <c r="A144" s="20" t="s">
        <v>105</v>
      </c>
      <c r="B144" s="21">
        <v>0</v>
      </c>
      <c r="C144" s="21">
        <v>2</v>
      </c>
      <c r="D144" s="19">
        <v>80</v>
      </c>
      <c r="E144" s="12">
        <f t="shared" si="18"/>
        <v>0</v>
      </c>
      <c r="F144" s="12">
        <v>100</v>
      </c>
      <c r="G144" s="12">
        <f t="shared" si="19"/>
        <v>0</v>
      </c>
      <c r="H144" s="12">
        <v>80</v>
      </c>
      <c r="I144" s="12">
        <f t="shared" si="15"/>
        <v>0</v>
      </c>
      <c r="J144" s="32">
        <f t="shared" si="16"/>
        <v>0</v>
      </c>
      <c r="K144" s="33" t="str">
        <f t="shared" si="17"/>
        <v>No</v>
      </c>
      <c r="L144" s="12"/>
      <c r="R144" s="12"/>
      <c r="S144" s="12"/>
      <c r="T144" s="40"/>
      <c r="U144" s="19"/>
      <c r="V144" s="34"/>
      <c r="W144" s="12"/>
      <c r="X144" s="25"/>
      <c r="Y144" s="12"/>
      <c r="Z144" s="12"/>
    </row>
    <row r="145" spans="1:26" ht="26.25" customHeight="1" thickTop="1" thickBot="1">
      <c r="A145" s="20" t="s">
        <v>193</v>
      </c>
      <c r="B145" s="21">
        <v>0</v>
      </c>
      <c r="C145" s="21">
        <v>2</v>
      </c>
      <c r="D145" s="19">
        <v>80</v>
      </c>
      <c r="E145" s="12">
        <f t="shared" si="18"/>
        <v>0</v>
      </c>
      <c r="F145" s="7">
        <v>100</v>
      </c>
      <c r="G145" s="12">
        <f t="shared" si="19"/>
        <v>0</v>
      </c>
      <c r="H145" s="7">
        <v>80</v>
      </c>
      <c r="I145" s="12">
        <f t="shared" si="15"/>
        <v>0</v>
      </c>
      <c r="J145" s="32">
        <f t="shared" si="16"/>
        <v>0</v>
      </c>
      <c r="K145" s="9" t="str">
        <f t="shared" si="17"/>
        <v>No</v>
      </c>
      <c r="L145" s="30"/>
      <c r="M145" s="30"/>
      <c r="N145" s="30"/>
      <c r="O145" s="30"/>
      <c r="P145" s="30"/>
      <c r="Q145" s="30"/>
      <c r="R145" s="30"/>
      <c r="S145" s="30"/>
      <c r="T145" s="41"/>
      <c r="U145" s="30"/>
      <c r="V145" s="30"/>
      <c r="W145" s="30"/>
      <c r="X145" s="30"/>
      <c r="Y145" s="30"/>
      <c r="Z145" s="30"/>
    </row>
    <row r="146" spans="1:26" ht="26.25" customHeight="1" thickTop="1" thickBot="1">
      <c r="A146" s="20" t="s">
        <v>155</v>
      </c>
      <c r="B146" s="21">
        <v>0</v>
      </c>
      <c r="C146" s="21">
        <v>5</v>
      </c>
      <c r="D146" s="19">
        <v>80</v>
      </c>
      <c r="E146" s="12">
        <f t="shared" si="18"/>
        <v>0</v>
      </c>
      <c r="F146" s="12">
        <v>100</v>
      </c>
      <c r="G146" s="12">
        <f t="shared" si="19"/>
        <v>0</v>
      </c>
      <c r="H146" s="12">
        <v>80</v>
      </c>
      <c r="I146" s="12">
        <f t="shared" si="15"/>
        <v>0</v>
      </c>
      <c r="J146" s="32">
        <f t="shared" si="16"/>
        <v>0</v>
      </c>
      <c r="K146" s="33" t="str">
        <f t="shared" si="17"/>
        <v>No</v>
      </c>
      <c r="L146" s="30"/>
      <c r="M146" s="30"/>
      <c r="N146" s="30"/>
      <c r="O146" s="30"/>
      <c r="P146" s="30"/>
      <c r="Q146" s="30"/>
      <c r="R146" s="30"/>
      <c r="S146" s="30"/>
      <c r="T146" s="41"/>
      <c r="U146" s="30"/>
      <c r="V146" s="30"/>
      <c r="W146" s="30"/>
      <c r="X146" s="30"/>
      <c r="Y146" s="30"/>
      <c r="Z146" s="30"/>
    </row>
    <row r="147" spans="1:26" ht="26.25" customHeight="1" thickTop="1" thickBot="1">
      <c r="A147" s="20" t="s">
        <v>156</v>
      </c>
      <c r="B147" s="21">
        <v>0</v>
      </c>
      <c r="C147" s="21">
        <v>2</v>
      </c>
      <c r="D147" s="19">
        <v>80</v>
      </c>
      <c r="E147" s="12">
        <f t="shared" si="18"/>
        <v>0</v>
      </c>
      <c r="F147" s="7">
        <v>100</v>
      </c>
      <c r="G147" s="12">
        <f t="shared" si="19"/>
        <v>0</v>
      </c>
      <c r="H147" s="7">
        <v>80</v>
      </c>
      <c r="I147" s="12">
        <f t="shared" si="15"/>
        <v>0</v>
      </c>
      <c r="J147" s="32">
        <f t="shared" si="16"/>
        <v>0</v>
      </c>
      <c r="K147" s="9" t="str">
        <f t="shared" si="17"/>
        <v>No</v>
      </c>
      <c r="L147" s="30"/>
      <c r="M147" s="30"/>
      <c r="N147" s="30"/>
      <c r="O147" s="30"/>
      <c r="P147" s="30"/>
      <c r="Q147" s="30"/>
      <c r="R147" s="30"/>
      <c r="S147" s="30"/>
      <c r="T147" s="41"/>
      <c r="U147" s="30"/>
      <c r="V147" s="30"/>
      <c r="W147" s="30"/>
      <c r="X147" s="30"/>
      <c r="Y147" s="30"/>
      <c r="Z147" s="30"/>
    </row>
    <row r="148" spans="1:26" ht="26.25" customHeight="1" thickTop="1" thickBot="1">
      <c r="A148" s="20" t="s">
        <v>39</v>
      </c>
      <c r="B148" s="21">
        <v>-1</v>
      </c>
      <c r="C148" s="21">
        <v>0</v>
      </c>
      <c r="D148" s="19">
        <v>80</v>
      </c>
      <c r="E148" s="12">
        <f t="shared" si="18"/>
        <v>-1.0833333333333334E-2</v>
      </c>
      <c r="F148" s="12">
        <v>100</v>
      </c>
      <c r="G148" s="12">
        <f t="shared" si="19"/>
        <v>-8.3333333333333332E-3</v>
      </c>
      <c r="H148" s="12">
        <v>80</v>
      </c>
      <c r="I148" s="12">
        <f t="shared" si="15"/>
        <v>-0.41666666666666685</v>
      </c>
      <c r="J148" s="32">
        <f t="shared" si="16"/>
        <v>-1.0833333333333335</v>
      </c>
      <c r="K148" s="33" t="str">
        <f t="shared" si="17"/>
        <v>No</v>
      </c>
      <c r="L148" s="30"/>
      <c r="M148" s="30"/>
      <c r="N148" s="30"/>
      <c r="O148" s="30"/>
      <c r="P148" s="30"/>
      <c r="Q148" s="30"/>
      <c r="R148" s="30"/>
      <c r="S148" s="30"/>
      <c r="T148" s="41"/>
      <c r="U148" s="30"/>
      <c r="V148" s="30"/>
      <c r="W148" s="30"/>
      <c r="X148" s="30"/>
      <c r="Y148" s="30"/>
      <c r="Z148" s="30"/>
    </row>
    <row r="149" spans="1:26" ht="26.25" customHeight="1" thickTop="1" thickBot="1">
      <c r="A149" s="20"/>
      <c r="B149" s="21"/>
      <c r="C149" s="21"/>
      <c r="D149" s="19"/>
      <c r="E149" s="12"/>
      <c r="F149" s="7"/>
      <c r="G149" s="12"/>
      <c r="H149" s="7"/>
      <c r="I149" s="12"/>
      <c r="J149" s="32"/>
      <c r="K149" s="9"/>
      <c r="L149" s="30"/>
      <c r="M149" s="30"/>
      <c r="N149" s="30"/>
      <c r="O149" s="30"/>
      <c r="P149" s="30"/>
      <c r="Q149" s="30"/>
      <c r="R149" s="30"/>
      <c r="S149" s="30"/>
      <c r="T149" s="41"/>
      <c r="U149" s="30"/>
      <c r="V149" s="30"/>
      <c r="W149" s="30"/>
      <c r="X149" s="30"/>
      <c r="Y149" s="30"/>
      <c r="Z149" s="30"/>
    </row>
    <row r="150" spans="1:26" ht="26.25" customHeight="1" thickTop="1" thickBot="1">
      <c r="A150" s="20"/>
      <c r="B150" s="21"/>
      <c r="C150" s="21"/>
      <c r="D150" s="19"/>
      <c r="E150" s="12"/>
      <c r="F150" s="12"/>
      <c r="G150" s="12"/>
      <c r="H150" s="12"/>
      <c r="I150" s="12"/>
      <c r="J150" s="32"/>
      <c r="K150" s="33"/>
      <c r="L150" s="30"/>
      <c r="M150" s="30"/>
      <c r="N150" s="30"/>
      <c r="O150" s="30"/>
      <c r="P150" s="30"/>
      <c r="Q150" s="30"/>
      <c r="R150" s="30"/>
      <c r="S150" s="30"/>
      <c r="T150" s="41"/>
      <c r="U150" s="30"/>
      <c r="V150" s="30"/>
      <c r="W150" s="30"/>
      <c r="X150" s="30"/>
      <c r="Y150" s="30"/>
      <c r="Z150" s="30"/>
    </row>
    <row r="151" spans="1:26" ht="26.25" customHeight="1" thickTop="1" thickBot="1">
      <c r="A151" s="20"/>
      <c r="B151" s="21"/>
      <c r="C151" s="21"/>
      <c r="D151" s="19"/>
      <c r="E151" s="12"/>
      <c r="F151" s="7"/>
      <c r="G151" s="12"/>
      <c r="H151" s="7"/>
      <c r="I151" s="12"/>
      <c r="J151" s="32"/>
      <c r="K151" s="9"/>
      <c r="L151" s="30"/>
      <c r="M151" s="30"/>
      <c r="N151" s="30"/>
      <c r="O151" s="30"/>
      <c r="P151" s="30"/>
      <c r="Q151" s="30"/>
      <c r="R151" s="30"/>
      <c r="S151" s="30"/>
      <c r="T151" s="41"/>
      <c r="U151" s="30"/>
      <c r="V151" s="30"/>
      <c r="W151" s="30"/>
      <c r="X151" s="30"/>
      <c r="Y151" s="30"/>
      <c r="Z151" s="30"/>
    </row>
    <row r="152" spans="1:26" ht="26.25" customHeight="1" thickTop="1" thickBot="1">
      <c r="A152" s="20"/>
      <c r="B152" s="21"/>
      <c r="C152" s="21"/>
      <c r="D152" s="19"/>
      <c r="E152" s="12"/>
      <c r="F152" s="12"/>
      <c r="G152" s="12"/>
      <c r="H152" s="12"/>
      <c r="I152" s="12"/>
      <c r="J152" s="32"/>
      <c r="K152" s="33"/>
      <c r="L152" s="30"/>
      <c r="M152" s="30"/>
      <c r="N152" s="30"/>
      <c r="O152" s="30"/>
      <c r="P152" s="30"/>
      <c r="Q152" s="30"/>
      <c r="R152" s="30"/>
      <c r="S152" s="30"/>
      <c r="T152" s="41"/>
      <c r="U152" s="30"/>
      <c r="V152" s="30"/>
      <c r="W152" s="30"/>
      <c r="X152" s="30"/>
      <c r="Y152" s="30"/>
      <c r="Z152" s="30"/>
    </row>
    <row r="153" spans="1:26" ht="26.25" customHeight="1" thickTop="1" thickBot="1">
      <c r="A153" s="20"/>
      <c r="B153" s="21"/>
      <c r="C153" s="21"/>
      <c r="D153" s="43"/>
      <c r="E153" s="37"/>
      <c r="F153" s="37"/>
      <c r="G153" s="37"/>
      <c r="H153" s="37"/>
      <c r="I153" s="37"/>
      <c r="J153" s="38"/>
      <c r="K153" s="35"/>
      <c r="L153" s="30"/>
      <c r="M153" s="30"/>
      <c r="N153" s="30"/>
      <c r="O153" s="30"/>
      <c r="P153" s="30"/>
      <c r="Q153" s="30"/>
      <c r="R153" s="30"/>
      <c r="S153" s="30"/>
      <c r="T153" s="41"/>
      <c r="U153" s="30"/>
      <c r="V153" s="30"/>
      <c r="W153" s="30"/>
      <c r="X153" s="30"/>
      <c r="Y153" s="30"/>
      <c r="Z153" s="30"/>
    </row>
    <row r="154" spans="1:26" ht="26.25" customHeight="1" thickTop="1" thickBot="1">
      <c r="A154" s="20"/>
      <c r="B154" s="21"/>
      <c r="C154" s="21"/>
      <c r="D154" s="43"/>
      <c r="E154" s="37"/>
      <c r="F154" s="37"/>
      <c r="G154" s="37"/>
      <c r="H154" s="37"/>
      <c r="I154" s="37"/>
      <c r="J154" s="38"/>
      <c r="K154" s="35"/>
      <c r="R154" s="30"/>
      <c r="S154" s="30"/>
      <c r="T154" s="41"/>
      <c r="U154" s="30"/>
      <c r="V154" s="30"/>
      <c r="W154" s="30"/>
      <c r="X154" s="30"/>
      <c r="Y154" s="30"/>
      <c r="Z154" s="30"/>
    </row>
    <row r="155" spans="1:26" ht="26.25" customHeight="1" thickTop="1">
      <c r="A155" s="14"/>
      <c r="B155" s="14"/>
      <c r="C155" s="14"/>
      <c r="J155"/>
    </row>
    <row r="156" spans="1:26" ht="26.25" customHeight="1">
      <c r="A156" s="14"/>
      <c r="B156" s="14"/>
      <c r="C156" s="14"/>
      <c r="J156"/>
    </row>
    <row r="157" spans="1:26" ht="26.25" customHeight="1">
      <c r="A157" s="14"/>
      <c r="B157" s="14"/>
      <c r="C157" s="14"/>
      <c r="J157"/>
    </row>
    <row r="158" spans="1:26" ht="26.25" customHeight="1">
      <c r="A158" s="14"/>
      <c r="B158" s="14"/>
      <c r="C158" s="14"/>
      <c r="J158"/>
    </row>
    <row r="159" spans="1:26" ht="26.25" customHeight="1">
      <c r="A159" s="14"/>
      <c r="B159" s="14"/>
      <c r="C159" s="14"/>
      <c r="J159"/>
    </row>
    <row r="160" spans="1:26" ht="26.25" customHeight="1">
      <c r="A160" s="14"/>
      <c r="B160" s="14"/>
      <c r="C160" s="14"/>
      <c r="J160"/>
    </row>
    <row r="161" spans="1:10" ht="26.25" customHeight="1">
      <c r="A161" s="14"/>
      <c r="B161" s="14"/>
      <c r="C161" s="14"/>
      <c r="J161"/>
    </row>
    <row r="162" spans="1:10" ht="26.25" customHeight="1">
      <c r="A162" s="14"/>
      <c r="B162" s="14"/>
      <c r="C162" s="14"/>
      <c r="J162"/>
    </row>
    <row r="163" spans="1:10" ht="26.25" customHeight="1">
      <c r="A163" s="14"/>
      <c r="B163" s="14"/>
      <c r="C163" s="14"/>
      <c r="J163"/>
    </row>
    <row r="164" spans="1:10" ht="26.25" customHeight="1">
      <c r="A164" s="14"/>
      <c r="B164" s="14"/>
      <c r="C164" s="14"/>
      <c r="J164"/>
    </row>
    <row r="165" spans="1:10" ht="26.25" customHeight="1">
      <c r="A165" s="14"/>
      <c r="B165" s="14"/>
      <c r="C165" s="14"/>
      <c r="J165"/>
    </row>
    <row r="166" spans="1:10" ht="26.25" customHeight="1">
      <c r="A166" s="14"/>
      <c r="B166" s="14"/>
      <c r="C166" s="14"/>
      <c r="J166"/>
    </row>
    <row r="167" spans="1:10" ht="26.25" customHeight="1">
      <c r="A167" s="14"/>
      <c r="B167" s="14"/>
      <c r="C167" s="14"/>
      <c r="J167"/>
    </row>
    <row r="168" spans="1:10" ht="26.25" customHeight="1">
      <c r="A168" s="14"/>
      <c r="B168" s="14"/>
      <c r="C168" s="14"/>
      <c r="J168"/>
    </row>
    <row r="169" spans="1:10" ht="26.25" customHeight="1">
      <c r="A169" s="14"/>
      <c r="B169" s="14"/>
      <c r="C169" s="14"/>
      <c r="J169"/>
    </row>
    <row r="170" spans="1:10" ht="26.25" customHeight="1">
      <c r="A170" s="14"/>
      <c r="B170" s="14"/>
      <c r="C170" s="14"/>
      <c r="J170"/>
    </row>
    <row r="171" spans="1:10" ht="26.25" customHeight="1">
      <c r="A171" s="14"/>
      <c r="B171" s="14"/>
      <c r="C171" s="14"/>
      <c r="J171"/>
    </row>
    <row r="172" spans="1:10" ht="26.25" customHeight="1">
      <c r="A172" s="14"/>
      <c r="B172" s="14"/>
      <c r="C172" s="14"/>
      <c r="J172"/>
    </row>
    <row r="173" spans="1:10" ht="26.25" customHeight="1">
      <c r="A173" s="14"/>
      <c r="B173" s="14"/>
      <c r="C173" s="14"/>
      <c r="J173"/>
    </row>
    <row r="174" spans="1:10" ht="26.25" customHeight="1">
      <c r="A174" s="14"/>
      <c r="B174" s="14"/>
      <c r="C174" s="14"/>
      <c r="J174"/>
    </row>
    <row r="175" spans="1:10" ht="26.25" customHeight="1">
      <c r="A175" s="14"/>
      <c r="B175" s="14"/>
      <c r="C175" s="14"/>
      <c r="J175"/>
    </row>
    <row r="176" spans="1:10" ht="26.25" customHeight="1">
      <c r="A176" s="14"/>
      <c r="B176" s="14"/>
      <c r="C176" s="14"/>
      <c r="J176"/>
    </row>
    <row r="177" spans="1:10" ht="26.25" customHeight="1">
      <c r="A177" s="14"/>
      <c r="B177" s="14"/>
      <c r="C177" s="14"/>
      <c r="J177"/>
    </row>
    <row r="178" spans="1:10" ht="26.25" customHeight="1">
      <c r="A178" s="14"/>
      <c r="B178" s="14"/>
      <c r="C178" s="14"/>
      <c r="J178"/>
    </row>
    <row r="179" spans="1:10" ht="26.25" customHeight="1">
      <c r="A179" s="14"/>
      <c r="B179" s="14"/>
      <c r="C179" s="14"/>
      <c r="J179"/>
    </row>
    <row r="180" spans="1:10" ht="26.25" customHeight="1">
      <c r="A180" s="14"/>
      <c r="B180" s="14"/>
      <c r="C180" s="14"/>
      <c r="J180"/>
    </row>
    <row r="181" spans="1:10" ht="26.25" customHeight="1">
      <c r="A181" s="14"/>
      <c r="B181" s="14"/>
      <c r="C181" s="14"/>
      <c r="J181"/>
    </row>
    <row r="182" spans="1:10" ht="26.25" customHeight="1">
      <c r="A182" s="14"/>
      <c r="B182" s="14"/>
      <c r="C182" s="14"/>
      <c r="J182"/>
    </row>
    <row r="183" spans="1:10" ht="26.25" customHeight="1">
      <c r="A183" s="14"/>
      <c r="B183" s="14"/>
      <c r="C183" s="14"/>
      <c r="J183"/>
    </row>
    <row r="184" spans="1:10" ht="26.25" customHeight="1">
      <c r="A184" s="14"/>
      <c r="B184" s="14"/>
      <c r="C184" s="14"/>
      <c r="J184"/>
    </row>
    <row r="185" spans="1:10" ht="26.25" customHeight="1">
      <c r="A185" s="14"/>
      <c r="B185" s="14"/>
      <c r="C185" s="14"/>
      <c r="J185"/>
    </row>
    <row r="186" spans="1:10" ht="26.25" customHeight="1">
      <c r="A186" s="14"/>
      <c r="B186" s="14"/>
      <c r="C186" s="14"/>
      <c r="J186"/>
    </row>
    <row r="187" spans="1:10" ht="26.25" customHeight="1">
      <c r="A187" s="14"/>
      <c r="B187" s="14"/>
      <c r="C187" s="14"/>
      <c r="J187"/>
    </row>
    <row r="188" spans="1:10" ht="26.25" customHeight="1">
      <c r="A188" s="14"/>
      <c r="B188" s="14"/>
      <c r="C188" s="14"/>
      <c r="J188"/>
    </row>
    <row r="189" spans="1:10" ht="26.25" customHeight="1">
      <c r="A189" s="14"/>
      <c r="B189" s="14"/>
      <c r="C189" s="14"/>
      <c r="J189"/>
    </row>
    <row r="190" spans="1:10" ht="26.25" customHeight="1">
      <c r="A190" s="14"/>
      <c r="B190" s="14"/>
      <c r="C190" s="14"/>
      <c r="J190"/>
    </row>
    <row r="191" spans="1:10" ht="26.25" customHeight="1">
      <c r="A191" s="14"/>
      <c r="B191" s="14"/>
      <c r="C191" s="14"/>
      <c r="J191"/>
    </row>
  </sheetData>
  <conditionalFormatting sqref="K2:K24 K26:K154">
    <cfRule type="containsText" dxfId="11" priority="3" stopIfTrue="1" operator="containsText" text="No">
      <formula>NOT(ISERROR(FIND(UPPER("No"),UPPER(K2))))</formula>
      <formula>"No"</formula>
    </cfRule>
    <cfRule type="containsText" dxfId="10" priority="4" stopIfTrue="1" operator="containsText" text="Yes">
      <formula>NOT(ISERROR(FIND(UPPER("Yes"),UPPER(K2))))</formula>
      <formula>"Yes"</formula>
    </cfRule>
  </conditionalFormatting>
  <conditionalFormatting sqref="K25">
    <cfRule type="containsText" dxfId="9" priority="1" stopIfTrue="1" operator="containsText" text="No">
      <formula>NOT(ISERROR(FIND(UPPER("No"),UPPER(K25))))</formula>
      <formula>"No"</formula>
    </cfRule>
    <cfRule type="containsText" dxfId="8" priority="2" stopIfTrue="1" operator="containsText" text="Yes">
      <formula>NOT(ISERROR(FIND(UPPER("Yes"),UPPER(K25))))</formula>
      <formula>"Yes"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F373-E041-461C-9B24-772B8A0B6EBF}">
  <dimension ref="A1:Z191"/>
  <sheetViews>
    <sheetView workbookViewId="0">
      <pane ySplit="1" topLeftCell="A2" activePane="bottomLeft" state="frozen"/>
      <selection pane="bottomLeft" sqref="A1:XFD1048576"/>
    </sheetView>
  </sheetViews>
  <sheetFormatPr defaultRowHeight="15"/>
  <cols>
    <col min="1" max="1" width="27.5703125" customWidth="1"/>
    <col min="2" max="2" width="12.42578125" customWidth="1"/>
    <col min="3" max="3" width="11.7109375" customWidth="1"/>
    <col min="4" max="4" width="8.42578125" customWidth="1"/>
    <col min="5" max="5" width="13.7109375" customWidth="1"/>
    <col min="6" max="6" width="12.42578125" customWidth="1"/>
    <col min="7" max="7" width="15.5703125" customWidth="1"/>
    <col min="8" max="8" width="12.7109375" customWidth="1"/>
    <col min="9" max="9" width="9.42578125" customWidth="1"/>
    <col min="10" max="10" width="13" style="16" customWidth="1"/>
    <col min="11" max="11" width="8.7109375" customWidth="1"/>
    <col min="12" max="12" width="16.140625" hidden="1" customWidth="1"/>
    <col min="13" max="13" width="9.85546875" hidden="1" customWidth="1"/>
    <col min="14" max="14" width="0" hidden="1" customWidth="1"/>
    <col min="15" max="15" width="13.140625" hidden="1" customWidth="1"/>
    <col min="16" max="17" width="0" hidden="1" customWidth="1"/>
    <col min="18" max="18" width="16.140625" customWidth="1"/>
    <col min="19" max="19" width="12.28515625" customWidth="1"/>
    <col min="20" max="20" width="11.28515625" style="42" customWidth="1"/>
    <col min="21" max="21" width="12.5703125" customWidth="1"/>
    <col min="22" max="22" width="13.5703125" customWidth="1"/>
    <col min="23" max="23" width="10.85546875" customWidth="1"/>
    <col min="24" max="24" width="12" customWidth="1"/>
  </cols>
  <sheetData>
    <row r="1" spans="1:26" ht="49.5" customHeight="1" thickTop="1" thickBot="1">
      <c r="A1" s="1" t="s">
        <v>0</v>
      </c>
      <c r="B1" s="2" t="s">
        <v>2</v>
      </c>
      <c r="C1" s="2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4" t="s">
        <v>10</v>
      </c>
      <c r="K1" s="3" t="s">
        <v>11</v>
      </c>
      <c r="L1" s="3" t="s">
        <v>12</v>
      </c>
      <c r="M1" s="3" t="s">
        <v>13</v>
      </c>
      <c r="N1" s="5" t="s">
        <v>14</v>
      </c>
      <c r="O1" s="3" t="s">
        <v>12</v>
      </c>
      <c r="P1" s="3" t="s">
        <v>13</v>
      </c>
      <c r="Q1" s="5" t="s">
        <v>15</v>
      </c>
      <c r="R1" s="5" t="s">
        <v>170</v>
      </c>
      <c r="S1" s="5" t="s">
        <v>171</v>
      </c>
      <c r="T1" s="39" t="s">
        <v>15</v>
      </c>
      <c r="U1" s="3" t="s">
        <v>16</v>
      </c>
      <c r="V1" s="3" t="s">
        <v>17</v>
      </c>
      <c r="W1" s="3" t="s">
        <v>16</v>
      </c>
      <c r="X1" s="3" t="s">
        <v>17</v>
      </c>
      <c r="Y1" s="3" t="s">
        <v>16</v>
      </c>
      <c r="Z1" s="3" t="s">
        <v>17</v>
      </c>
    </row>
    <row r="2" spans="1:26" ht="26.25" customHeight="1" thickTop="1" thickBot="1">
      <c r="A2" s="20" t="s">
        <v>18</v>
      </c>
      <c r="B2" s="21">
        <v>99</v>
      </c>
      <c r="C2" s="21">
        <v>0</v>
      </c>
      <c r="D2" s="18">
        <v>80</v>
      </c>
      <c r="E2" s="7">
        <f>+G2*1.3</f>
        <v>1.0725</v>
      </c>
      <c r="F2" s="7">
        <v>100</v>
      </c>
      <c r="G2" s="7">
        <f>B2/(30*4)</f>
        <v>0.82499999999999996</v>
      </c>
      <c r="H2" s="7">
        <v>80</v>
      </c>
      <c r="I2" s="7">
        <f t="shared" ref="I2:I74" si="0">+(E2*F2)-(H2*G2)</f>
        <v>41.25</v>
      </c>
      <c r="J2" s="8">
        <f t="shared" ref="J2:J74" si="1">IF(ISBLANK(C2),"",(D2*G2)+(E2*F2-G2*H2))</f>
        <v>107.25</v>
      </c>
      <c r="K2" s="9" t="str">
        <f t="shared" ref="K2:K74" si="2">IF(J2="","",IF(C2&lt;J2,"Yes","No"))</f>
        <v>Yes</v>
      </c>
      <c r="L2" s="7"/>
      <c r="M2" s="7"/>
      <c r="N2" s="10"/>
      <c r="O2" s="7"/>
      <c r="P2" s="7"/>
      <c r="Q2" s="7"/>
      <c r="R2" s="7"/>
      <c r="S2" s="10"/>
      <c r="T2" s="28"/>
      <c r="U2" s="7">
        <v>23</v>
      </c>
      <c r="V2" s="10">
        <v>44087</v>
      </c>
      <c r="W2" s="7">
        <v>10</v>
      </c>
      <c r="X2" s="23">
        <v>44122</v>
      </c>
      <c r="Y2" s="7"/>
      <c r="Z2" s="7"/>
    </row>
    <row r="3" spans="1:26" ht="26.25" customHeight="1" thickTop="1" thickBot="1">
      <c r="A3" s="20" t="s">
        <v>28</v>
      </c>
      <c r="B3" s="21">
        <v>35</v>
      </c>
      <c r="C3" s="21">
        <v>6</v>
      </c>
      <c r="D3" s="18">
        <v>80</v>
      </c>
      <c r="E3" s="7">
        <f>+G3*1.3</f>
        <v>0.37916666666666671</v>
      </c>
      <c r="F3" s="7">
        <v>100</v>
      </c>
      <c r="G3" s="7">
        <f>B3/(30*4)</f>
        <v>0.29166666666666669</v>
      </c>
      <c r="H3" s="7">
        <v>80</v>
      </c>
      <c r="I3" s="7">
        <f t="shared" si="0"/>
        <v>14.583333333333336</v>
      </c>
      <c r="J3" s="8">
        <f t="shared" si="1"/>
        <v>37.916666666666671</v>
      </c>
      <c r="K3" s="9" t="str">
        <f t="shared" si="2"/>
        <v>Yes</v>
      </c>
      <c r="L3" s="7"/>
      <c r="M3" s="7"/>
      <c r="N3" s="7"/>
      <c r="O3" s="7"/>
      <c r="P3" s="7"/>
      <c r="Q3" s="7"/>
      <c r="R3" s="7"/>
      <c r="S3" s="10"/>
      <c r="T3" s="28"/>
      <c r="U3" s="7">
        <v>5</v>
      </c>
      <c r="V3" s="10">
        <v>44087</v>
      </c>
      <c r="W3" s="7">
        <v>10</v>
      </c>
      <c r="X3" s="23">
        <v>44122</v>
      </c>
      <c r="Y3" s="7"/>
      <c r="Z3" s="7"/>
    </row>
    <row r="4" spans="1:26" ht="26.25" customHeight="1" thickTop="1" thickBot="1">
      <c r="A4" s="20" t="s">
        <v>26</v>
      </c>
      <c r="B4" s="21">
        <v>30</v>
      </c>
      <c r="C4" s="21">
        <v>2</v>
      </c>
      <c r="D4" s="18">
        <v>80</v>
      </c>
      <c r="E4" s="7">
        <f t="shared" ref="E4:E76" si="3">+G4*1.3</f>
        <v>0.32500000000000001</v>
      </c>
      <c r="F4" s="7">
        <v>100</v>
      </c>
      <c r="G4" s="7">
        <f t="shared" ref="G4:G76" si="4">B4/(30*4)</f>
        <v>0.25</v>
      </c>
      <c r="H4" s="7">
        <v>80</v>
      </c>
      <c r="I4" s="7">
        <f t="shared" si="0"/>
        <v>12.5</v>
      </c>
      <c r="J4" s="8">
        <f t="shared" si="1"/>
        <v>32.5</v>
      </c>
      <c r="K4" s="9" t="str">
        <f t="shared" si="2"/>
        <v>Yes</v>
      </c>
      <c r="L4" s="7"/>
      <c r="M4" s="7"/>
      <c r="N4" s="10"/>
      <c r="O4" s="7"/>
      <c r="P4" s="7"/>
      <c r="Q4" s="7"/>
      <c r="R4" s="7"/>
      <c r="S4" s="10"/>
      <c r="T4" s="28"/>
      <c r="U4" s="7">
        <v>10</v>
      </c>
      <c r="V4" s="10">
        <v>44087</v>
      </c>
      <c r="W4" s="7">
        <v>10</v>
      </c>
      <c r="X4" s="23">
        <v>44122</v>
      </c>
      <c r="Y4" s="7"/>
      <c r="Z4" s="7"/>
    </row>
    <row r="5" spans="1:26" ht="26.25" customHeight="1" thickTop="1" thickBot="1">
      <c r="A5" s="20" t="s">
        <v>100</v>
      </c>
      <c r="B5" s="21">
        <v>23</v>
      </c>
      <c r="C5" s="21">
        <v>1</v>
      </c>
      <c r="D5" s="18">
        <v>80</v>
      </c>
      <c r="E5" s="7">
        <f t="shared" si="3"/>
        <v>0.2491666666666667</v>
      </c>
      <c r="F5" s="7">
        <v>100</v>
      </c>
      <c r="G5" s="7">
        <f t="shared" si="4"/>
        <v>0.19166666666666668</v>
      </c>
      <c r="H5" s="7">
        <v>80</v>
      </c>
      <c r="I5" s="7">
        <f t="shared" si="0"/>
        <v>9.5833333333333375</v>
      </c>
      <c r="J5" s="8">
        <f t="shared" si="1"/>
        <v>24.916666666666671</v>
      </c>
      <c r="K5" s="9" t="str">
        <f t="shared" si="2"/>
        <v>Yes</v>
      </c>
      <c r="L5" s="7"/>
      <c r="M5" s="7"/>
      <c r="N5" s="7"/>
      <c r="O5" s="7"/>
      <c r="P5" s="7"/>
      <c r="Q5" s="7"/>
      <c r="R5" s="7"/>
      <c r="S5" s="7"/>
      <c r="T5" s="28"/>
      <c r="U5" s="7">
        <v>20</v>
      </c>
      <c r="V5" s="10">
        <v>44095</v>
      </c>
      <c r="W5" s="7"/>
      <c r="X5" s="24"/>
      <c r="Y5" s="7"/>
      <c r="Z5" s="7"/>
    </row>
    <row r="6" spans="1:26" ht="26.25" customHeight="1" thickTop="1" thickBot="1">
      <c r="A6" s="20" t="s">
        <v>23</v>
      </c>
      <c r="B6" s="21">
        <v>22</v>
      </c>
      <c r="C6" s="21">
        <v>21</v>
      </c>
      <c r="D6" s="18">
        <v>80</v>
      </c>
      <c r="E6" s="7">
        <f t="shared" si="3"/>
        <v>0.23833333333333331</v>
      </c>
      <c r="F6" s="7">
        <v>100</v>
      </c>
      <c r="G6" s="7">
        <f t="shared" si="4"/>
        <v>0.18333333333333332</v>
      </c>
      <c r="H6" s="7">
        <v>80</v>
      </c>
      <c r="I6" s="7">
        <f t="shared" si="0"/>
        <v>9.1666666666666661</v>
      </c>
      <c r="J6" s="8">
        <f t="shared" si="1"/>
        <v>23.833333333333332</v>
      </c>
      <c r="K6" s="9" t="str">
        <f t="shared" si="2"/>
        <v>Yes</v>
      </c>
      <c r="L6" s="7"/>
      <c r="M6" s="7"/>
      <c r="N6" s="10"/>
      <c r="O6" s="7"/>
      <c r="P6" s="7"/>
      <c r="Q6" s="7"/>
      <c r="R6" s="7"/>
      <c r="S6" s="10"/>
      <c r="T6" s="28"/>
      <c r="U6" s="7">
        <v>10</v>
      </c>
      <c r="V6" s="10">
        <v>44122</v>
      </c>
      <c r="W6" s="7"/>
      <c r="X6" s="23"/>
      <c r="Y6" s="7"/>
      <c r="Z6" s="7"/>
    </row>
    <row r="7" spans="1:26" ht="26.25" customHeight="1" thickTop="1" thickBot="1">
      <c r="A7" s="20" t="s">
        <v>31</v>
      </c>
      <c r="B7" s="21">
        <v>21</v>
      </c>
      <c r="C7" s="21">
        <v>24</v>
      </c>
      <c r="D7" s="18">
        <v>80</v>
      </c>
      <c r="E7" s="7">
        <f t="shared" si="3"/>
        <v>0.22749999999999998</v>
      </c>
      <c r="F7" s="7">
        <v>100</v>
      </c>
      <c r="G7" s="7">
        <f t="shared" si="4"/>
        <v>0.17499999999999999</v>
      </c>
      <c r="H7" s="7">
        <v>80</v>
      </c>
      <c r="I7" s="7">
        <f t="shared" si="0"/>
        <v>8.7499999999999964</v>
      </c>
      <c r="J7" s="8">
        <f t="shared" si="1"/>
        <v>22.749999999999996</v>
      </c>
      <c r="K7" s="9" t="str">
        <f t="shared" si="2"/>
        <v>No</v>
      </c>
      <c r="L7" s="7"/>
      <c r="M7" s="7"/>
      <c r="N7" s="7"/>
      <c r="O7" s="7"/>
      <c r="P7" s="7"/>
      <c r="Q7" s="10"/>
      <c r="R7" s="10"/>
      <c r="S7" s="10"/>
      <c r="T7" s="28"/>
      <c r="U7" s="7">
        <v>17</v>
      </c>
      <c r="V7" s="10">
        <v>44081</v>
      </c>
      <c r="W7" s="7"/>
      <c r="X7" s="23"/>
      <c r="Y7" s="7"/>
      <c r="Z7" s="7"/>
    </row>
    <row r="8" spans="1:26" ht="26.25" customHeight="1" thickTop="1" thickBot="1">
      <c r="A8" s="20" t="s">
        <v>27</v>
      </c>
      <c r="B8" s="21">
        <v>20</v>
      </c>
      <c r="C8" s="21">
        <v>0</v>
      </c>
      <c r="D8" s="18">
        <v>80</v>
      </c>
      <c r="E8" s="7">
        <f t="shared" si="3"/>
        <v>0.21666666666666667</v>
      </c>
      <c r="F8" s="7">
        <v>100</v>
      </c>
      <c r="G8" s="7">
        <f t="shared" si="4"/>
        <v>0.16666666666666666</v>
      </c>
      <c r="H8" s="7">
        <v>80</v>
      </c>
      <c r="I8" s="7">
        <f t="shared" si="0"/>
        <v>8.3333333333333357</v>
      </c>
      <c r="J8" s="8">
        <f t="shared" si="1"/>
        <v>21.666666666666668</v>
      </c>
      <c r="K8" s="9" t="str">
        <f t="shared" si="2"/>
        <v>Yes</v>
      </c>
      <c r="L8" s="7"/>
      <c r="M8" s="7"/>
      <c r="N8" s="10"/>
      <c r="O8" s="7"/>
      <c r="P8" s="7"/>
      <c r="Q8" s="10"/>
      <c r="R8" s="7"/>
      <c r="S8" s="10"/>
      <c r="T8" s="28"/>
      <c r="U8" s="7">
        <v>56</v>
      </c>
      <c r="V8" s="10">
        <v>44108</v>
      </c>
      <c r="W8" s="7"/>
      <c r="X8" s="24"/>
      <c r="Y8" s="7"/>
      <c r="Z8" s="7"/>
    </row>
    <row r="9" spans="1:26" ht="26.25" customHeight="1" thickTop="1" thickBot="1">
      <c r="A9" s="20" t="s">
        <v>22</v>
      </c>
      <c r="B9" s="21">
        <v>19</v>
      </c>
      <c r="C9" s="21">
        <v>6</v>
      </c>
      <c r="D9" s="18">
        <v>80</v>
      </c>
      <c r="E9" s="7">
        <f t="shared" si="3"/>
        <v>0.20583333333333334</v>
      </c>
      <c r="F9" s="7">
        <v>100</v>
      </c>
      <c r="G9" s="7">
        <f t="shared" si="4"/>
        <v>0.15833333333333333</v>
      </c>
      <c r="H9" s="7">
        <v>80</v>
      </c>
      <c r="I9" s="7">
        <f t="shared" si="0"/>
        <v>7.9166666666666696</v>
      </c>
      <c r="J9" s="8">
        <f t="shared" si="1"/>
        <v>20.583333333333336</v>
      </c>
      <c r="K9" s="9" t="str">
        <f t="shared" si="2"/>
        <v>Yes</v>
      </c>
      <c r="L9" s="7"/>
      <c r="M9" s="7"/>
      <c r="N9" s="7"/>
      <c r="O9" s="7"/>
      <c r="P9" s="7"/>
      <c r="Q9" s="10"/>
      <c r="R9" s="10"/>
      <c r="S9" s="10"/>
      <c r="T9" s="28"/>
      <c r="U9" s="7"/>
      <c r="V9" s="10"/>
      <c r="W9" s="7"/>
      <c r="X9" s="23"/>
      <c r="Y9" s="27"/>
      <c r="Z9" s="10"/>
    </row>
    <row r="10" spans="1:26" ht="26.25" customHeight="1" thickTop="1" thickBot="1">
      <c r="A10" s="20" t="s">
        <v>25</v>
      </c>
      <c r="B10" s="21">
        <v>18</v>
      </c>
      <c r="C10" s="21">
        <v>44</v>
      </c>
      <c r="D10" s="18">
        <v>80</v>
      </c>
      <c r="E10" s="7">
        <f t="shared" si="3"/>
        <v>0.19500000000000001</v>
      </c>
      <c r="F10" s="7">
        <v>100</v>
      </c>
      <c r="G10" s="7">
        <f t="shared" si="4"/>
        <v>0.15</v>
      </c>
      <c r="H10" s="7">
        <v>80</v>
      </c>
      <c r="I10" s="7">
        <f t="shared" si="0"/>
        <v>7.5</v>
      </c>
      <c r="J10" s="8">
        <f t="shared" si="1"/>
        <v>19.5</v>
      </c>
      <c r="K10" s="9" t="str">
        <f t="shared" si="2"/>
        <v>No</v>
      </c>
      <c r="L10" s="7"/>
      <c r="M10" s="7"/>
      <c r="N10" s="7"/>
      <c r="O10" s="7"/>
      <c r="P10" s="7"/>
      <c r="Q10" s="7"/>
      <c r="R10" s="7"/>
      <c r="S10" s="7"/>
      <c r="T10" s="28"/>
      <c r="U10" s="7"/>
      <c r="V10" s="10"/>
      <c r="W10" s="7"/>
      <c r="X10" s="23"/>
      <c r="Y10" s="7"/>
      <c r="Z10" s="7"/>
    </row>
    <row r="11" spans="1:26" ht="26.25" customHeight="1" thickTop="1" thickBot="1">
      <c r="A11" s="20" t="s">
        <v>20</v>
      </c>
      <c r="B11" s="21">
        <v>18</v>
      </c>
      <c r="C11" s="21">
        <v>1</v>
      </c>
      <c r="D11" s="18">
        <v>80</v>
      </c>
      <c r="E11" s="7">
        <f t="shared" si="3"/>
        <v>0.19500000000000001</v>
      </c>
      <c r="F11" s="7">
        <v>100</v>
      </c>
      <c r="G11" s="7">
        <f t="shared" si="4"/>
        <v>0.15</v>
      </c>
      <c r="H11" s="7">
        <v>80</v>
      </c>
      <c r="I11" s="7">
        <f t="shared" si="0"/>
        <v>7.5</v>
      </c>
      <c r="J11" s="8">
        <f t="shared" si="1"/>
        <v>19.5</v>
      </c>
      <c r="K11" s="9" t="str">
        <f t="shared" si="2"/>
        <v>Yes</v>
      </c>
      <c r="L11" s="7"/>
      <c r="M11" s="7"/>
      <c r="N11" s="7"/>
      <c r="O11" s="7"/>
      <c r="P11" s="7"/>
      <c r="Q11" s="7"/>
      <c r="R11" s="7"/>
      <c r="S11" s="10"/>
      <c r="T11" s="28"/>
      <c r="U11" s="7"/>
      <c r="V11" s="10"/>
      <c r="W11" s="7"/>
      <c r="X11" s="23"/>
      <c r="Y11" s="7"/>
      <c r="Z11" s="7"/>
    </row>
    <row r="12" spans="1:26" ht="26.25" customHeight="1" thickTop="1" thickBot="1">
      <c r="A12" s="20" t="s">
        <v>21</v>
      </c>
      <c r="B12" s="21">
        <v>18</v>
      </c>
      <c r="C12" s="21">
        <v>21</v>
      </c>
      <c r="D12" s="18">
        <v>80</v>
      </c>
      <c r="E12" s="7">
        <f t="shared" si="3"/>
        <v>0.19500000000000001</v>
      </c>
      <c r="F12" s="7">
        <v>100</v>
      </c>
      <c r="G12" s="7">
        <f t="shared" si="4"/>
        <v>0.15</v>
      </c>
      <c r="H12" s="7">
        <v>80</v>
      </c>
      <c r="I12" s="7">
        <f t="shared" si="0"/>
        <v>7.5</v>
      </c>
      <c r="J12" s="8">
        <f t="shared" si="1"/>
        <v>19.5</v>
      </c>
      <c r="K12" s="9" t="str">
        <f t="shared" si="2"/>
        <v>No</v>
      </c>
      <c r="L12" s="7"/>
      <c r="M12" s="7"/>
      <c r="N12" s="7"/>
      <c r="O12" s="7"/>
      <c r="P12" s="7"/>
      <c r="Q12" s="7"/>
      <c r="R12" s="7"/>
      <c r="S12" s="10"/>
      <c r="T12" s="28"/>
      <c r="U12" s="7">
        <v>10</v>
      </c>
      <c r="V12" s="10">
        <v>44095</v>
      </c>
      <c r="W12" s="7"/>
      <c r="X12" s="23"/>
      <c r="Y12" s="7"/>
      <c r="Z12" s="7"/>
    </row>
    <row r="13" spans="1:26" ht="26.25" customHeight="1" thickTop="1" thickBot="1">
      <c r="A13" s="20" t="s">
        <v>29</v>
      </c>
      <c r="B13" s="21">
        <v>17</v>
      </c>
      <c r="C13" s="21">
        <v>0</v>
      </c>
      <c r="D13" s="18">
        <v>80</v>
      </c>
      <c r="E13" s="7">
        <f t="shared" si="3"/>
        <v>0.18416666666666667</v>
      </c>
      <c r="F13" s="7">
        <v>100</v>
      </c>
      <c r="G13" s="7">
        <f t="shared" si="4"/>
        <v>0.14166666666666666</v>
      </c>
      <c r="H13" s="7">
        <v>80</v>
      </c>
      <c r="I13" s="7">
        <f t="shared" si="0"/>
        <v>7.0833333333333357</v>
      </c>
      <c r="J13" s="8">
        <f t="shared" si="1"/>
        <v>18.416666666666668</v>
      </c>
      <c r="K13" s="9" t="str">
        <f t="shared" si="2"/>
        <v>Yes</v>
      </c>
      <c r="L13" s="7"/>
      <c r="M13" s="7"/>
      <c r="N13" s="7"/>
      <c r="O13" s="7"/>
      <c r="P13" s="7"/>
      <c r="Q13" s="7"/>
      <c r="R13" s="7"/>
      <c r="S13" s="7"/>
      <c r="T13" s="28"/>
      <c r="U13" s="7">
        <v>10</v>
      </c>
      <c r="V13" s="10">
        <v>44095</v>
      </c>
      <c r="W13" s="7"/>
      <c r="X13" s="23"/>
      <c r="Y13" s="7"/>
      <c r="Z13" s="7"/>
    </row>
    <row r="14" spans="1:26" ht="26.25" customHeight="1" thickTop="1" thickBot="1">
      <c r="A14" s="20" t="s">
        <v>24</v>
      </c>
      <c r="B14" s="21">
        <v>16</v>
      </c>
      <c r="C14" s="21">
        <v>19</v>
      </c>
      <c r="D14" s="18">
        <v>80</v>
      </c>
      <c r="E14" s="7">
        <f t="shared" si="3"/>
        <v>0.17333333333333334</v>
      </c>
      <c r="F14" s="7">
        <v>100</v>
      </c>
      <c r="G14" s="7">
        <f t="shared" si="4"/>
        <v>0.13333333333333333</v>
      </c>
      <c r="H14" s="7">
        <v>80</v>
      </c>
      <c r="I14" s="7">
        <f t="shared" si="0"/>
        <v>6.6666666666666696</v>
      </c>
      <c r="J14" s="8">
        <f t="shared" si="1"/>
        <v>17.333333333333336</v>
      </c>
      <c r="K14" s="9" t="str">
        <f t="shared" si="2"/>
        <v>No</v>
      </c>
      <c r="L14" s="7"/>
      <c r="M14" s="7"/>
      <c r="N14" s="7"/>
      <c r="O14" s="7"/>
      <c r="P14" s="7"/>
      <c r="Q14" s="7"/>
      <c r="R14" s="7"/>
      <c r="S14" s="7"/>
      <c r="T14" s="28"/>
      <c r="U14" s="7"/>
      <c r="V14" s="10"/>
      <c r="W14" s="7"/>
      <c r="X14" s="23"/>
      <c r="Y14" s="7"/>
      <c r="Z14" s="7"/>
    </row>
    <row r="15" spans="1:26" ht="26.25" customHeight="1" thickTop="1" thickBot="1">
      <c r="A15" s="20" t="s">
        <v>49</v>
      </c>
      <c r="B15" s="21">
        <v>16</v>
      </c>
      <c r="C15" s="21">
        <v>3</v>
      </c>
      <c r="D15" s="18">
        <v>80</v>
      </c>
      <c r="E15" s="7">
        <f t="shared" si="3"/>
        <v>0.17333333333333334</v>
      </c>
      <c r="F15" s="7">
        <v>100</v>
      </c>
      <c r="G15" s="7">
        <f t="shared" si="4"/>
        <v>0.13333333333333333</v>
      </c>
      <c r="H15" s="7">
        <v>80</v>
      </c>
      <c r="I15" s="7">
        <f t="shared" si="0"/>
        <v>6.6666666666666696</v>
      </c>
      <c r="J15" s="8">
        <f t="shared" si="1"/>
        <v>17.333333333333336</v>
      </c>
      <c r="K15" s="9" t="str">
        <f t="shared" si="2"/>
        <v>Yes</v>
      </c>
      <c r="L15" s="7"/>
      <c r="M15" s="7"/>
      <c r="N15" s="10"/>
      <c r="O15" s="7"/>
      <c r="P15" s="7"/>
      <c r="Q15" s="10"/>
      <c r="R15" s="10"/>
      <c r="S15" s="10"/>
      <c r="T15" s="28"/>
      <c r="U15" s="7"/>
      <c r="V15" s="10"/>
      <c r="W15" s="7"/>
      <c r="X15" s="23"/>
      <c r="Y15" s="7"/>
      <c r="Z15" s="7"/>
    </row>
    <row r="16" spans="1:26" ht="26.25" customHeight="1" thickTop="1" thickBot="1">
      <c r="A16" s="20" t="s">
        <v>38</v>
      </c>
      <c r="B16" s="21">
        <v>14</v>
      </c>
      <c r="C16" s="21">
        <v>12</v>
      </c>
      <c r="D16" s="18">
        <v>80</v>
      </c>
      <c r="E16" s="7">
        <f t="shared" si="3"/>
        <v>0.15166666666666667</v>
      </c>
      <c r="F16" s="7">
        <v>100</v>
      </c>
      <c r="G16" s="7">
        <f t="shared" si="4"/>
        <v>0.11666666666666667</v>
      </c>
      <c r="H16" s="7">
        <v>80</v>
      </c>
      <c r="I16" s="7">
        <f t="shared" si="0"/>
        <v>5.8333333333333339</v>
      </c>
      <c r="J16" s="8">
        <f t="shared" si="1"/>
        <v>15.166666666666668</v>
      </c>
      <c r="K16" s="9" t="str">
        <f t="shared" si="2"/>
        <v>Yes</v>
      </c>
      <c r="L16" s="7"/>
      <c r="M16" s="7"/>
      <c r="N16" s="7"/>
      <c r="O16" s="7"/>
      <c r="P16" s="7"/>
      <c r="Q16" s="7"/>
      <c r="R16" s="7"/>
      <c r="S16" s="7"/>
      <c r="T16" s="28"/>
      <c r="U16" s="7"/>
      <c r="V16" s="10"/>
      <c r="W16" s="7"/>
      <c r="X16" s="23"/>
      <c r="Y16" s="7"/>
      <c r="Z16" s="7"/>
    </row>
    <row r="17" spans="1:26" ht="26.25" customHeight="1" thickTop="1" thickBot="1">
      <c r="A17" s="20" t="s">
        <v>52</v>
      </c>
      <c r="B17" s="21">
        <v>14</v>
      </c>
      <c r="C17" s="21">
        <v>7</v>
      </c>
      <c r="D17" s="18">
        <v>80</v>
      </c>
      <c r="E17" s="7">
        <f t="shared" si="3"/>
        <v>0.15166666666666667</v>
      </c>
      <c r="F17" s="7">
        <v>100</v>
      </c>
      <c r="G17" s="7">
        <f t="shared" si="4"/>
        <v>0.11666666666666667</v>
      </c>
      <c r="H17" s="7">
        <v>80</v>
      </c>
      <c r="I17" s="7">
        <f t="shared" si="0"/>
        <v>5.8333333333333339</v>
      </c>
      <c r="J17" s="8">
        <f t="shared" si="1"/>
        <v>15.166666666666668</v>
      </c>
      <c r="K17" s="9" t="str">
        <f t="shared" si="2"/>
        <v>Yes</v>
      </c>
      <c r="L17" s="7"/>
      <c r="M17" s="7"/>
      <c r="N17" s="10"/>
      <c r="O17" s="7"/>
      <c r="P17" s="7"/>
      <c r="Q17" s="10"/>
      <c r="R17" s="10"/>
      <c r="S17" s="10"/>
      <c r="T17" s="28"/>
      <c r="U17" s="7">
        <v>10</v>
      </c>
      <c r="V17" s="10">
        <v>44095</v>
      </c>
      <c r="W17" s="7"/>
      <c r="X17" s="23"/>
      <c r="Y17" s="7"/>
      <c r="Z17" s="10"/>
    </row>
    <row r="18" spans="1:26" ht="26.25" customHeight="1" thickTop="1" thickBot="1">
      <c r="A18" s="20" t="s">
        <v>58</v>
      </c>
      <c r="B18" s="21">
        <v>14</v>
      </c>
      <c r="C18" s="21">
        <v>1</v>
      </c>
      <c r="D18" s="18">
        <v>80</v>
      </c>
      <c r="E18" s="7">
        <f t="shared" si="3"/>
        <v>0.15166666666666667</v>
      </c>
      <c r="F18" s="7">
        <v>100</v>
      </c>
      <c r="G18" s="7">
        <f t="shared" si="4"/>
        <v>0.11666666666666667</v>
      </c>
      <c r="H18" s="7">
        <v>80</v>
      </c>
      <c r="I18" s="7">
        <f t="shared" si="0"/>
        <v>5.8333333333333339</v>
      </c>
      <c r="J18" s="8">
        <f t="shared" si="1"/>
        <v>15.166666666666668</v>
      </c>
      <c r="K18" s="9" t="str">
        <f t="shared" si="2"/>
        <v>Yes</v>
      </c>
      <c r="L18" s="7"/>
      <c r="M18" s="7"/>
      <c r="N18" s="10"/>
      <c r="O18" s="7"/>
      <c r="P18" s="7"/>
      <c r="Q18" s="7"/>
      <c r="R18" s="10"/>
      <c r="S18" s="10"/>
      <c r="T18" s="28"/>
      <c r="U18" s="7"/>
      <c r="V18" s="10"/>
      <c r="W18" s="7"/>
      <c r="X18" s="23"/>
      <c r="Y18" s="7"/>
      <c r="Z18" s="7"/>
    </row>
    <row r="19" spans="1:26" ht="26.25" customHeight="1" thickTop="1" thickBot="1">
      <c r="A19" s="20" t="s">
        <v>86</v>
      </c>
      <c r="B19" s="21">
        <v>14</v>
      </c>
      <c r="C19" s="21">
        <v>34</v>
      </c>
      <c r="D19" s="18">
        <v>80</v>
      </c>
      <c r="E19" s="7">
        <f t="shared" si="3"/>
        <v>0.15166666666666667</v>
      </c>
      <c r="F19" s="7">
        <v>100</v>
      </c>
      <c r="G19" s="7">
        <f t="shared" si="4"/>
        <v>0.11666666666666667</v>
      </c>
      <c r="H19" s="7">
        <v>80</v>
      </c>
      <c r="I19" s="7">
        <f t="shared" si="0"/>
        <v>5.8333333333333339</v>
      </c>
      <c r="J19" s="8">
        <f t="shared" si="1"/>
        <v>15.166666666666668</v>
      </c>
      <c r="K19" s="9" t="str">
        <f t="shared" si="2"/>
        <v>No</v>
      </c>
      <c r="L19" s="7"/>
      <c r="M19" s="7"/>
      <c r="N19" s="10"/>
      <c r="O19" s="7"/>
      <c r="P19" s="7"/>
      <c r="Q19" s="10"/>
      <c r="R19" s="10"/>
      <c r="S19" s="10"/>
      <c r="T19" s="28"/>
      <c r="U19" s="7"/>
      <c r="V19" s="10"/>
      <c r="W19" s="7"/>
      <c r="X19" s="24"/>
      <c r="Y19" s="7"/>
      <c r="Z19" s="7"/>
    </row>
    <row r="20" spans="1:26" ht="26.25" customHeight="1" thickTop="1" thickBot="1">
      <c r="A20" s="20" t="s">
        <v>33</v>
      </c>
      <c r="B20" s="21">
        <v>14</v>
      </c>
      <c r="C20" s="21">
        <v>5</v>
      </c>
      <c r="D20" s="18">
        <v>80</v>
      </c>
      <c r="E20" s="7">
        <f t="shared" si="3"/>
        <v>0.15166666666666667</v>
      </c>
      <c r="F20" s="7">
        <v>100</v>
      </c>
      <c r="G20" s="7">
        <f t="shared" si="4"/>
        <v>0.11666666666666667</v>
      </c>
      <c r="H20" s="7">
        <v>80</v>
      </c>
      <c r="I20" s="7">
        <f t="shared" si="0"/>
        <v>5.8333333333333339</v>
      </c>
      <c r="J20" s="8">
        <f t="shared" si="1"/>
        <v>15.166666666666668</v>
      </c>
      <c r="K20" s="9" t="str">
        <f t="shared" si="2"/>
        <v>Yes</v>
      </c>
      <c r="L20" s="7"/>
      <c r="M20" s="7"/>
      <c r="N20" s="7"/>
      <c r="O20" s="7"/>
      <c r="P20" s="7"/>
      <c r="Q20" s="7"/>
      <c r="R20" s="7"/>
      <c r="S20" s="10"/>
      <c r="T20" s="28"/>
      <c r="U20" s="7">
        <v>10</v>
      </c>
      <c r="V20" s="10">
        <v>44087</v>
      </c>
      <c r="W20" s="7">
        <v>10</v>
      </c>
      <c r="X20" s="23">
        <v>44122</v>
      </c>
      <c r="Y20" s="7"/>
      <c r="Z20" s="7"/>
    </row>
    <row r="21" spans="1:26" ht="26.25" customHeight="1" thickTop="1" thickBot="1">
      <c r="A21" s="20" t="s">
        <v>36</v>
      </c>
      <c r="B21" s="21">
        <v>13</v>
      </c>
      <c r="C21" s="21">
        <v>12</v>
      </c>
      <c r="D21" s="18">
        <v>80</v>
      </c>
      <c r="E21" s="7">
        <f t="shared" si="3"/>
        <v>0.14083333333333334</v>
      </c>
      <c r="F21" s="7">
        <v>100</v>
      </c>
      <c r="G21" s="7">
        <f t="shared" si="4"/>
        <v>0.10833333333333334</v>
      </c>
      <c r="H21" s="7">
        <v>80</v>
      </c>
      <c r="I21" s="7">
        <f t="shared" si="0"/>
        <v>5.4166666666666661</v>
      </c>
      <c r="J21" s="8">
        <f t="shared" si="1"/>
        <v>14.083333333333334</v>
      </c>
      <c r="K21" s="9" t="str">
        <f t="shared" si="2"/>
        <v>Yes</v>
      </c>
      <c r="L21" s="7"/>
      <c r="M21" s="7"/>
      <c r="N21" s="10"/>
      <c r="O21" s="7"/>
      <c r="P21" s="7"/>
      <c r="Q21" s="7"/>
      <c r="R21" s="7"/>
      <c r="S21" s="10"/>
      <c r="T21" s="28"/>
      <c r="U21" s="7"/>
      <c r="V21" s="10"/>
      <c r="W21" s="7"/>
      <c r="X21" s="23"/>
      <c r="Y21" s="7"/>
      <c r="Z21" s="7"/>
    </row>
    <row r="22" spans="1:26" ht="26.25" customHeight="1" thickTop="1" thickBot="1">
      <c r="A22" s="20" t="s">
        <v>35</v>
      </c>
      <c r="B22" s="21">
        <v>12</v>
      </c>
      <c r="C22" s="21">
        <v>1</v>
      </c>
      <c r="D22" s="18">
        <v>80</v>
      </c>
      <c r="E22" s="7">
        <f t="shared" si="3"/>
        <v>0.13</v>
      </c>
      <c r="F22" s="7">
        <v>100</v>
      </c>
      <c r="G22" s="7">
        <f t="shared" si="4"/>
        <v>0.1</v>
      </c>
      <c r="H22" s="7">
        <v>80</v>
      </c>
      <c r="I22" s="7">
        <f t="shared" si="0"/>
        <v>5</v>
      </c>
      <c r="J22" s="8">
        <f t="shared" si="1"/>
        <v>13</v>
      </c>
      <c r="K22" s="9" t="str">
        <f t="shared" si="2"/>
        <v>Yes</v>
      </c>
      <c r="L22" s="7"/>
      <c r="M22" s="7"/>
      <c r="N22" s="10"/>
      <c r="O22" s="7"/>
      <c r="P22" s="7"/>
      <c r="Q22" s="10"/>
      <c r="R22" s="7"/>
      <c r="S22" s="10"/>
      <c r="T22" s="28"/>
      <c r="U22" s="7">
        <v>7</v>
      </c>
      <c r="V22" s="10">
        <v>44087</v>
      </c>
      <c r="W22" s="7">
        <v>10</v>
      </c>
      <c r="X22" s="23">
        <v>44122</v>
      </c>
      <c r="Y22" s="7"/>
      <c r="Z22" s="7"/>
    </row>
    <row r="23" spans="1:26" ht="26.25" customHeight="1" thickTop="1" thickBot="1">
      <c r="A23" s="20" t="s">
        <v>55</v>
      </c>
      <c r="B23" s="21">
        <v>11</v>
      </c>
      <c r="C23" s="21">
        <v>53</v>
      </c>
      <c r="D23" s="18">
        <v>80</v>
      </c>
      <c r="E23" s="7">
        <f t="shared" si="3"/>
        <v>0.11916666666666666</v>
      </c>
      <c r="F23" s="7">
        <v>100</v>
      </c>
      <c r="G23" s="7">
        <f t="shared" si="4"/>
        <v>9.166666666666666E-2</v>
      </c>
      <c r="H23" s="7">
        <v>80</v>
      </c>
      <c r="I23" s="7">
        <f t="shared" si="0"/>
        <v>4.583333333333333</v>
      </c>
      <c r="J23" s="8">
        <f t="shared" si="1"/>
        <v>11.916666666666666</v>
      </c>
      <c r="K23" s="9" t="str">
        <f t="shared" si="2"/>
        <v>No</v>
      </c>
      <c r="L23" s="7"/>
      <c r="M23" s="7"/>
      <c r="N23" s="7"/>
      <c r="O23" s="7"/>
      <c r="P23" s="7"/>
      <c r="Q23" s="7"/>
      <c r="R23" s="7"/>
      <c r="S23" s="10"/>
      <c r="T23" s="28"/>
      <c r="U23" s="7"/>
      <c r="V23" s="10"/>
      <c r="W23" s="7"/>
      <c r="X23" s="23"/>
      <c r="Y23" s="7"/>
      <c r="Z23" s="7"/>
    </row>
    <row r="24" spans="1:26" ht="26.25" customHeight="1" thickTop="1" thickBot="1">
      <c r="A24" s="20" t="s">
        <v>34</v>
      </c>
      <c r="B24" s="21">
        <v>10</v>
      </c>
      <c r="C24" s="21">
        <v>38</v>
      </c>
      <c r="D24" s="18">
        <v>80</v>
      </c>
      <c r="E24" s="7">
        <f t="shared" si="3"/>
        <v>0.10833333333333334</v>
      </c>
      <c r="F24" s="7">
        <v>100</v>
      </c>
      <c r="G24" s="7">
        <f t="shared" si="4"/>
        <v>8.3333333333333329E-2</v>
      </c>
      <c r="H24" s="7">
        <v>80</v>
      </c>
      <c r="I24" s="7">
        <f t="shared" si="0"/>
        <v>4.1666666666666679</v>
      </c>
      <c r="J24" s="8">
        <f t="shared" si="1"/>
        <v>10.833333333333334</v>
      </c>
      <c r="K24" s="9" t="str">
        <f t="shared" si="2"/>
        <v>No</v>
      </c>
      <c r="L24" s="7"/>
      <c r="M24" s="7"/>
      <c r="N24" s="7"/>
      <c r="O24" s="7"/>
      <c r="P24" s="7"/>
      <c r="Q24" s="7"/>
      <c r="R24" s="7"/>
      <c r="S24" s="7"/>
      <c r="T24" s="28"/>
      <c r="U24" s="7">
        <v>22</v>
      </c>
      <c r="V24" s="10">
        <v>44081</v>
      </c>
      <c r="W24" s="7"/>
      <c r="X24" s="24"/>
      <c r="Y24" s="7"/>
      <c r="Z24" s="7"/>
    </row>
    <row r="25" spans="1:26" ht="26.25" customHeight="1" thickTop="1" thickBot="1">
      <c r="A25" s="20" t="s">
        <v>43</v>
      </c>
      <c r="B25" s="21">
        <v>8</v>
      </c>
      <c r="C25" s="21">
        <v>22</v>
      </c>
      <c r="D25" s="18">
        <v>80</v>
      </c>
      <c r="E25" s="7">
        <f t="shared" si="3"/>
        <v>8.666666666666667E-2</v>
      </c>
      <c r="F25" s="7">
        <v>100</v>
      </c>
      <c r="G25" s="7">
        <f t="shared" si="4"/>
        <v>6.6666666666666666E-2</v>
      </c>
      <c r="H25" s="7">
        <v>80</v>
      </c>
      <c r="I25" s="7">
        <f t="shared" si="0"/>
        <v>3.3333333333333348</v>
      </c>
      <c r="J25" s="8">
        <f t="shared" si="1"/>
        <v>8.6666666666666679</v>
      </c>
      <c r="K25" s="9" t="str">
        <f t="shared" si="2"/>
        <v>No</v>
      </c>
      <c r="L25" s="7"/>
      <c r="M25" s="7"/>
      <c r="N25" s="7"/>
      <c r="O25" s="7"/>
      <c r="P25" s="7"/>
      <c r="Q25" s="7"/>
      <c r="R25" s="7"/>
      <c r="S25" s="7"/>
      <c r="T25" s="28"/>
      <c r="U25" s="7">
        <v>5</v>
      </c>
      <c r="V25" s="10">
        <v>44081</v>
      </c>
      <c r="W25" s="7"/>
      <c r="X25" s="24"/>
      <c r="Y25" s="7"/>
      <c r="Z25" s="7"/>
    </row>
    <row r="26" spans="1:26" ht="26.25" customHeight="1" thickTop="1" thickBot="1">
      <c r="A26" s="20" t="s">
        <v>96</v>
      </c>
      <c r="B26" s="21">
        <v>8</v>
      </c>
      <c r="C26" s="21">
        <v>25</v>
      </c>
      <c r="D26" s="18">
        <v>80</v>
      </c>
      <c r="E26" s="7">
        <f t="shared" si="3"/>
        <v>8.666666666666667E-2</v>
      </c>
      <c r="F26" s="7">
        <v>100</v>
      </c>
      <c r="G26" s="7">
        <f t="shared" si="4"/>
        <v>6.6666666666666666E-2</v>
      </c>
      <c r="H26" s="7">
        <v>80</v>
      </c>
      <c r="I26" s="7">
        <f t="shared" si="0"/>
        <v>3.3333333333333348</v>
      </c>
      <c r="J26" s="8">
        <f t="shared" si="1"/>
        <v>8.6666666666666679</v>
      </c>
      <c r="K26" s="9" t="str">
        <f t="shared" si="2"/>
        <v>No</v>
      </c>
      <c r="L26" s="7"/>
      <c r="M26" s="7"/>
      <c r="N26" s="10"/>
      <c r="O26" s="7"/>
      <c r="P26" s="7"/>
      <c r="Q26" s="7"/>
      <c r="R26" s="7"/>
      <c r="S26" s="10"/>
      <c r="T26" s="28"/>
      <c r="U26" s="7"/>
      <c r="V26" s="10"/>
      <c r="W26" s="7"/>
      <c r="X26" s="23"/>
      <c r="Y26" s="7"/>
      <c r="Z26" s="7"/>
    </row>
    <row r="27" spans="1:26" ht="26.25" customHeight="1" thickTop="1" thickBot="1">
      <c r="A27" s="20" t="s">
        <v>133</v>
      </c>
      <c r="B27" s="21">
        <v>8</v>
      </c>
      <c r="C27" s="21">
        <v>31</v>
      </c>
      <c r="D27" s="18">
        <v>80</v>
      </c>
      <c r="E27" s="7">
        <f t="shared" si="3"/>
        <v>8.666666666666667E-2</v>
      </c>
      <c r="F27" s="7">
        <v>100</v>
      </c>
      <c r="G27" s="7">
        <f t="shared" si="4"/>
        <v>6.6666666666666666E-2</v>
      </c>
      <c r="H27" s="7">
        <v>80</v>
      </c>
      <c r="I27" s="7">
        <f t="shared" si="0"/>
        <v>3.3333333333333348</v>
      </c>
      <c r="J27" s="8">
        <f t="shared" si="1"/>
        <v>8.6666666666666679</v>
      </c>
      <c r="K27" s="9" t="str">
        <f t="shared" si="2"/>
        <v>No</v>
      </c>
      <c r="L27" s="7"/>
      <c r="M27" s="7"/>
      <c r="N27" s="10"/>
      <c r="O27" s="7"/>
      <c r="P27" s="7"/>
      <c r="Q27" s="10"/>
      <c r="R27" s="10"/>
      <c r="S27" s="10"/>
      <c r="T27" s="28"/>
      <c r="U27" s="7"/>
      <c r="V27" s="10"/>
      <c r="W27" s="7"/>
      <c r="X27" s="23"/>
      <c r="Y27" s="7"/>
      <c r="Z27" s="7"/>
    </row>
    <row r="28" spans="1:26" ht="26.25" customHeight="1" thickTop="1" thickBot="1">
      <c r="A28" s="20" t="s">
        <v>63</v>
      </c>
      <c r="B28" s="21">
        <v>8</v>
      </c>
      <c r="C28" s="21">
        <v>3</v>
      </c>
      <c r="D28" s="18">
        <v>80</v>
      </c>
      <c r="E28" s="7">
        <f t="shared" si="3"/>
        <v>8.666666666666667E-2</v>
      </c>
      <c r="F28" s="7">
        <v>100</v>
      </c>
      <c r="G28" s="7">
        <f t="shared" si="4"/>
        <v>6.6666666666666666E-2</v>
      </c>
      <c r="H28" s="7">
        <v>80</v>
      </c>
      <c r="I28" s="7">
        <f t="shared" si="0"/>
        <v>3.3333333333333348</v>
      </c>
      <c r="J28" s="8">
        <f t="shared" si="1"/>
        <v>8.6666666666666679</v>
      </c>
      <c r="K28" s="9" t="str">
        <f t="shared" si="2"/>
        <v>Yes</v>
      </c>
      <c r="L28" s="7"/>
      <c r="M28" s="7"/>
      <c r="N28" s="10"/>
      <c r="O28" s="7"/>
      <c r="P28" s="7"/>
      <c r="Q28" s="7"/>
      <c r="R28" s="7"/>
      <c r="S28" s="10"/>
      <c r="T28" s="28"/>
      <c r="U28" s="7"/>
      <c r="V28" s="10"/>
      <c r="W28" s="7"/>
      <c r="X28" s="23"/>
      <c r="Y28" s="7"/>
      <c r="Z28" s="7"/>
    </row>
    <row r="29" spans="1:26" ht="26.25" customHeight="1" thickTop="1" thickBot="1">
      <c r="A29" s="20" t="s">
        <v>41</v>
      </c>
      <c r="B29" s="21">
        <v>8</v>
      </c>
      <c r="C29" s="21">
        <v>11</v>
      </c>
      <c r="D29" s="18">
        <v>80</v>
      </c>
      <c r="E29" s="7">
        <f t="shared" si="3"/>
        <v>8.666666666666667E-2</v>
      </c>
      <c r="F29" s="7">
        <v>100</v>
      </c>
      <c r="G29" s="7">
        <f t="shared" si="4"/>
        <v>6.6666666666666666E-2</v>
      </c>
      <c r="H29" s="7">
        <v>80</v>
      </c>
      <c r="I29" s="7">
        <f t="shared" si="0"/>
        <v>3.3333333333333348</v>
      </c>
      <c r="J29" s="8">
        <f t="shared" si="1"/>
        <v>8.6666666666666679</v>
      </c>
      <c r="K29" s="9" t="str">
        <f t="shared" si="2"/>
        <v>No</v>
      </c>
      <c r="L29" s="7"/>
      <c r="M29" s="7"/>
      <c r="N29" s="7"/>
      <c r="O29" s="7"/>
      <c r="P29" s="7"/>
      <c r="Q29" s="7"/>
      <c r="R29" s="7"/>
      <c r="S29" s="10"/>
      <c r="T29" s="28"/>
      <c r="U29" s="7"/>
      <c r="V29" s="10"/>
      <c r="W29" s="7"/>
      <c r="X29" s="24"/>
      <c r="Y29" s="7"/>
      <c r="Z29" s="7"/>
    </row>
    <row r="30" spans="1:26" ht="26.25" customHeight="1" thickTop="1" thickBot="1">
      <c r="A30" s="20" t="s">
        <v>109</v>
      </c>
      <c r="B30" s="21">
        <v>7</v>
      </c>
      <c r="C30" s="21">
        <v>4</v>
      </c>
      <c r="D30" s="18">
        <v>80</v>
      </c>
      <c r="E30" s="7">
        <f t="shared" si="3"/>
        <v>7.5833333333333336E-2</v>
      </c>
      <c r="F30" s="7">
        <v>100</v>
      </c>
      <c r="G30" s="7">
        <f t="shared" si="4"/>
        <v>5.8333333333333334E-2</v>
      </c>
      <c r="H30" s="7">
        <v>80</v>
      </c>
      <c r="I30" s="7">
        <f t="shared" si="0"/>
        <v>2.916666666666667</v>
      </c>
      <c r="J30" s="8">
        <f t="shared" si="1"/>
        <v>7.5833333333333339</v>
      </c>
      <c r="K30" s="9" t="str">
        <f t="shared" si="2"/>
        <v>Yes</v>
      </c>
      <c r="L30" s="7"/>
      <c r="M30" s="7"/>
      <c r="N30" s="10"/>
      <c r="O30" s="7"/>
      <c r="P30" s="7"/>
      <c r="Q30" s="7"/>
      <c r="R30" s="7"/>
      <c r="S30" s="10"/>
      <c r="T30" s="28"/>
      <c r="U30" s="7"/>
      <c r="V30" s="10"/>
      <c r="W30" s="7"/>
      <c r="X30" s="24"/>
      <c r="Y30" s="7"/>
      <c r="Z30" s="7"/>
    </row>
    <row r="31" spans="1:26" ht="26.25" customHeight="1" thickTop="1" thickBot="1">
      <c r="A31" s="20" t="s">
        <v>44</v>
      </c>
      <c r="B31" s="21">
        <v>7</v>
      </c>
      <c r="C31" s="21">
        <v>13</v>
      </c>
      <c r="D31" s="18">
        <v>80</v>
      </c>
      <c r="E31" s="7">
        <f t="shared" si="3"/>
        <v>7.5833333333333336E-2</v>
      </c>
      <c r="F31" s="7">
        <v>100</v>
      </c>
      <c r="G31" s="7">
        <f t="shared" si="4"/>
        <v>5.8333333333333334E-2</v>
      </c>
      <c r="H31" s="7">
        <v>80</v>
      </c>
      <c r="I31" s="7">
        <f t="shared" si="0"/>
        <v>2.916666666666667</v>
      </c>
      <c r="J31" s="8">
        <f t="shared" si="1"/>
        <v>7.5833333333333339</v>
      </c>
      <c r="K31" s="9" t="str">
        <f t="shared" si="2"/>
        <v>No</v>
      </c>
      <c r="L31" s="7"/>
      <c r="M31" s="7"/>
      <c r="N31" s="7"/>
      <c r="O31" s="7"/>
      <c r="P31" s="7"/>
      <c r="Q31" s="7"/>
      <c r="R31" s="7"/>
      <c r="S31" s="7"/>
      <c r="T31" s="28"/>
      <c r="U31" s="7"/>
      <c r="V31" s="10"/>
      <c r="W31" s="7"/>
      <c r="X31" s="23"/>
      <c r="Y31" s="7"/>
      <c r="Z31" s="7"/>
    </row>
    <row r="32" spans="1:26" ht="26.25" customHeight="1" thickTop="1" thickBot="1">
      <c r="A32" s="20" t="s">
        <v>83</v>
      </c>
      <c r="B32" s="21">
        <v>7</v>
      </c>
      <c r="C32" s="21">
        <v>0</v>
      </c>
      <c r="D32" s="18">
        <v>80</v>
      </c>
      <c r="E32" s="7">
        <f t="shared" si="3"/>
        <v>7.5833333333333336E-2</v>
      </c>
      <c r="F32" s="7">
        <v>100</v>
      </c>
      <c r="G32" s="7">
        <f t="shared" si="4"/>
        <v>5.8333333333333334E-2</v>
      </c>
      <c r="H32" s="7">
        <v>80</v>
      </c>
      <c r="I32" s="7">
        <f t="shared" si="0"/>
        <v>2.916666666666667</v>
      </c>
      <c r="J32" s="8">
        <f t="shared" si="1"/>
        <v>7.5833333333333339</v>
      </c>
      <c r="K32" s="9" t="str">
        <f t="shared" si="2"/>
        <v>Yes</v>
      </c>
      <c r="L32" s="7"/>
      <c r="M32" s="7"/>
      <c r="N32" s="7"/>
      <c r="O32" s="7"/>
      <c r="P32" s="7"/>
      <c r="Q32" s="7"/>
      <c r="R32" s="7"/>
      <c r="S32" s="7"/>
      <c r="T32" s="28"/>
      <c r="U32" s="7"/>
      <c r="V32" s="10"/>
      <c r="W32" s="7"/>
      <c r="X32" s="24"/>
      <c r="Y32" s="7"/>
      <c r="Z32" s="7"/>
    </row>
    <row r="33" spans="1:26" ht="26.25" customHeight="1" thickTop="1" thickBot="1">
      <c r="A33" s="20" t="s">
        <v>64</v>
      </c>
      <c r="B33" s="21">
        <v>7</v>
      </c>
      <c r="C33" s="21">
        <v>0</v>
      </c>
      <c r="D33" s="18">
        <v>80</v>
      </c>
      <c r="E33" s="7">
        <f t="shared" si="3"/>
        <v>7.5833333333333336E-2</v>
      </c>
      <c r="F33" s="7">
        <v>100</v>
      </c>
      <c r="G33" s="7">
        <f t="shared" si="4"/>
        <v>5.8333333333333334E-2</v>
      </c>
      <c r="H33" s="7">
        <v>80</v>
      </c>
      <c r="I33" s="7">
        <f t="shared" si="0"/>
        <v>2.916666666666667</v>
      </c>
      <c r="J33" s="8">
        <f t="shared" si="1"/>
        <v>7.5833333333333339</v>
      </c>
      <c r="K33" s="9" t="str">
        <f t="shared" si="2"/>
        <v>Yes</v>
      </c>
      <c r="L33" s="7"/>
      <c r="M33" s="7"/>
      <c r="N33" s="10"/>
      <c r="O33" s="7"/>
      <c r="P33" s="7"/>
      <c r="Q33" s="10"/>
      <c r="R33" s="10"/>
      <c r="S33" s="10"/>
      <c r="T33" s="28"/>
      <c r="U33" s="7">
        <v>10</v>
      </c>
      <c r="V33" s="10">
        <v>44116</v>
      </c>
      <c r="W33" s="7"/>
      <c r="X33" s="24"/>
      <c r="Y33" s="7"/>
      <c r="Z33" s="7"/>
    </row>
    <row r="34" spans="1:26" ht="26.25" customHeight="1" thickTop="1" thickBot="1">
      <c r="A34" s="20" t="s">
        <v>50</v>
      </c>
      <c r="B34" s="21">
        <v>7</v>
      </c>
      <c r="C34" s="21">
        <v>3</v>
      </c>
      <c r="D34" s="18">
        <v>80</v>
      </c>
      <c r="E34" s="7">
        <f t="shared" si="3"/>
        <v>7.5833333333333336E-2</v>
      </c>
      <c r="F34" s="7">
        <v>100</v>
      </c>
      <c r="G34" s="7">
        <f t="shared" si="4"/>
        <v>5.8333333333333334E-2</v>
      </c>
      <c r="H34" s="7">
        <v>80</v>
      </c>
      <c r="I34" s="7">
        <f t="shared" si="0"/>
        <v>2.916666666666667</v>
      </c>
      <c r="J34" s="8">
        <f t="shared" si="1"/>
        <v>7.5833333333333339</v>
      </c>
      <c r="K34" s="9" t="str">
        <f t="shared" si="2"/>
        <v>Yes</v>
      </c>
      <c r="L34" s="7"/>
      <c r="M34" s="7"/>
      <c r="N34" s="10"/>
      <c r="O34" s="7"/>
      <c r="P34" s="7"/>
      <c r="Q34" s="10"/>
      <c r="R34" s="7"/>
      <c r="S34" s="10"/>
      <c r="T34" s="28"/>
      <c r="U34" s="7"/>
      <c r="V34" s="10"/>
      <c r="W34" s="7"/>
      <c r="X34" s="24"/>
      <c r="Y34" s="7"/>
      <c r="Z34" s="7"/>
    </row>
    <row r="35" spans="1:26" ht="26.25" customHeight="1" thickTop="1" thickBot="1">
      <c r="A35" s="20" t="s">
        <v>53</v>
      </c>
      <c r="B35" s="21">
        <v>7</v>
      </c>
      <c r="C35" s="21">
        <v>2</v>
      </c>
      <c r="D35" s="18">
        <v>80</v>
      </c>
      <c r="E35" s="7">
        <f t="shared" si="3"/>
        <v>7.5833333333333336E-2</v>
      </c>
      <c r="F35" s="7">
        <v>101</v>
      </c>
      <c r="G35" s="7">
        <f t="shared" si="4"/>
        <v>5.8333333333333334E-2</v>
      </c>
      <c r="H35" s="7">
        <v>81</v>
      </c>
      <c r="I35" s="7">
        <f t="shared" si="0"/>
        <v>2.934166666666667</v>
      </c>
      <c r="J35" s="8">
        <f t="shared" si="1"/>
        <v>7.600833333333334</v>
      </c>
      <c r="K35" s="9" t="str">
        <f t="shared" si="2"/>
        <v>Yes</v>
      </c>
      <c r="L35" s="7"/>
      <c r="M35" s="7"/>
      <c r="N35" s="10"/>
      <c r="O35" s="7"/>
      <c r="P35" s="7"/>
      <c r="Q35" s="10"/>
      <c r="R35" s="10"/>
      <c r="S35" s="10"/>
      <c r="T35" s="28"/>
      <c r="U35" s="7">
        <v>10</v>
      </c>
      <c r="V35" s="10">
        <v>44116</v>
      </c>
      <c r="W35" s="7"/>
      <c r="X35" s="24"/>
      <c r="Y35" s="7"/>
      <c r="Z35" s="7"/>
    </row>
    <row r="36" spans="1:26" ht="26.25" customHeight="1" thickTop="1" thickBot="1">
      <c r="A36" s="20" t="s">
        <v>42</v>
      </c>
      <c r="B36" s="21">
        <v>6</v>
      </c>
      <c r="C36" s="21">
        <v>0</v>
      </c>
      <c r="D36" s="18">
        <v>80</v>
      </c>
      <c r="E36" s="7">
        <f t="shared" si="3"/>
        <v>6.5000000000000002E-2</v>
      </c>
      <c r="F36" s="7">
        <v>100</v>
      </c>
      <c r="G36" s="7">
        <f t="shared" si="4"/>
        <v>0.05</v>
      </c>
      <c r="H36" s="7">
        <v>80</v>
      </c>
      <c r="I36" s="7">
        <f t="shared" si="0"/>
        <v>2.5</v>
      </c>
      <c r="J36" s="8">
        <f t="shared" si="1"/>
        <v>6.5</v>
      </c>
      <c r="K36" s="9" t="str">
        <f t="shared" si="2"/>
        <v>Yes</v>
      </c>
      <c r="L36" s="7"/>
      <c r="M36" s="7"/>
      <c r="N36" s="10"/>
      <c r="O36" s="7"/>
      <c r="P36" s="7"/>
      <c r="Q36" s="10"/>
      <c r="R36" s="10"/>
      <c r="S36" s="10"/>
      <c r="T36" s="28"/>
      <c r="U36" s="7">
        <v>10</v>
      </c>
      <c r="V36" s="10">
        <v>44116</v>
      </c>
      <c r="W36" s="7"/>
      <c r="X36" s="24"/>
      <c r="Y36" s="7"/>
      <c r="Z36" s="7"/>
    </row>
    <row r="37" spans="1:26" ht="26.25" customHeight="1" thickTop="1" thickBot="1">
      <c r="A37" s="20" t="s">
        <v>117</v>
      </c>
      <c r="B37" s="21">
        <v>6</v>
      </c>
      <c r="C37" s="21">
        <v>1</v>
      </c>
      <c r="D37" s="18">
        <v>80</v>
      </c>
      <c r="E37" s="7">
        <f t="shared" si="3"/>
        <v>6.5000000000000002E-2</v>
      </c>
      <c r="F37" s="7">
        <v>100</v>
      </c>
      <c r="G37" s="7">
        <f t="shared" si="4"/>
        <v>0.05</v>
      </c>
      <c r="H37" s="7">
        <v>80</v>
      </c>
      <c r="I37" s="7">
        <f t="shared" si="0"/>
        <v>2.5</v>
      </c>
      <c r="J37" s="8">
        <f t="shared" si="1"/>
        <v>6.5</v>
      </c>
      <c r="K37" s="9" t="str">
        <f t="shared" si="2"/>
        <v>Yes</v>
      </c>
      <c r="L37" s="7"/>
      <c r="M37" s="7"/>
      <c r="N37" s="7"/>
      <c r="O37" s="7"/>
      <c r="P37" s="7"/>
      <c r="Q37" s="7"/>
      <c r="R37" s="7"/>
      <c r="S37" s="10"/>
      <c r="T37" s="28"/>
      <c r="U37" s="7"/>
      <c r="V37" s="10"/>
      <c r="W37" s="7"/>
      <c r="X37" s="23"/>
      <c r="Y37" s="7"/>
      <c r="Z37" s="7"/>
    </row>
    <row r="38" spans="1:26" ht="26.25" customHeight="1" thickTop="1" thickBot="1">
      <c r="A38" s="20" t="s">
        <v>143</v>
      </c>
      <c r="B38" s="21">
        <v>6</v>
      </c>
      <c r="C38" s="21">
        <v>0</v>
      </c>
      <c r="D38" s="18">
        <v>80</v>
      </c>
      <c r="E38" s="7">
        <f t="shared" si="3"/>
        <v>6.5000000000000002E-2</v>
      </c>
      <c r="F38" s="7">
        <v>100</v>
      </c>
      <c r="G38" s="7">
        <f t="shared" si="4"/>
        <v>0.05</v>
      </c>
      <c r="H38" s="7">
        <v>80</v>
      </c>
      <c r="I38" s="7">
        <f t="shared" si="0"/>
        <v>2.5</v>
      </c>
      <c r="J38" s="8">
        <f t="shared" si="1"/>
        <v>6.5</v>
      </c>
      <c r="K38" s="9" t="str">
        <f t="shared" si="2"/>
        <v>Yes</v>
      </c>
      <c r="L38" s="7"/>
      <c r="M38" s="7"/>
      <c r="N38" s="7"/>
      <c r="O38" s="7"/>
      <c r="P38" s="7"/>
      <c r="Q38" s="7"/>
      <c r="R38" s="7"/>
      <c r="S38" s="10"/>
      <c r="T38" s="28"/>
      <c r="U38" s="7">
        <v>18</v>
      </c>
      <c r="V38" s="10">
        <v>44081</v>
      </c>
      <c r="W38" s="7"/>
      <c r="X38" s="23"/>
      <c r="Y38" s="7"/>
      <c r="Z38" s="7"/>
    </row>
    <row r="39" spans="1:26" ht="26.25" customHeight="1" thickTop="1" thickBot="1">
      <c r="A39" s="20" t="s">
        <v>47</v>
      </c>
      <c r="B39" s="21">
        <v>5</v>
      </c>
      <c r="C39" s="21">
        <v>3</v>
      </c>
      <c r="D39" s="18">
        <v>80</v>
      </c>
      <c r="E39" s="7">
        <f t="shared" si="3"/>
        <v>5.4166666666666669E-2</v>
      </c>
      <c r="F39" s="7">
        <v>100</v>
      </c>
      <c r="G39" s="7">
        <f t="shared" si="4"/>
        <v>4.1666666666666664E-2</v>
      </c>
      <c r="H39" s="7">
        <v>80</v>
      </c>
      <c r="I39" s="7">
        <f t="shared" si="0"/>
        <v>2.0833333333333339</v>
      </c>
      <c r="J39" s="8">
        <f t="shared" si="1"/>
        <v>5.416666666666667</v>
      </c>
      <c r="K39" s="9" t="str">
        <f t="shared" si="2"/>
        <v>Yes</v>
      </c>
      <c r="L39" s="7"/>
      <c r="M39" s="7"/>
      <c r="N39" s="10"/>
      <c r="O39" s="7"/>
      <c r="P39" s="7"/>
      <c r="Q39" s="7"/>
      <c r="R39" s="7"/>
      <c r="S39" s="7"/>
      <c r="T39" s="28"/>
      <c r="U39" s="7"/>
      <c r="V39" s="10"/>
      <c r="W39" s="7"/>
      <c r="X39" s="23"/>
      <c r="Y39" s="7"/>
      <c r="Z39" s="7"/>
    </row>
    <row r="40" spans="1:26" ht="26.25" customHeight="1" thickTop="1" thickBot="1">
      <c r="A40" s="20" t="s">
        <v>89</v>
      </c>
      <c r="B40" s="21">
        <v>5</v>
      </c>
      <c r="C40" s="21">
        <v>4</v>
      </c>
      <c r="D40" s="18">
        <v>80</v>
      </c>
      <c r="E40" s="7">
        <f t="shared" si="3"/>
        <v>5.4166666666666669E-2</v>
      </c>
      <c r="F40" s="7">
        <v>100</v>
      </c>
      <c r="G40" s="7">
        <f t="shared" si="4"/>
        <v>4.1666666666666664E-2</v>
      </c>
      <c r="H40" s="7">
        <v>80</v>
      </c>
      <c r="I40" s="7">
        <f t="shared" si="0"/>
        <v>2.0833333333333339</v>
      </c>
      <c r="J40" s="8">
        <f t="shared" si="1"/>
        <v>5.416666666666667</v>
      </c>
      <c r="K40" s="9" t="str">
        <f t="shared" si="2"/>
        <v>Yes</v>
      </c>
      <c r="L40" s="7"/>
      <c r="M40" s="7"/>
      <c r="N40" s="10"/>
      <c r="O40" s="7"/>
      <c r="P40" s="7"/>
      <c r="Q40" s="10"/>
      <c r="R40" s="10"/>
      <c r="S40" s="10"/>
      <c r="T40" s="28"/>
      <c r="U40" s="7"/>
      <c r="V40" s="10"/>
      <c r="W40" s="7"/>
      <c r="X40" s="23"/>
      <c r="Y40" s="7"/>
      <c r="Z40" s="7"/>
    </row>
    <row r="41" spans="1:26" ht="26.25" customHeight="1" thickTop="1" thickBot="1">
      <c r="A41" s="20" t="s">
        <v>30</v>
      </c>
      <c r="B41" s="21">
        <v>5</v>
      </c>
      <c r="C41" s="21">
        <v>25</v>
      </c>
      <c r="D41" s="18">
        <v>80</v>
      </c>
      <c r="E41" s="7">
        <f t="shared" si="3"/>
        <v>5.4166666666666669E-2</v>
      </c>
      <c r="F41" s="7">
        <v>100</v>
      </c>
      <c r="G41" s="7">
        <f t="shared" si="4"/>
        <v>4.1666666666666664E-2</v>
      </c>
      <c r="H41" s="7">
        <v>80</v>
      </c>
      <c r="I41" s="7">
        <f t="shared" si="0"/>
        <v>2.0833333333333339</v>
      </c>
      <c r="J41" s="8">
        <f t="shared" si="1"/>
        <v>5.416666666666667</v>
      </c>
      <c r="K41" s="9" t="str">
        <f t="shared" si="2"/>
        <v>No</v>
      </c>
      <c r="L41" s="7"/>
      <c r="M41" s="7"/>
      <c r="N41" s="7"/>
      <c r="O41" s="7"/>
      <c r="P41" s="7"/>
      <c r="Q41" s="7"/>
      <c r="R41" s="7"/>
      <c r="S41" s="7"/>
      <c r="T41" s="28"/>
      <c r="U41" s="7"/>
      <c r="V41" s="10"/>
      <c r="W41" s="7"/>
      <c r="X41" s="23"/>
      <c r="Y41" s="7"/>
      <c r="Z41" s="7"/>
    </row>
    <row r="42" spans="1:26" ht="26.25" customHeight="1" thickTop="1" thickBot="1">
      <c r="A42" s="20" t="s">
        <v>71</v>
      </c>
      <c r="B42" s="21">
        <v>5</v>
      </c>
      <c r="C42" s="21">
        <v>0</v>
      </c>
      <c r="D42" s="18">
        <v>80</v>
      </c>
      <c r="E42" s="7">
        <f t="shared" si="3"/>
        <v>5.4166666666666669E-2</v>
      </c>
      <c r="F42" s="7">
        <v>100</v>
      </c>
      <c r="G42" s="7">
        <f t="shared" si="4"/>
        <v>4.1666666666666664E-2</v>
      </c>
      <c r="H42" s="7">
        <v>80</v>
      </c>
      <c r="I42" s="7">
        <f t="shared" si="0"/>
        <v>2.0833333333333339</v>
      </c>
      <c r="J42" s="8">
        <f t="shared" si="1"/>
        <v>5.416666666666667</v>
      </c>
      <c r="K42" s="9" t="str">
        <f t="shared" si="2"/>
        <v>Yes</v>
      </c>
      <c r="L42" s="7"/>
      <c r="M42" s="7"/>
      <c r="N42" s="7"/>
      <c r="O42" s="7"/>
      <c r="P42" s="7"/>
      <c r="Q42" s="7"/>
      <c r="R42" s="7"/>
      <c r="S42" s="7"/>
      <c r="T42" s="28"/>
      <c r="U42" s="7"/>
      <c r="V42" s="10"/>
      <c r="W42" s="7"/>
      <c r="X42" s="24"/>
      <c r="Y42" s="7"/>
      <c r="Z42" s="7"/>
    </row>
    <row r="43" spans="1:26" ht="26.25" customHeight="1" thickTop="1" thickBot="1">
      <c r="A43" s="20" t="s">
        <v>48</v>
      </c>
      <c r="B43" s="21">
        <v>5</v>
      </c>
      <c r="C43" s="21">
        <v>15</v>
      </c>
      <c r="D43" s="18">
        <v>80</v>
      </c>
      <c r="E43" s="7">
        <f t="shared" si="3"/>
        <v>5.4166666666666669E-2</v>
      </c>
      <c r="F43" s="7">
        <v>100</v>
      </c>
      <c r="G43" s="7">
        <f t="shared" si="4"/>
        <v>4.1666666666666664E-2</v>
      </c>
      <c r="H43" s="7">
        <v>80</v>
      </c>
      <c r="I43" s="7">
        <f t="shared" si="0"/>
        <v>2.0833333333333339</v>
      </c>
      <c r="J43" s="8">
        <f t="shared" si="1"/>
        <v>5.416666666666667</v>
      </c>
      <c r="K43" s="9" t="str">
        <f t="shared" si="2"/>
        <v>No</v>
      </c>
      <c r="L43" s="7"/>
      <c r="M43" s="7"/>
      <c r="N43" s="7"/>
      <c r="O43" s="7"/>
      <c r="P43" s="7"/>
      <c r="Q43" s="7"/>
      <c r="R43" s="7"/>
      <c r="S43" s="7"/>
      <c r="T43" s="28"/>
      <c r="U43" s="7">
        <v>10</v>
      </c>
      <c r="V43" s="10">
        <v>44122</v>
      </c>
      <c r="W43" s="7"/>
      <c r="X43" s="24"/>
      <c r="Y43" s="7"/>
      <c r="Z43" s="7"/>
    </row>
    <row r="44" spans="1:26" ht="26.25" customHeight="1" thickTop="1" thickBot="1">
      <c r="A44" s="20" t="s">
        <v>82</v>
      </c>
      <c r="B44" s="21">
        <v>5</v>
      </c>
      <c r="C44" s="21">
        <v>2</v>
      </c>
      <c r="D44" s="18">
        <v>80</v>
      </c>
      <c r="E44" s="7">
        <f t="shared" si="3"/>
        <v>5.4166666666666669E-2</v>
      </c>
      <c r="F44" s="7">
        <v>100</v>
      </c>
      <c r="G44" s="7">
        <f t="shared" si="4"/>
        <v>4.1666666666666664E-2</v>
      </c>
      <c r="H44" s="7">
        <v>80</v>
      </c>
      <c r="I44" s="7">
        <f t="shared" si="0"/>
        <v>2.0833333333333339</v>
      </c>
      <c r="J44" s="8">
        <f t="shared" si="1"/>
        <v>5.416666666666667</v>
      </c>
      <c r="K44" s="9" t="str">
        <f t="shared" si="2"/>
        <v>Yes</v>
      </c>
      <c r="L44" s="7"/>
      <c r="M44" s="7"/>
      <c r="N44" s="10"/>
      <c r="O44" s="7"/>
      <c r="P44" s="7"/>
      <c r="Q44" s="10"/>
      <c r="R44" s="10"/>
      <c r="S44" s="10"/>
      <c r="T44" s="28"/>
      <c r="U44" s="7">
        <v>10</v>
      </c>
      <c r="V44" s="10">
        <v>44087</v>
      </c>
      <c r="W44" s="7"/>
      <c r="X44" s="23"/>
      <c r="Y44" s="7"/>
      <c r="Z44" s="7"/>
    </row>
    <row r="45" spans="1:26" ht="26.25" customHeight="1" thickTop="1" thickBot="1">
      <c r="A45" s="20" t="s">
        <v>112</v>
      </c>
      <c r="B45" s="21">
        <v>5</v>
      </c>
      <c r="C45" s="21">
        <v>1</v>
      </c>
      <c r="D45" s="18">
        <v>80</v>
      </c>
      <c r="E45" s="7">
        <f t="shared" si="3"/>
        <v>5.4166666666666669E-2</v>
      </c>
      <c r="F45" s="7">
        <v>100</v>
      </c>
      <c r="G45" s="7">
        <f t="shared" si="4"/>
        <v>4.1666666666666664E-2</v>
      </c>
      <c r="H45" s="7">
        <v>80</v>
      </c>
      <c r="I45" s="7">
        <f t="shared" si="0"/>
        <v>2.0833333333333339</v>
      </c>
      <c r="J45" s="8">
        <f t="shared" si="1"/>
        <v>5.416666666666667</v>
      </c>
      <c r="K45" s="9" t="str">
        <f t="shared" si="2"/>
        <v>Yes</v>
      </c>
      <c r="L45" s="7"/>
      <c r="M45" s="7"/>
      <c r="N45" s="10"/>
      <c r="O45" s="7"/>
      <c r="P45" s="7"/>
      <c r="Q45" s="10"/>
      <c r="R45" s="10"/>
      <c r="S45" s="10"/>
      <c r="T45" s="28"/>
      <c r="U45" s="7">
        <v>5</v>
      </c>
      <c r="V45" s="10">
        <v>44095</v>
      </c>
      <c r="W45" s="7"/>
      <c r="X45" s="24"/>
      <c r="Y45" s="7"/>
      <c r="Z45" s="7"/>
    </row>
    <row r="46" spans="1:26" ht="26.25" customHeight="1" thickTop="1" thickBot="1">
      <c r="A46" s="20" t="s">
        <v>75</v>
      </c>
      <c r="B46" s="21">
        <v>5</v>
      </c>
      <c r="C46" s="21">
        <v>6</v>
      </c>
      <c r="D46" s="18">
        <v>80</v>
      </c>
      <c r="E46" s="7">
        <f t="shared" si="3"/>
        <v>5.4166666666666669E-2</v>
      </c>
      <c r="F46" s="7">
        <v>100</v>
      </c>
      <c r="G46" s="7">
        <f t="shared" si="4"/>
        <v>4.1666666666666664E-2</v>
      </c>
      <c r="H46" s="7">
        <v>80</v>
      </c>
      <c r="I46" s="7">
        <f t="shared" si="0"/>
        <v>2.0833333333333339</v>
      </c>
      <c r="J46" s="8">
        <f t="shared" si="1"/>
        <v>5.416666666666667</v>
      </c>
      <c r="K46" s="9" t="str">
        <f t="shared" si="2"/>
        <v>No</v>
      </c>
      <c r="L46" s="7"/>
      <c r="M46" s="7"/>
      <c r="N46" s="7"/>
      <c r="O46" s="7"/>
      <c r="P46" s="7"/>
      <c r="Q46" s="7"/>
      <c r="R46" s="7"/>
      <c r="S46" s="7"/>
      <c r="T46" s="28"/>
      <c r="U46" s="7">
        <v>10</v>
      </c>
      <c r="V46" s="10">
        <v>44095</v>
      </c>
      <c r="W46" s="7"/>
      <c r="X46" s="23"/>
      <c r="Y46" s="7"/>
      <c r="Z46" s="7"/>
    </row>
    <row r="47" spans="1:26" ht="26.25" customHeight="1" thickTop="1" thickBot="1">
      <c r="A47" s="20" t="s">
        <v>104</v>
      </c>
      <c r="B47" s="21">
        <v>5</v>
      </c>
      <c r="C47" s="21">
        <v>6</v>
      </c>
      <c r="D47" s="18">
        <v>80</v>
      </c>
      <c r="E47" s="7">
        <f t="shared" si="3"/>
        <v>5.4166666666666669E-2</v>
      </c>
      <c r="F47" s="7">
        <v>100</v>
      </c>
      <c r="G47" s="7">
        <f t="shared" si="4"/>
        <v>4.1666666666666664E-2</v>
      </c>
      <c r="H47" s="7">
        <v>80</v>
      </c>
      <c r="I47" s="7">
        <f t="shared" si="0"/>
        <v>2.0833333333333339</v>
      </c>
      <c r="J47" s="8">
        <f t="shared" si="1"/>
        <v>5.416666666666667</v>
      </c>
      <c r="K47" s="9" t="str">
        <f t="shared" si="2"/>
        <v>No</v>
      </c>
      <c r="L47" s="7"/>
      <c r="M47" s="7"/>
      <c r="N47" s="7"/>
      <c r="O47" s="7"/>
      <c r="P47" s="7"/>
      <c r="Q47" s="7"/>
      <c r="R47" s="7"/>
      <c r="S47" s="7"/>
      <c r="T47" s="28"/>
      <c r="U47" s="7"/>
      <c r="V47" s="10"/>
      <c r="W47" s="7"/>
      <c r="X47" s="24"/>
      <c r="Y47" s="7"/>
      <c r="Z47" s="7"/>
    </row>
    <row r="48" spans="1:26" ht="26.25" customHeight="1" thickTop="1" thickBot="1">
      <c r="A48" s="20" t="s">
        <v>162</v>
      </c>
      <c r="B48" s="21">
        <v>5</v>
      </c>
      <c r="C48" s="21">
        <v>3</v>
      </c>
      <c r="D48" s="18">
        <v>80</v>
      </c>
      <c r="E48" s="7">
        <f t="shared" si="3"/>
        <v>5.4166666666666669E-2</v>
      </c>
      <c r="F48" s="7">
        <v>100</v>
      </c>
      <c r="G48" s="7">
        <f t="shared" si="4"/>
        <v>4.1666666666666664E-2</v>
      </c>
      <c r="H48" s="7">
        <v>80</v>
      </c>
      <c r="I48" s="7">
        <f t="shared" si="0"/>
        <v>2.0833333333333339</v>
      </c>
      <c r="J48" s="8">
        <f t="shared" si="1"/>
        <v>5.416666666666667</v>
      </c>
      <c r="K48" s="9" t="str">
        <f t="shared" si="2"/>
        <v>Yes</v>
      </c>
      <c r="L48" s="7"/>
      <c r="M48" s="7"/>
      <c r="N48" s="7"/>
      <c r="O48" s="7"/>
      <c r="P48" s="7"/>
      <c r="Q48" s="7"/>
      <c r="R48" s="7"/>
      <c r="S48" s="7"/>
      <c r="T48" s="28"/>
      <c r="U48" s="7"/>
      <c r="V48" s="10"/>
      <c r="W48" s="7"/>
      <c r="X48" s="23"/>
      <c r="Y48" s="7"/>
      <c r="Z48" s="7"/>
    </row>
    <row r="49" spans="1:26" ht="26.25" customHeight="1" thickTop="1" thickBot="1">
      <c r="A49" s="20" t="s">
        <v>183</v>
      </c>
      <c r="B49" s="21">
        <v>5</v>
      </c>
      <c r="C49" s="21">
        <v>5</v>
      </c>
      <c r="D49" s="18">
        <v>80</v>
      </c>
      <c r="E49" s="7">
        <f t="shared" si="3"/>
        <v>5.4166666666666669E-2</v>
      </c>
      <c r="F49" s="7">
        <v>100</v>
      </c>
      <c r="G49" s="7">
        <f t="shared" si="4"/>
        <v>4.1666666666666664E-2</v>
      </c>
      <c r="H49" s="7">
        <v>80</v>
      </c>
      <c r="I49" s="7">
        <f t="shared" si="0"/>
        <v>2.0833333333333339</v>
      </c>
      <c r="J49" s="8">
        <f t="shared" si="1"/>
        <v>5.416666666666667</v>
      </c>
      <c r="K49" s="9" t="str">
        <f t="shared" si="2"/>
        <v>Yes</v>
      </c>
      <c r="L49" s="7"/>
      <c r="M49" s="7"/>
      <c r="N49" s="10"/>
      <c r="O49" s="7"/>
      <c r="P49" s="7"/>
      <c r="Q49" s="10"/>
      <c r="R49" s="10"/>
      <c r="S49" s="10"/>
      <c r="T49" s="28"/>
      <c r="U49" s="7">
        <v>9</v>
      </c>
      <c r="V49" s="10">
        <v>44114</v>
      </c>
      <c r="W49" s="7"/>
      <c r="X49" s="23"/>
      <c r="Y49" s="7"/>
      <c r="Z49" s="7"/>
    </row>
    <row r="50" spans="1:26" ht="26.25" customHeight="1" thickTop="1" thickBot="1">
      <c r="A50" s="20" t="s">
        <v>67</v>
      </c>
      <c r="B50" s="21">
        <v>5</v>
      </c>
      <c r="C50" s="21">
        <v>3</v>
      </c>
      <c r="D50" s="18">
        <v>80</v>
      </c>
      <c r="E50" s="7">
        <f t="shared" si="3"/>
        <v>5.4166666666666669E-2</v>
      </c>
      <c r="F50" s="7">
        <v>101</v>
      </c>
      <c r="G50" s="7">
        <f t="shared" si="4"/>
        <v>4.1666666666666664E-2</v>
      </c>
      <c r="H50" s="7">
        <v>80</v>
      </c>
      <c r="I50" s="7">
        <f t="shared" si="0"/>
        <v>2.1375000000000002</v>
      </c>
      <c r="J50" s="8">
        <f t="shared" si="1"/>
        <v>5.4708333333333332</v>
      </c>
      <c r="K50" s="9" t="str">
        <f t="shared" si="2"/>
        <v>Yes</v>
      </c>
      <c r="L50" s="7"/>
      <c r="M50" s="7"/>
      <c r="N50" s="10"/>
      <c r="O50" s="7"/>
      <c r="P50" s="7"/>
      <c r="Q50" s="10"/>
      <c r="R50" s="10"/>
      <c r="S50" s="10"/>
      <c r="T50" s="28"/>
      <c r="U50" s="7">
        <v>10</v>
      </c>
      <c r="V50" s="10">
        <v>44116</v>
      </c>
      <c r="W50" s="7"/>
      <c r="X50" s="23"/>
      <c r="Y50" s="7"/>
      <c r="Z50" s="7"/>
    </row>
    <row r="51" spans="1:26" ht="26.25" customHeight="1" thickTop="1" thickBot="1">
      <c r="A51" s="20" t="s">
        <v>106</v>
      </c>
      <c r="B51" s="21">
        <v>5</v>
      </c>
      <c r="C51" s="21">
        <v>1</v>
      </c>
      <c r="D51" s="18">
        <v>80</v>
      </c>
      <c r="E51" s="7">
        <f t="shared" si="3"/>
        <v>5.4166666666666669E-2</v>
      </c>
      <c r="F51" s="7">
        <v>100</v>
      </c>
      <c r="G51" s="7">
        <f t="shared" si="4"/>
        <v>4.1666666666666664E-2</v>
      </c>
      <c r="H51" s="7">
        <v>80</v>
      </c>
      <c r="I51" s="7">
        <f t="shared" si="0"/>
        <v>2.0833333333333339</v>
      </c>
      <c r="J51" s="8">
        <f t="shared" si="1"/>
        <v>5.416666666666667</v>
      </c>
      <c r="K51" s="9" t="str">
        <f t="shared" si="2"/>
        <v>Yes</v>
      </c>
      <c r="L51" s="7"/>
      <c r="M51" s="7"/>
      <c r="N51" s="7"/>
      <c r="O51" s="7"/>
      <c r="P51" s="7"/>
      <c r="Q51" s="7"/>
      <c r="R51" s="7"/>
      <c r="S51" s="7"/>
      <c r="T51" s="28"/>
      <c r="U51" s="7"/>
      <c r="V51" s="10"/>
      <c r="W51" s="7"/>
      <c r="X51" s="23"/>
      <c r="Y51" s="7"/>
      <c r="Z51" s="7"/>
    </row>
    <row r="52" spans="1:26" ht="26.25" customHeight="1" thickTop="1" thickBot="1">
      <c r="A52" s="20" t="s">
        <v>77</v>
      </c>
      <c r="B52" s="21">
        <v>5</v>
      </c>
      <c r="C52" s="21">
        <v>2</v>
      </c>
      <c r="D52" s="18">
        <v>80</v>
      </c>
      <c r="E52" s="7">
        <f t="shared" si="3"/>
        <v>5.4166666666666669E-2</v>
      </c>
      <c r="F52" s="7">
        <v>100</v>
      </c>
      <c r="G52" s="7">
        <f t="shared" si="4"/>
        <v>4.1666666666666664E-2</v>
      </c>
      <c r="H52" s="7">
        <v>80</v>
      </c>
      <c r="I52" s="7">
        <f t="shared" si="0"/>
        <v>2.0833333333333339</v>
      </c>
      <c r="J52" s="8">
        <f t="shared" si="1"/>
        <v>5.416666666666667</v>
      </c>
      <c r="K52" s="9" t="str">
        <f t="shared" si="2"/>
        <v>Yes</v>
      </c>
      <c r="L52" s="7"/>
      <c r="M52" s="7"/>
      <c r="N52" s="10"/>
      <c r="O52" s="7"/>
      <c r="P52" s="7"/>
      <c r="Q52" s="7"/>
      <c r="R52" s="7"/>
      <c r="S52" s="7"/>
      <c r="T52" s="28"/>
      <c r="U52" s="7">
        <v>10</v>
      </c>
      <c r="V52" s="10">
        <v>44087</v>
      </c>
      <c r="W52" s="7"/>
      <c r="X52" s="24"/>
      <c r="Y52" s="7"/>
      <c r="Z52" s="7"/>
    </row>
    <row r="53" spans="1:26" ht="26.25" customHeight="1" thickTop="1" thickBot="1">
      <c r="A53" s="20" t="s">
        <v>46</v>
      </c>
      <c r="B53" s="21">
        <v>5</v>
      </c>
      <c r="C53" s="21">
        <v>4</v>
      </c>
      <c r="D53" s="18">
        <v>80</v>
      </c>
      <c r="E53" s="7">
        <f t="shared" si="3"/>
        <v>5.4166666666666669E-2</v>
      </c>
      <c r="F53" s="7">
        <v>100</v>
      </c>
      <c r="G53" s="7">
        <f t="shared" si="4"/>
        <v>4.1666666666666664E-2</v>
      </c>
      <c r="H53" s="7">
        <v>80</v>
      </c>
      <c r="I53" s="7">
        <f t="shared" si="0"/>
        <v>2.0833333333333339</v>
      </c>
      <c r="J53" s="8">
        <f t="shared" si="1"/>
        <v>5.416666666666667</v>
      </c>
      <c r="K53" s="9" t="str">
        <f t="shared" si="2"/>
        <v>Yes</v>
      </c>
      <c r="L53" s="7"/>
      <c r="M53" s="7"/>
      <c r="N53" s="10"/>
      <c r="O53" s="7"/>
      <c r="P53" s="7"/>
      <c r="Q53" s="7"/>
      <c r="R53" s="7"/>
      <c r="S53" s="7"/>
      <c r="T53" s="28"/>
      <c r="U53" s="7">
        <v>10</v>
      </c>
      <c r="V53" s="10">
        <v>44116</v>
      </c>
      <c r="W53" s="7"/>
      <c r="X53" s="24"/>
      <c r="Y53" s="7"/>
      <c r="Z53" s="7"/>
    </row>
    <row r="54" spans="1:26" ht="26.25" customHeight="1" thickTop="1" thickBot="1">
      <c r="A54" s="20" t="s">
        <v>90</v>
      </c>
      <c r="B54" s="21">
        <v>4</v>
      </c>
      <c r="C54" s="21">
        <v>15</v>
      </c>
      <c r="D54" s="18">
        <v>80</v>
      </c>
      <c r="E54" s="7">
        <f t="shared" si="3"/>
        <v>4.3333333333333335E-2</v>
      </c>
      <c r="F54" s="7">
        <v>100</v>
      </c>
      <c r="G54" s="7">
        <f t="shared" si="4"/>
        <v>3.3333333333333333E-2</v>
      </c>
      <c r="H54" s="7">
        <v>80</v>
      </c>
      <c r="I54" s="7">
        <f t="shared" si="0"/>
        <v>1.6666666666666674</v>
      </c>
      <c r="J54" s="8">
        <f t="shared" si="1"/>
        <v>4.3333333333333339</v>
      </c>
      <c r="K54" s="9" t="str">
        <f t="shared" si="2"/>
        <v>No</v>
      </c>
      <c r="L54" s="7"/>
      <c r="M54" s="7"/>
      <c r="N54" s="7"/>
      <c r="O54" s="7"/>
      <c r="P54" s="7"/>
      <c r="Q54" s="7"/>
      <c r="R54" s="7"/>
      <c r="S54" s="7"/>
      <c r="T54" s="28"/>
      <c r="U54" s="7"/>
      <c r="V54" s="10"/>
      <c r="W54" s="7"/>
      <c r="X54" s="23"/>
      <c r="Y54" s="7"/>
      <c r="Z54" s="7"/>
    </row>
    <row r="55" spans="1:26" ht="26.25" customHeight="1" thickTop="1" thickBot="1">
      <c r="A55" s="20" t="s">
        <v>80</v>
      </c>
      <c r="B55" s="21">
        <v>4</v>
      </c>
      <c r="C55" s="21">
        <v>6</v>
      </c>
      <c r="D55" s="18">
        <v>80</v>
      </c>
      <c r="E55" s="7">
        <f t="shared" si="3"/>
        <v>4.3333333333333335E-2</v>
      </c>
      <c r="F55" s="7">
        <v>100</v>
      </c>
      <c r="G55" s="7">
        <f t="shared" si="4"/>
        <v>3.3333333333333333E-2</v>
      </c>
      <c r="H55" s="7">
        <v>80</v>
      </c>
      <c r="I55" s="7">
        <f t="shared" si="0"/>
        <v>1.6666666666666674</v>
      </c>
      <c r="J55" s="8">
        <f t="shared" si="1"/>
        <v>4.3333333333333339</v>
      </c>
      <c r="K55" s="9" t="str">
        <f t="shared" si="2"/>
        <v>No</v>
      </c>
      <c r="L55" s="7"/>
      <c r="M55" s="7"/>
      <c r="N55" s="10"/>
      <c r="O55" s="7"/>
      <c r="P55" s="7"/>
      <c r="Q55" s="7"/>
      <c r="R55" s="7"/>
      <c r="S55" s="7"/>
      <c r="T55" s="28"/>
      <c r="U55" s="7"/>
      <c r="V55" s="10"/>
      <c r="W55" s="7"/>
      <c r="X55" s="23"/>
      <c r="Y55" s="7"/>
      <c r="Z55" s="7"/>
    </row>
    <row r="56" spans="1:26" ht="26.25" customHeight="1" thickTop="1" thickBot="1">
      <c r="A56" s="20" t="s">
        <v>70</v>
      </c>
      <c r="B56" s="21">
        <v>4</v>
      </c>
      <c r="C56" s="21">
        <v>1</v>
      </c>
      <c r="D56" s="18">
        <v>80</v>
      </c>
      <c r="E56" s="7">
        <f t="shared" si="3"/>
        <v>4.3333333333333335E-2</v>
      </c>
      <c r="F56" s="7">
        <v>100</v>
      </c>
      <c r="G56" s="7">
        <f t="shared" si="4"/>
        <v>3.3333333333333333E-2</v>
      </c>
      <c r="H56" s="7">
        <v>80</v>
      </c>
      <c r="I56" s="7">
        <f t="shared" si="0"/>
        <v>1.6666666666666674</v>
      </c>
      <c r="J56" s="8">
        <f t="shared" si="1"/>
        <v>4.3333333333333339</v>
      </c>
      <c r="K56" s="9" t="str">
        <f t="shared" si="2"/>
        <v>Yes</v>
      </c>
      <c r="L56" s="7"/>
      <c r="M56" s="7"/>
      <c r="N56" s="7"/>
      <c r="O56" s="7"/>
      <c r="P56" s="7"/>
      <c r="Q56" s="7"/>
      <c r="R56" s="7"/>
      <c r="S56" s="7"/>
      <c r="T56" s="28"/>
      <c r="U56" s="7"/>
      <c r="V56" s="10"/>
      <c r="W56" s="7"/>
      <c r="X56" s="24"/>
      <c r="Y56" s="7"/>
      <c r="Z56" s="7"/>
    </row>
    <row r="57" spans="1:26" ht="26.25" customHeight="1" thickTop="1" thickBot="1">
      <c r="A57" s="20" t="s">
        <v>110</v>
      </c>
      <c r="B57" s="21">
        <v>4</v>
      </c>
      <c r="C57" s="21">
        <v>15</v>
      </c>
      <c r="D57" s="18">
        <v>80</v>
      </c>
      <c r="E57" s="7">
        <f t="shared" si="3"/>
        <v>4.3333333333333335E-2</v>
      </c>
      <c r="F57" s="7">
        <v>100</v>
      </c>
      <c r="G57" s="7">
        <f t="shared" si="4"/>
        <v>3.3333333333333333E-2</v>
      </c>
      <c r="H57" s="7">
        <v>80</v>
      </c>
      <c r="I57" s="7">
        <f t="shared" si="0"/>
        <v>1.6666666666666674</v>
      </c>
      <c r="J57" s="8">
        <f t="shared" si="1"/>
        <v>4.3333333333333339</v>
      </c>
      <c r="K57" s="9" t="str">
        <f t="shared" si="2"/>
        <v>No</v>
      </c>
      <c r="L57" s="7"/>
      <c r="M57" s="7"/>
      <c r="N57" s="10"/>
      <c r="O57" s="7"/>
      <c r="P57" s="10"/>
      <c r="Q57" s="10"/>
      <c r="R57" s="10"/>
      <c r="S57" s="10"/>
      <c r="T57" s="28"/>
      <c r="U57" s="7"/>
      <c r="V57" s="10"/>
      <c r="W57" s="7"/>
      <c r="X57" s="24"/>
      <c r="Y57" s="7"/>
      <c r="Z57" s="7"/>
    </row>
    <row r="58" spans="1:26" ht="26.25" customHeight="1" thickTop="1" thickBot="1">
      <c r="A58" s="20" t="s">
        <v>72</v>
      </c>
      <c r="B58" s="21">
        <v>4</v>
      </c>
      <c r="C58" s="21">
        <v>1</v>
      </c>
      <c r="D58" s="18">
        <v>80</v>
      </c>
      <c r="E58" s="7">
        <f t="shared" si="3"/>
        <v>4.3333333333333335E-2</v>
      </c>
      <c r="F58" s="7">
        <v>100</v>
      </c>
      <c r="G58" s="7">
        <f t="shared" si="4"/>
        <v>3.3333333333333333E-2</v>
      </c>
      <c r="H58" s="7">
        <v>80</v>
      </c>
      <c r="I58" s="7">
        <f t="shared" si="0"/>
        <v>1.6666666666666674</v>
      </c>
      <c r="J58" s="8">
        <f t="shared" si="1"/>
        <v>4.3333333333333339</v>
      </c>
      <c r="K58" s="9" t="str">
        <f t="shared" si="2"/>
        <v>Yes</v>
      </c>
      <c r="L58" s="7"/>
      <c r="M58" s="7"/>
      <c r="N58" s="7"/>
      <c r="O58" s="7"/>
      <c r="P58" s="7"/>
      <c r="Q58" s="7"/>
      <c r="R58" s="7"/>
      <c r="S58" s="7"/>
      <c r="T58" s="28"/>
      <c r="U58" s="7">
        <v>10</v>
      </c>
      <c r="V58" s="10">
        <v>44081</v>
      </c>
      <c r="W58" s="7"/>
      <c r="X58" s="24"/>
      <c r="Y58" s="7"/>
      <c r="Z58" s="7"/>
    </row>
    <row r="59" spans="1:26" ht="26.25" customHeight="1" thickTop="1" thickBot="1">
      <c r="A59" s="20" t="s">
        <v>95</v>
      </c>
      <c r="B59" s="21">
        <v>4</v>
      </c>
      <c r="C59" s="21">
        <v>19</v>
      </c>
      <c r="D59" s="18">
        <v>80</v>
      </c>
      <c r="E59" s="7">
        <f t="shared" si="3"/>
        <v>4.3333333333333335E-2</v>
      </c>
      <c r="F59" s="7">
        <v>100</v>
      </c>
      <c r="G59" s="7">
        <f t="shared" si="4"/>
        <v>3.3333333333333333E-2</v>
      </c>
      <c r="H59" s="7">
        <v>80</v>
      </c>
      <c r="I59" s="7">
        <f t="shared" si="0"/>
        <v>1.6666666666666674</v>
      </c>
      <c r="J59" s="8">
        <f t="shared" si="1"/>
        <v>4.3333333333333339</v>
      </c>
      <c r="K59" s="9" t="str">
        <f t="shared" si="2"/>
        <v>No</v>
      </c>
      <c r="L59" s="7"/>
      <c r="M59" s="7"/>
      <c r="N59" s="10"/>
      <c r="O59" s="7"/>
      <c r="P59" s="7"/>
      <c r="Q59" s="10"/>
      <c r="R59" s="10"/>
      <c r="S59" s="10"/>
      <c r="T59" s="28"/>
      <c r="U59" s="7"/>
      <c r="V59" s="10"/>
      <c r="W59" s="7"/>
      <c r="X59" s="24"/>
      <c r="Y59" s="7"/>
      <c r="Z59" s="7"/>
    </row>
    <row r="60" spans="1:26" ht="26.25" customHeight="1" thickTop="1" thickBot="1">
      <c r="A60" s="20" t="s">
        <v>139</v>
      </c>
      <c r="B60" s="21">
        <v>4</v>
      </c>
      <c r="C60" s="21">
        <v>0</v>
      </c>
      <c r="D60" s="18">
        <v>80</v>
      </c>
      <c r="E60" s="7">
        <f t="shared" si="3"/>
        <v>4.3333333333333335E-2</v>
      </c>
      <c r="F60" s="7">
        <v>100</v>
      </c>
      <c r="G60" s="7">
        <f t="shared" si="4"/>
        <v>3.3333333333333333E-2</v>
      </c>
      <c r="H60" s="7">
        <v>80</v>
      </c>
      <c r="I60" s="7">
        <f t="shared" si="0"/>
        <v>1.6666666666666674</v>
      </c>
      <c r="J60" s="8">
        <f t="shared" si="1"/>
        <v>4.3333333333333339</v>
      </c>
      <c r="K60" s="9" t="str">
        <f t="shared" si="2"/>
        <v>Yes</v>
      </c>
      <c r="L60" s="7"/>
      <c r="M60" s="7"/>
      <c r="N60" s="10"/>
      <c r="O60" s="7"/>
      <c r="P60" s="7"/>
      <c r="Q60" s="10"/>
      <c r="R60" s="10"/>
      <c r="S60" s="10"/>
      <c r="T60" s="28"/>
      <c r="U60" s="7">
        <v>10</v>
      </c>
      <c r="V60" s="10">
        <v>44095</v>
      </c>
      <c r="W60" s="7"/>
      <c r="X60" s="23"/>
      <c r="Y60" s="7"/>
      <c r="Z60" s="7"/>
    </row>
    <row r="61" spans="1:26" ht="26.25" customHeight="1" thickTop="1" thickBot="1">
      <c r="A61" s="20" t="s">
        <v>141</v>
      </c>
      <c r="B61" s="21">
        <v>4</v>
      </c>
      <c r="C61" s="21">
        <v>0</v>
      </c>
      <c r="D61" s="18">
        <v>80</v>
      </c>
      <c r="E61" s="7">
        <f t="shared" si="3"/>
        <v>4.3333333333333335E-2</v>
      </c>
      <c r="F61" s="7">
        <v>100</v>
      </c>
      <c r="G61" s="7">
        <f t="shared" si="4"/>
        <v>3.3333333333333333E-2</v>
      </c>
      <c r="H61" s="7">
        <v>80</v>
      </c>
      <c r="I61" s="7">
        <f t="shared" si="0"/>
        <v>1.6666666666666674</v>
      </c>
      <c r="J61" s="8">
        <f t="shared" si="1"/>
        <v>4.3333333333333339</v>
      </c>
      <c r="K61" s="9" t="str">
        <f t="shared" si="2"/>
        <v>Yes</v>
      </c>
      <c r="L61" s="7"/>
      <c r="M61" s="7"/>
      <c r="N61" s="7"/>
      <c r="O61" s="7"/>
      <c r="P61" s="7"/>
      <c r="Q61" s="7"/>
      <c r="R61" s="7"/>
      <c r="S61" s="7"/>
      <c r="T61" s="28"/>
      <c r="U61" s="7"/>
      <c r="V61" s="10"/>
      <c r="W61" s="7"/>
      <c r="X61" s="24"/>
      <c r="Y61" s="7"/>
      <c r="Z61" s="7"/>
    </row>
    <row r="62" spans="1:26" ht="26.25" customHeight="1" thickTop="1" thickBot="1">
      <c r="A62" s="20" t="s">
        <v>102</v>
      </c>
      <c r="B62" s="21">
        <v>4</v>
      </c>
      <c r="C62" s="21">
        <v>0</v>
      </c>
      <c r="D62" s="18">
        <v>80</v>
      </c>
      <c r="E62" s="7">
        <f t="shared" si="3"/>
        <v>4.3333333333333335E-2</v>
      </c>
      <c r="F62" s="7">
        <v>100</v>
      </c>
      <c r="G62" s="7">
        <f t="shared" si="4"/>
        <v>3.3333333333333333E-2</v>
      </c>
      <c r="H62" s="7">
        <v>80</v>
      </c>
      <c r="I62" s="7">
        <f t="shared" si="0"/>
        <v>1.6666666666666674</v>
      </c>
      <c r="J62" s="8">
        <f t="shared" si="1"/>
        <v>4.3333333333333339</v>
      </c>
      <c r="K62" s="9" t="str">
        <f t="shared" si="2"/>
        <v>Yes</v>
      </c>
      <c r="L62" s="7"/>
      <c r="M62" s="7"/>
      <c r="N62" s="10"/>
      <c r="O62" s="7"/>
      <c r="P62" s="7"/>
      <c r="Q62" s="10"/>
      <c r="R62" s="10"/>
      <c r="S62" s="10"/>
      <c r="T62" s="28"/>
      <c r="U62" s="7"/>
      <c r="V62" s="10"/>
      <c r="W62" s="7"/>
      <c r="X62" s="23"/>
      <c r="Y62" s="7"/>
      <c r="Z62" s="7"/>
    </row>
    <row r="63" spans="1:26" ht="26.25" customHeight="1" thickTop="1" thickBot="1">
      <c r="A63" s="20" t="s">
        <v>151</v>
      </c>
      <c r="B63" s="21">
        <v>4</v>
      </c>
      <c r="C63" s="21">
        <v>16</v>
      </c>
      <c r="D63" s="18">
        <v>80</v>
      </c>
      <c r="E63" s="7">
        <f t="shared" si="3"/>
        <v>4.3333333333333335E-2</v>
      </c>
      <c r="F63" s="7">
        <v>100</v>
      </c>
      <c r="G63" s="7">
        <f t="shared" si="4"/>
        <v>3.3333333333333333E-2</v>
      </c>
      <c r="H63" s="7">
        <v>80</v>
      </c>
      <c r="I63" s="7">
        <f t="shared" si="0"/>
        <v>1.6666666666666674</v>
      </c>
      <c r="J63" s="8">
        <f t="shared" si="1"/>
        <v>4.3333333333333339</v>
      </c>
      <c r="K63" s="9" t="str">
        <f t="shared" si="2"/>
        <v>No</v>
      </c>
      <c r="L63" s="7"/>
      <c r="M63" s="7"/>
      <c r="N63" s="10"/>
      <c r="O63" s="7"/>
      <c r="P63" s="7"/>
      <c r="Q63" s="10"/>
      <c r="R63" s="10"/>
      <c r="S63" s="10"/>
      <c r="T63" s="28"/>
      <c r="U63" s="7"/>
      <c r="V63" s="10"/>
      <c r="W63" s="7"/>
      <c r="X63" s="23"/>
      <c r="Y63" s="7"/>
      <c r="Z63" s="7"/>
    </row>
    <row r="64" spans="1:26" ht="26.25" customHeight="1" thickTop="1" thickBot="1">
      <c r="A64" s="20" t="s">
        <v>107</v>
      </c>
      <c r="B64" s="21">
        <v>3</v>
      </c>
      <c r="C64" s="21">
        <v>5</v>
      </c>
      <c r="D64" s="18">
        <v>80</v>
      </c>
      <c r="E64" s="7">
        <f t="shared" si="3"/>
        <v>3.2500000000000001E-2</v>
      </c>
      <c r="F64" s="7">
        <v>100</v>
      </c>
      <c r="G64" s="7">
        <f t="shared" si="4"/>
        <v>2.5000000000000001E-2</v>
      </c>
      <c r="H64" s="7">
        <v>80</v>
      </c>
      <c r="I64" s="7">
        <f t="shared" si="0"/>
        <v>1.25</v>
      </c>
      <c r="J64" s="8">
        <f t="shared" si="1"/>
        <v>3.25</v>
      </c>
      <c r="K64" s="9" t="str">
        <f t="shared" si="2"/>
        <v>No</v>
      </c>
      <c r="L64" s="7"/>
      <c r="M64" s="7"/>
      <c r="N64" s="10"/>
      <c r="O64" s="7"/>
      <c r="P64" s="7"/>
      <c r="Q64" s="7"/>
      <c r="R64" s="7"/>
      <c r="S64" s="7"/>
      <c r="T64" s="28"/>
      <c r="U64" s="7"/>
      <c r="V64" s="7"/>
      <c r="W64" s="7"/>
      <c r="X64" s="24"/>
      <c r="Y64" s="7"/>
      <c r="Z64" s="7"/>
    </row>
    <row r="65" spans="1:26" ht="26.25" customHeight="1" thickTop="1" thickBot="1">
      <c r="A65" s="20" t="s">
        <v>78</v>
      </c>
      <c r="B65" s="21">
        <v>3</v>
      </c>
      <c r="C65" s="21">
        <v>5</v>
      </c>
      <c r="D65" s="18">
        <v>80</v>
      </c>
      <c r="E65" s="7">
        <f t="shared" si="3"/>
        <v>3.2500000000000001E-2</v>
      </c>
      <c r="F65" s="7">
        <v>100</v>
      </c>
      <c r="G65" s="7">
        <f t="shared" si="4"/>
        <v>2.5000000000000001E-2</v>
      </c>
      <c r="H65" s="7">
        <v>80</v>
      </c>
      <c r="I65" s="7">
        <f t="shared" si="0"/>
        <v>1.25</v>
      </c>
      <c r="J65" s="8">
        <f t="shared" si="1"/>
        <v>3.25</v>
      </c>
      <c r="K65" s="9" t="str">
        <f t="shared" si="2"/>
        <v>No</v>
      </c>
      <c r="L65" s="7"/>
      <c r="M65" s="7"/>
      <c r="N65" s="7"/>
      <c r="O65" s="7"/>
      <c r="P65" s="7"/>
      <c r="Q65" s="7"/>
      <c r="R65" s="7"/>
      <c r="S65" s="7"/>
      <c r="T65" s="28"/>
      <c r="U65" s="7"/>
      <c r="V65" s="7"/>
      <c r="W65" s="7"/>
      <c r="X65" s="24"/>
      <c r="Y65" s="7"/>
      <c r="Z65" s="7"/>
    </row>
    <row r="66" spans="1:26" ht="26.25" customHeight="1" thickTop="1" thickBot="1">
      <c r="A66" s="20" t="s">
        <v>177</v>
      </c>
      <c r="B66" s="21">
        <v>3</v>
      </c>
      <c r="C66" s="21">
        <v>4</v>
      </c>
      <c r="D66" s="18">
        <v>80</v>
      </c>
      <c r="E66" s="7">
        <f t="shared" si="3"/>
        <v>3.2500000000000001E-2</v>
      </c>
      <c r="F66" s="7">
        <v>100</v>
      </c>
      <c r="G66" s="7">
        <f t="shared" si="4"/>
        <v>2.5000000000000001E-2</v>
      </c>
      <c r="H66" s="7">
        <v>80</v>
      </c>
      <c r="I66" s="7">
        <f t="shared" si="0"/>
        <v>1.25</v>
      </c>
      <c r="J66" s="8">
        <f t="shared" si="1"/>
        <v>3.25</v>
      </c>
      <c r="K66" s="9" t="str">
        <f t="shared" si="2"/>
        <v>No</v>
      </c>
      <c r="L66" s="7"/>
      <c r="M66" s="7"/>
      <c r="N66" s="7"/>
      <c r="O66" s="7"/>
      <c r="P66" s="7"/>
      <c r="Q66" s="7"/>
      <c r="R66" s="7"/>
      <c r="S66" s="7"/>
      <c r="T66" s="28"/>
      <c r="U66" s="7"/>
      <c r="V66" s="7"/>
      <c r="W66" s="7"/>
      <c r="X66" s="24"/>
      <c r="Y66" s="7"/>
      <c r="Z66" s="7"/>
    </row>
    <row r="67" spans="1:26" ht="26.25" customHeight="1" thickTop="1" thickBot="1">
      <c r="A67" s="20" t="s">
        <v>91</v>
      </c>
      <c r="B67" s="21">
        <v>3</v>
      </c>
      <c r="C67" s="21">
        <v>13</v>
      </c>
      <c r="D67" s="18">
        <v>80</v>
      </c>
      <c r="E67" s="7">
        <f t="shared" si="3"/>
        <v>3.2500000000000001E-2</v>
      </c>
      <c r="F67" s="7">
        <v>100</v>
      </c>
      <c r="G67" s="7">
        <f t="shared" si="4"/>
        <v>2.5000000000000001E-2</v>
      </c>
      <c r="H67" s="7">
        <v>80</v>
      </c>
      <c r="I67" s="7">
        <f t="shared" si="0"/>
        <v>1.25</v>
      </c>
      <c r="J67" s="8">
        <f t="shared" si="1"/>
        <v>3.25</v>
      </c>
      <c r="K67" s="9" t="str">
        <f t="shared" si="2"/>
        <v>No</v>
      </c>
      <c r="L67" s="7"/>
      <c r="M67" s="7"/>
      <c r="N67" s="10"/>
      <c r="O67" s="7"/>
      <c r="P67" s="7"/>
      <c r="Q67" s="7"/>
      <c r="R67" s="7"/>
      <c r="S67" s="7"/>
      <c r="T67" s="28"/>
      <c r="U67" s="7"/>
      <c r="V67" s="10"/>
      <c r="W67" s="7"/>
      <c r="X67" s="24"/>
      <c r="Y67" s="7"/>
      <c r="Z67" s="7"/>
    </row>
    <row r="68" spans="1:26" ht="26.25" customHeight="1" thickTop="1" thickBot="1">
      <c r="A68" s="20" t="s">
        <v>130</v>
      </c>
      <c r="B68" s="21">
        <v>3</v>
      </c>
      <c r="C68" s="21">
        <v>1</v>
      </c>
      <c r="D68" s="18">
        <v>80</v>
      </c>
      <c r="E68" s="7">
        <f t="shared" si="3"/>
        <v>3.2500000000000001E-2</v>
      </c>
      <c r="F68" s="7">
        <v>100</v>
      </c>
      <c r="G68" s="7">
        <f t="shared" si="4"/>
        <v>2.5000000000000001E-2</v>
      </c>
      <c r="H68" s="7">
        <v>80</v>
      </c>
      <c r="I68" s="7">
        <f t="shared" si="0"/>
        <v>1.25</v>
      </c>
      <c r="J68" s="8">
        <f t="shared" si="1"/>
        <v>3.25</v>
      </c>
      <c r="K68" s="9" t="str">
        <f t="shared" si="2"/>
        <v>Yes</v>
      </c>
      <c r="L68" s="7"/>
      <c r="M68" s="7"/>
      <c r="N68" s="10"/>
      <c r="O68" s="7"/>
      <c r="P68" s="7"/>
      <c r="Q68" s="7"/>
      <c r="R68" s="7"/>
      <c r="S68" s="7"/>
      <c r="T68" s="28"/>
      <c r="U68" s="7"/>
      <c r="V68" s="10"/>
      <c r="W68" s="7"/>
      <c r="X68" s="24"/>
      <c r="Y68" s="7"/>
      <c r="Z68" s="7"/>
    </row>
    <row r="69" spans="1:26" ht="26.25" customHeight="1" thickTop="1" thickBot="1">
      <c r="A69" s="20" t="s">
        <v>62</v>
      </c>
      <c r="B69" s="21">
        <v>3</v>
      </c>
      <c r="C69" s="21">
        <v>0</v>
      </c>
      <c r="D69" s="18">
        <v>80</v>
      </c>
      <c r="E69" s="7">
        <f t="shared" si="3"/>
        <v>3.2500000000000001E-2</v>
      </c>
      <c r="F69" s="7">
        <v>100</v>
      </c>
      <c r="G69" s="7">
        <f t="shared" si="4"/>
        <v>2.5000000000000001E-2</v>
      </c>
      <c r="H69" s="7">
        <v>80</v>
      </c>
      <c r="I69" s="7">
        <f t="shared" si="0"/>
        <v>1.25</v>
      </c>
      <c r="J69" s="8">
        <f t="shared" si="1"/>
        <v>3.25</v>
      </c>
      <c r="K69" s="9" t="str">
        <f t="shared" si="2"/>
        <v>Yes</v>
      </c>
      <c r="L69" s="7"/>
      <c r="M69" s="7"/>
      <c r="N69" s="7"/>
      <c r="O69" s="7"/>
      <c r="P69" s="7"/>
      <c r="Q69" s="7"/>
      <c r="R69" s="7"/>
      <c r="S69" s="7"/>
      <c r="T69" s="28"/>
      <c r="U69" s="7">
        <v>20</v>
      </c>
      <c r="V69" s="10">
        <v>44108</v>
      </c>
      <c r="W69" s="7"/>
      <c r="X69" s="24"/>
      <c r="Y69" s="7"/>
      <c r="Z69" s="7"/>
    </row>
    <row r="70" spans="1:26" ht="26.25" customHeight="1" thickTop="1" thickBot="1">
      <c r="A70" s="20" t="s">
        <v>116</v>
      </c>
      <c r="B70" s="21">
        <v>3</v>
      </c>
      <c r="C70" s="21">
        <v>14</v>
      </c>
      <c r="D70" s="18">
        <v>80</v>
      </c>
      <c r="E70" s="7">
        <f t="shared" si="3"/>
        <v>3.2500000000000001E-2</v>
      </c>
      <c r="F70" s="7">
        <v>100</v>
      </c>
      <c r="G70" s="7">
        <f t="shared" si="4"/>
        <v>2.5000000000000001E-2</v>
      </c>
      <c r="H70" s="7">
        <v>80</v>
      </c>
      <c r="I70" s="7">
        <f t="shared" si="0"/>
        <v>1.25</v>
      </c>
      <c r="J70" s="8">
        <f t="shared" si="1"/>
        <v>3.25</v>
      </c>
      <c r="K70" s="9" t="str">
        <f t="shared" si="2"/>
        <v>No</v>
      </c>
      <c r="L70" s="7"/>
      <c r="M70" s="7"/>
      <c r="N70" s="7"/>
      <c r="O70" s="7"/>
      <c r="P70" s="7"/>
      <c r="Q70" s="7"/>
      <c r="R70" s="7"/>
      <c r="S70" s="7"/>
      <c r="T70" s="28"/>
      <c r="U70" s="7"/>
      <c r="V70" s="10"/>
      <c r="W70" s="7"/>
      <c r="X70" s="24"/>
      <c r="Y70" s="7"/>
      <c r="Z70" s="7"/>
    </row>
    <row r="71" spans="1:26" ht="26.25" customHeight="1" thickTop="1" thickBot="1">
      <c r="A71" s="20" t="s">
        <v>32</v>
      </c>
      <c r="B71" s="21">
        <v>3</v>
      </c>
      <c r="C71" s="21">
        <v>8</v>
      </c>
      <c r="D71" s="18">
        <v>80</v>
      </c>
      <c r="E71" s="7">
        <f t="shared" si="3"/>
        <v>3.2500000000000001E-2</v>
      </c>
      <c r="F71" s="7">
        <v>100</v>
      </c>
      <c r="G71" s="7">
        <f t="shared" si="4"/>
        <v>2.5000000000000001E-2</v>
      </c>
      <c r="H71" s="7">
        <v>80</v>
      </c>
      <c r="I71" s="7">
        <f t="shared" si="0"/>
        <v>1.25</v>
      </c>
      <c r="J71" s="8">
        <f t="shared" si="1"/>
        <v>3.25</v>
      </c>
      <c r="K71" s="9" t="str">
        <f t="shared" si="2"/>
        <v>No</v>
      </c>
      <c r="L71" s="7"/>
      <c r="M71" s="7"/>
      <c r="N71" s="7"/>
      <c r="O71" s="7"/>
      <c r="P71" s="7"/>
      <c r="Q71" s="7"/>
      <c r="R71" s="7"/>
      <c r="S71" s="7"/>
      <c r="T71" s="28"/>
      <c r="U71" s="7"/>
      <c r="V71" s="7"/>
      <c r="W71" s="7"/>
      <c r="X71" s="24"/>
      <c r="Y71" s="7"/>
      <c r="Z71" s="7"/>
    </row>
    <row r="72" spans="1:26" ht="26.25" customHeight="1" thickTop="1" thickBot="1">
      <c r="A72" s="20" t="s">
        <v>74</v>
      </c>
      <c r="B72" s="21">
        <v>3</v>
      </c>
      <c r="C72" s="21">
        <v>2</v>
      </c>
      <c r="D72" s="18">
        <v>80</v>
      </c>
      <c r="E72" s="7">
        <f t="shared" si="3"/>
        <v>3.2500000000000001E-2</v>
      </c>
      <c r="F72" s="7">
        <v>100</v>
      </c>
      <c r="G72" s="7">
        <f t="shared" si="4"/>
        <v>2.5000000000000001E-2</v>
      </c>
      <c r="H72" s="7">
        <v>80</v>
      </c>
      <c r="I72" s="7">
        <f t="shared" si="0"/>
        <v>1.25</v>
      </c>
      <c r="J72" s="8">
        <f t="shared" si="1"/>
        <v>3.25</v>
      </c>
      <c r="K72" s="9" t="str">
        <f t="shared" si="2"/>
        <v>Yes</v>
      </c>
      <c r="L72" s="7"/>
      <c r="M72" s="7"/>
      <c r="N72" s="7"/>
      <c r="O72" s="7"/>
      <c r="P72" s="7"/>
      <c r="Q72" s="7"/>
      <c r="R72" s="7"/>
      <c r="S72" s="7"/>
      <c r="T72" s="28"/>
      <c r="U72" s="7"/>
      <c r="V72" s="7"/>
      <c r="W72" s="7"/>
      <c r="X72" s="24"/>
      <c r="Y72" s="7"/>
      <c r="Z72" s="7"/>
    </row>
    <row r="73" spans="1:26" ht="26.25" customHeight="1" thickTop="1" thickBot="1">
      <c r="A73" s="20" t="s">
        <v>145</v>
      </c>
      <c r="B73" s="21">
        <v>3</v>
      </c>
      <c r="C73" s="21">
        <v>0</v>
      </c>
      <c r="D73" s="18">
        <v>80</v>
      </c>
      <c r="E73" s="7">
        <f t="shared" si="3"/>
        <v>3.2500000000000001E-2</v>
      </c>
      <c r="F73" s="7">
        <v>100</v>
      </c>
      <c r="G73" s="7">
        <f t="shared" si="4"/>
        <v>2.5000000000000001E-2</v>
      </c>
      <c r="H73" s="7">
        <v>80</v>
      </c>
      <c r="I73" s="7">
        <f t="shared" si="0"/>
        <v>1.25</v>
      </c>
      <c r="J73" s="8">
        <f t="shared" si="1"/>
        <v>3.25</v>
      </c>
      <c r="K73" s="9" t="str">
        <f t="shared" si="2"/>
        <v>Yes</v>
      </c>
      <c r="L73" s="7"/>
      <c r="M73" s="7"/>
      <c r="N73" s="7"/>
      <c r="O73" s="7"/>
      <c r="P73" s="7"/>
      <c r="Q73" s="7"/>
      <c r="R73" s="7"/>
      <c r="S73" s="7"/>
      <c r="T73" s="28"/>
      <c r="U73" s="7"/>
      <c r="V73" s="10"/>
      <c r="W73" s="7"/>
      <c r="X73" s="24"/>
      <c r="Y73" s="7"/>
      <c r="Z73" s="7"/>
    </row>
    <row r="74" spans="1:26" ht="26.25" customHeight="1" thickTop="1" thickBot="1">
      <c r="A74" s="20" t="s">
        <v>103</v>
      </c>
      <c r="B74" s="21">
        <v>3</v>
      </c>
      <c r="C74" s="21">
        <v>5</v>
      </c>
      <c r="D74" s="18">
        <v>80</v>
      </c>
      <c r="E74" s="7">
        <f t="shared" si="3"/>
        <v>3.2500000000000001E-2</v>
      </c>
      <c r="F74" s="7">
        <v>100</v>
      </c>
      <c r="G74" s="7">
        <f t="shared" si="4"/>
        <v>2.5000000000000001E-2</v>
      </c>
      <c r="H74" s="7">
        <v>80</v>
      </c>
      <c r="I74" s="7">
        <f t="shared" si="0"/>
        <v>1.25</v>
      </c>
      <c r="J74" s="8">
        <f t="shared" si="1"/>
        <v>3.25</v>
      </c>
      <c r="K74" s="9" t="str">
        <f t="shared" si="2"/>
        <v>No</v>
      </c>
      <c r="L74" s="7"/>
      <c r="M74" s="7"/>
      <c r="N74" s="10"/>
      <c r="O74" s="7"/>
      <c r="P74" s="7"/>
      <c r="Q74" s="7"/>
      <c r="R74" s="7"/>
      <c r="S74" s="7"/>
      <c r="T74" s="28"/>
      <c r="U74" s="7"/>
      <c r="V74" s="7"/>
      <c r="W74" s="7"/>
      <c r="X74" s="24"/>
      <c r="Y74" s="7"/>
      <c r="Z74" s="7"/>
    </row>
    <row r="75" spans="1:26" ht="26.25" customHeight="1" thickTop="1" thickBot="1">
      <c r="A75" s="20" t="s">
        <v>182</v>
      </c>
      <c r="B75" s="21">
        <v>3</v>
      </c>
      <c r="C75" s="21">
        <v>0</v>
      </c>
      <c r="D75" s="18">
        <v>80</v>
      </c>
      <c r="E75" s="7">
        <f t="shared" si="3"/>
        <v>3.2500000000000001E-2</v>
      </c>
      <c r="F75" s="7">
        <v>100</v>
      </c>
      <c r="G75" s="7">
        <f t="shared" si="4"/>
        <v>2.5000000000000001E-2</v>
      </c>
      <c r="H75" s="7">
        <v>80</v>
      </c>
      <c r="I75" s="7">
        <f t="shared" ref="I75:I141" si="5">+(E75*F75)-(H75*G75)</f>
        <v>1.25</v>
      </c>
      <c r="J75" s="8">
        <f t="shared" ref="J75:J141" si="6">IF(ISBLANK(C75),"",(D75*G75)+(E75*F75-G75*H75))</f>
        <v>3.25</v>
      </c>
      <c r="K75" s="9" t="str">
        <f t="shared" ref="K75:K141" si="7">IF(J75="","",IF(C75&lt;J75,"Yes","No"))</f>
        <v>Yes</v>
      </c>
      <c r="L75" s="7"/>
      <c r="M75" s="7"/>
      <c r="N75" s="10"/>
      <c r="O75" s="7"/>
      <c r="P75" s="7"/>
      <c r="Q75" s="7"/>
      <c r="R75" s="7"/>
      <c r="S75" s="7"/>
      <c r="T75" s="28"/>
      <c r="U75" s="7">
        <v>30</v>
      </c>
      <c r="V75" s="10">
        <v>44114</v>
      </c>
      <c r="W75" s="7"/>
      <c r="X75" s="24"/>
      <c r="Y75" s="7"/>
      <c r="Z75" s="7"/>
    </row>
    <row r="76" spans="1:26" ht="26.25" customHeight="1" thickTop="1" thickBot="1">
      <c r="A76" s="20" t="s">
        <v>119</v>
      </c>
      <c r="B76" s="21">
        <v>3</v>
      </c>
      <c r="C76" s="21">
        <v>2</v>
      </c>
      <c r="D76" s="18">
        <v>80</v>
      </c>
      <c r="E76" s="7">
        <f t="shared" si="3"/>
        <v>3.2500000000000001E-2</v>
      </c>
      <c r="F76" s="7">
        <v>100</v>
      </c>
      <c r="G76" s="7">
        <f t="shared" si="4"/>
        <v>2.5000000000000001E-2</v>
      </c>
      <c r="H76" s="7">
        <v>80</v>
      </c>
      <c r="I76" s="7">
        <f t="shared" si="5"/>
        <v>1.25</v>
      </c>
      <c r="J76" s="8">
        <f t="shared" si="6"/>
        <v>3.25</v>
      </c>
      <c r="K76" s="9" t="str">
        <f t="shared" si="7"/>
        <v>Yes</v>
      </c>
      <c r="L76" s="7"/>
      <c r="M76" s="7"/>
      <c r="N76" s="10"/>
      <c r="O76" s="7"/>
      <c r="P76" s="7"/>
      <c r="Q76" s="7"/>
      <c r="R76" s="7"/>
      <c r="S76" s="7"/>
      <c r="T76" s="28"/>
      <c r="U76" s="7"/>
      <c r="V76" s="7"/>
      <c r="W76" s="7"/>
      <c r="X76" s="24"/>
      <c r="Y76" s="7"/>
      <c r="Z76" s="7"/>
    </row>
    <row r="77" spans="1:26" ht="26.25" customHeight="1" thickTop="1" thickBot="1">
      <c r="A77" s="20" t="s">
        <v>152</v>
      </c>
      <c r="B77" s="21">
        <v>3</v>
      </c>
      <c r="C77" s="21">
        <v>7</v>
      </c>
      <c r="D77" s="18">
        <v>80</v>
      </c>
      <c r="E77" s="7">
        <f t="shared" ref="E77:E142" si="8">+G77*1.3</f>
        <v>3.2500000000000001E-2</v>
      </c>
      <c r="F77" s="7">
        <v>100</v>
      </c>
      <c r="G77" s="7">
        <f t="shared" ref="G77:G142" si="9">B77/(30*4)</f>
        <v>2.5000000000000001E-2</v>
      </c>
      <c r="H77" s="7">
        <v>80</v>
      </c>
      <c r="I77" s="7">
        <f t="shared" si="5"/>
        <v>1.25</v>
      </c>
      <c r="J77" s="8">
        <f t="shared" si="6"/>
        <v>3.25</v>
      </c>
      <c r="K77" s="9" t="str">
        <f t="shared" si="7"/>
        <v>No</v>
      </c>
      <c r="L77" s="7"/>
      <c r="M77" s="7"/>
      <c r="N77" s="7"/>
      <c r="O77" s="7"/>
      <c r="P77" s="7"/>
      <c r="Q77" s="7"/>
      <c r="R77" s="7"/>
      <c r="S77" s="7"/>
      <c r="T77" s="28"/>
      <c r="U77" s="7"/>
      <c r="V77" s="10"/>
      <c r="W77" s="7"/>
      <c r="X77" s="23"/>
      <c r="Y77" s="7"/>
      <c r="Z77" s="7"/>
    </row>
    <row r="78" spans="1:26" ht="26.25" customHeight="1" thickTop="1" thickBot="1">
      <c r="A78" s="20" t="s">
        <v>69</v>
      </c>
      <c r="B78" s="21">
        <v>2</v>
      </c>
      <c r="C78" s="21">
        <v>5</v>
      </c>
      <c r="D78" s="18">
        <v>80</v>
      </c>
      <c r="E78" s="7">
        <f t="shared" si="8"/>
        <v>2.1666666666666667E-2</v>
      </c>
      <c r="F78" s="7">
        <v>100</v>
      </c>
      <c r="G78" s="7">
        <f t="shared" si="9"/>
        <v>1.6666666666666666E-2</v>
      </c>
      <c r="H78" s="7">
        <v>80</v>
      </c>
      <c r="I78" s="7">
        <f t="shared" si="5"/>
        <v>0.8333333333333337</v>
      </c>
      <c r="J78" s="8">
        <f t="shared" si="6"/>
        <v>2.166666666666667</v>
      </c>
      <c r="K78" s="9" t="str">
        <f t="shared" si="7"/>
        <v>No</v>
      </c>
      <c r="L78" s="7"/>
      <c r="M78" s="7"/>
      <c r="N78" s="7"/>
      <c r="O78" s="7"/>
      <c r="P78" s="7"/>
      <c r="Q78" s="7"/>
      <c r="R78" s="7"/>
      <c r="S78" s="7"/>
      <c r="T78" s="28"/>
      <c r="U78" s="7"/>
      <c r="V78" s="7"/>
      <c r="W78" s="7"/>
      <c r="X78" s="24"/>
      <c r="Y78" s="7"/>
      <c r="Z78" s="7"/>
    </row>
    <row r="79" spans="1:26" ht="26.25" customHeight="1" thickTop="1" thickBot="1">
      <c r="A79" s="20" t="s">
        <v>79</v>
      </c>
      <c r="B79" s="21">
        <v>2</v>
      </c>
      <c r="C79" s="21">
        <v>30</v>
      </c>
      <c r="D79" s="18">
        <v>80</v>
      </c>
      <c r="E79" s="7">
        <f t="shared" si="8"/>
        <v>2.1666666666666667E-2</v>
      </c>
      <c r="F79" s="7">
        <v>100</v>
      </c>
      <c r="G79" s="7">
        <f t="shared" si="9"/>
        <v>1.6666666666666666E-2</v>
      </c>
      <c r="H79" s="7">
        <v>80</v>
      </c>
      <c r="I79" s="7">
        <f t="shared" si="5"/>
        <v>0.8333333333333337</v>
      </c>
      <c r="J79" s="8">
        <f t="shared" si="6"/>
        <v>2.166666666666667</v>
      </c>
      <c r="K79" s="9" t="str">
        <f t="shared" si="7"/>
        <v>No</v>
      </c>
      <c r="L79" s="7"/>
      <c r="M79" s="7"/>
      <c r="N79" s="7"/>
      <c r="O79" s="7"/>
      <c r="P79" s="7"/>
      <c r="Q79" s="7"/>
      <c r="R79" s="7"/>
      <c r="S79" s="7"/>
      <c r="T79" s="28"/>
      <c r="U79" s="7"/>
      <c r="V79" s="10"/>
      <c r="W79" s="7"/>
      <c r="X79" s="24"/>
      <c r="Y79" s="7"/>
      <c r="Z79" s="7"/>
    </row>
    <row r="80" spans="1:26" ht="26.25" customHeight="1" thickTop="1" thickBot="1">
      <c r="A80" s="20" t="s">
        <v>81</v>
      </c>
      <c r="B80" s="21">
        <v>2</v>
      </c>
      <c r="C80" s="21">
        <v>2</v>
      </c>
      <c r="D80" s="18">
        <v>80</v>
      </c>
      <c r="E80" s="7">
        <f t="shared" si="8"/>
        <v>2.1666666666666667E-2</v>
      </c>
      <c r="F80" s="7">
        <v>100</v>
      </c>
      <c r="G80" s="7">
        <f t="shared" si="9"/>
        <v>1.6666666666666666E-2</v>
      </c>
      <c r="H80" s="7">
        <v>80</v>
      </c>
      <c r="I80" s="7">
        <f t="shared" si="5"/>
        <v>0.8333333333333337</v>
      </c>
      <c r="J80" s="8">
        <f t="shared" si="6"/>
        <v>2.166666666666667</v>
      </c>
      <c r="K80" s="9" t="str">
        <f t="shared" si="7"/>
        <v>Yes</v>
      </c>
      <c r="L80" s="7"/>
      <c r="M80" s="7"/>
      <c r="N80" s="7"/>
      <c r="O80" s="7"/>
      <c r="P80" s="7"/>
      <c r="Q80" s="7"/>
      <c r="R80" s="7"/>
      <c r="S80" s="7"/>
      <c r="T80" s="28"/>
      <c r="U80" s="7">
        <v>11</v>
      </c>
      <c r="V80" s="10">
        <v>44116</v>
      </c>
      <c r="W80" s="7"/>
      <c r="X80" s="23"/>
      <c r="Y80" s="7"/>
      <c r="Z80" s="7"/>
    </row>
    <row r="81" spans="1:26" ht="26.25" customHeight="1" thickTop="1" thickBot="1">
      <c r="A81" s="20" t="s">
        <v>94</v>
      </c>
      <c r="B81" s="21">
        <v>2</v>
      </c>
      <c r="C81" s="21">
        <v>1</v>
      </c>
      <c r="D81" s="18">
        <v>80</v>
      </c>
      <c r="E81" s="7">
        <f t="shared" si="8"/>
        <v>2.1666666666666667E-2</v>
      </c>
      <c r="F81" s="7">
        <v>100</v>
      </c>
      <c r="G81" s="7">
        <f t="shared" si="9"/>
        <v>1.6666666666666666E-2</v>
      </c>
      <c r="H81" s="7">
        <v>80</v>
      </c>
      <c r="I81" s="7">
        <f t="shared" si="5"/>
        <v>0.8333333333333337</v>
      </c>
      <c r="J81" s="8">
        <f t="shared" si="6"/>
        <v>2.166666666666667</v>
      </c>
      <c r="K81" s="9" t="str">
        <f t="shared" si="7"/>
        <v>Yes</v>
      </c>
      <c r="L81" s="7"/>
      <c r="M81" s="7"/>
      <c r="N81" s="7"/>
      <c r="O81" s="7"/>
      <c r="P81" s="7"/>
      <c r="Q81" s="7"/>
      <c r="R81" s="7"/>
      <c r="S81" s="7"/>
      <c r="T81" s="28"/>
      <c r="U81" s="7"/>
      <c r="V81" s="10"/>
      <c r="W81" s="7"/>
      <c r="X81" s="23"/>
      <c r="Y81" s="7"/>
      <c r="Z81" s="7"/>
    </row>
    <row r="82" spans="1:26" ht="26.25" customHeight="1" thickTop="1" thickBot="1">
      <c r="A82" s="20" t="s">
        <v>179</v>
      </c>
      <c r="B82" s="21">
        <v>2</v>
      </c>
      <c r="C82" s="21">
        <v>4</v>
      </c>
      <c r="D82" s="18">
        <v>80</v>
      </c>
      <c r="E82" s="7">
        <f t="shared" si="8"/>
        <v>2.1666666666666667E-2</v>
      </c>
      <c r="F82" s="7">
        <v>100</v>
      </c>
      <c r="G82" s="7">
        <f t="shared" si="9"/>
        <v>1.6666666666666666E-2</v>
      </c>
      <c r="H82" s="7">
        <v>80</v>
      </c>
      <c r="I82" s="7">
        <f t="shared" si="5"/>
        <v>0.8333333333333337</v>
      </c>
      <c r="J82" s="8">
        <f t="shared" si="6"/>
        <v>2.166666666666667</v>
      </c>
      <c r="K82" s="9" t="str">
        <f t="shared" si="7"/>
        <v>No</v>
      </c>
      <c r="L82" s="7"/>
      <c r="M82" s="7"/>
      <c r="N82" s="10"/>
      <c r="O82" s="7"/>
      <c r="P82" s="7"/>
      <c r="Q82" s="7"/>
      <c r="R82" s="7"/>
      <c r="S82" s="7"/>
      <c r="T82" s="28"/>
      <c r="U82" s="7"/>
      <c r="V82" s="10"/>
      <c r="W82" s="7"/>
      <c r="X82" s="24"/>
      <c r="Y82" s="7"/>
      <c r="Z82" s="7"/>
    </row>
    <row r="83" spans="1:26" ht="26.25" customHeight="1" thickTop="1" thickBot="1">
      <c r="A83" s="20" t="s">
        <v>37</v>
      </c>
      <c r="B83" s="21">
        <v>2</v>
      </c>
      <c r="C83" s="21">
        <v>2</v>
      </c>
      <c r="D83" s="18">
        <v>80</v>
      </c>
      <c r="E83" s="7">
        <f t="shared" si="8"/>
        <v>2.1666666666666667E-2</v>
      </c>
      <c r="F83" s="7">
        <v>100</v>
      </c>
      <c r="G83" s="7">
        <f t="shared" si="9"/>
        <v>1.6666666666666666E-2</v>
      </c>
      <c r="H83" s="7">
        <v>80</v>
      </c>
      <c r="I83" s="7">
        <f t="shared" si="5"/>
        <v>0.8333333333333337</v>
      </c>
      <c r="J83" s="8">
        <f t="shared" si="6"/>
        <v>2.166666666666667</v>
      </c>
      <c r="K83" s="9" t="str">
        <f t="shared" si="7"/>
        <v>Yes</v>
      </c>
      <c r="L83" s="7"/>
      <c r="M83" s="7"/>
      <c r="N83" s="10"/>
      <c r="O83" s="7"/>
      <c r="P83" s="7"/>
      <c r="Q83" s="10"/>
      <c r="R83" s="10"/>
      <c r="S83" s="10"/>
      <c r="T83" s="28"/>
      <c r="U83" s="7"/>
      <c r="V83" s="10"/>
      <c r="W83" s="7"/>
      <c r="X83" s="24"/>
      <c r="Y83" s="7"/>
      <c r="Z83" s="7"/>
    </row>
    <row r="84" spans="1:26" ht="26.25" customHeight="1" thickTop="1" thickBot="1">
      <c r="A84" s="20" t="s">
        <v>132</v>
      </c>
      <c r="B84" s="21">
        <v>2</v>
      </c>
      <c r="C84" s="21">
        <v>5</v>
      </c>
      <c r="D84" s="18">
        <v>80</v>
      </c>
      <c r="E84" s="7">
        <f t="shared" si="8"/>
        <v>2.1666666666666667E-2</v>
      </c>
      <c r="F84" s="7">
        <v>100</v>
      </c>
      <c r="G84" s="7">
        <f t="shared" si="9"/>
        <v>1.6666666666666666E-2</v>
      </c>
      <c r="H84" s="7">
        <v>80</v>
      </c>
      <c r="I84" s="7">
        <f t="shared" si="5"/>
        <v>0.8333333333333337</v>
      </c>
      <c r="J84" s="8">
        <f t="shared" si="6"/>
        <v>2.166666666666667</v>
      </c>
      <c r="K84" s="9" t="str">
        <f t="shared" si="7"/>
        <v>No</v>
      </c>
      <c r="L84" s="7"/>
      <c r="M84" s="7"/>
      <c r="N84" s="7"/>
      <c r="O84" s="7"/>
      <c r="P84" s="7"/>
      <c r="Q84" s="7"/>
      <c r="R84" s="7"/>
      <c r="S84" s="7"/>
      <c r="T84" s="28"/>
      <c r="U84" s="7"/>
      <c r="V84" s="10"/>
      <c r="W84" s="7"/>
      <c r="X84" s="23"/>
      <c r="Y84" s="7"/>
      <c r="Z84" s="7"/>
    </row>
    <row r="85" spans="1:26" ht="26.25" customHeight="1" thickTop="1" thickBot="1">
      <c r="A85" s="20" t="s">
        <v>98</v>
      </c>
      <c r="B85" s="21">
        <v>2</v>
      </c>
      <c r="C85" s="21">
        <v>3</v>
      </c>
      <c r="D85" s="18">
        <v>80</v>
      </c>
      <c r="E85" s="7">
        <f t="shared" si="8"/>
        <v>2.1666666666666667E-2</v>
      </c>
      <c r="F85" s="7">
        <v>100</v>
      </c>
      <c r="G85" s="7">
        <f t="shared" si="9"/>
        <v>1.6666666666666666E-2</v>
      </c>
      <c r="H85" s="7">
        <v>80</v>
      </c>
      <c r="I85" s="7">
        <f t="shared" si="5"/>
        <v>0.8333333333333337</v>
      </c>
      <c r="J85" s="8">
        <f t="shared" si="6"/>
        <v>2.166666666666667</v>
      </c>
      <c r="K85" s="9" t="str">
        <f t="shared" si="7"/>
        <v>No</v>
      </c>
      <c r="L85" s="7"/>
      <c r="M85" s="7"/>
      <c r="N85" s="7"/>
      <c r="O85" s="7"/>
      <c r="P85" s="7"/>
      <c r="Q85" s="7"/>
      <c r="R85" s="7"/>
      <c r="S85" s="7"/>
      <c r="T85" s="28"/>
      <c r="U85" s="7"/>
      <c r="V85" s="7"/>
      <c r="W85" s="7"/>
      <c r="X85" s="24"/>
      <c r="Y85" s="7"/>
      <c r="Z85" s="7"/>
    </row>
    <row r="86" spans="1:26" ht="26.25" customHeight="1" thickTop="1" thickBot="1">
      <c r="A86" s="20" t="s">
        <v>73</v>
      </c>
      <c r="B86" s="21">
        <v>2</v>
      </c>
      <c r="C86" s="21">
        <v>0</v>
      </c>
      <c r="D86" s="18">
        <v>80</v>
      </c>
      <c r="E86" s="7">
        <f t="shared" si="8"/>
        <v>2.1666666666666667E-2</v>
      </c>
      <c r="F86" s="7">
        <v>100</v>
      </c>
      <c r="G86" s="7">
        <f t="shared" si="9"/>
        <v>1.6666666666666666E-2</v>
      </c>
      <c r="H86" s="7">
        <v>80</v>
      </c>
      <c r="I86" s="7">
        <f t="shared" si="5"/>
        <v>0.8333333333333337</v>
      </c>
      <c r="J86" s="8">
        <f t="shared" si="6"/>
        <v>2.166666666666667</v>
      </c>
      <c r="K86" s="9" t="str">
        <f t="shared" si="7"/>
        <v>Yes</v>
      </c>
      <c r="L86" s="7"/>
      <c r="M86" s="7"/>
      <c r="N86" s="10"/>
      <c r="O86" s="7"/>
      <c r="P86" s="7"/>
      <c r="Q86" s="7"/>
      <c r="R86" s="7"/>
      <c r="S86" s="7"/>
      <c r="T86" s="28"/>
      <c r="U86" s="7"/>
      <c r="V86" s="7"/>
      <c r="W86" s="7"/>
      <c r="X86" s="24"/>
      <c r="Y86" s="7"/>
      <c r="Z86" s="7"/>
    </row>
    <row r="87" spans="1:26" ht="26.25" customHeight="1" thickTop="1" thickBot="1">
      <c r="A87" s="20" t="s">
        <v>56</v>
      </c>
      <c r="B87" s="21">
        <v>2</v>
      </c>
      <c r="C87" s="21">
        <v>18</v>
      </c>
      <c r="D87" s="18">
        <v>80</v>
      </c>
      <c r="E87" s="7">
        <f t="shared" si="8"/>
        <v>2.1666666666666667E-2</v>
      </c>
      <c r="F87" s="7">
        <v>100</v>
      </c>
      <c r="G87" s="7">
        <f t="shared" si="9"/>
        <v>1.6666666666666666E-2</v>
      </c>
      <c r="H87" s="7">
        <v>80</v>
      </c>
      <c r="I87" s="7">
        <f t="shared" si="5"/>
        <v>0.8333333333333337</v>
      </c>
      <c r="J87" s="8">
        <f t="shared" si="6"/>
        <v>2.166666666666667</v>
      </c>
      <c r="K87" s="9" t="str">
        <f t="shared" si="7"/>
        <v>No</v>
      </c>
      <c r="L87" s="7"/>
      <c r="M87" s="7"/>
      <c r="N87" s="10"/>
      <c r="O87" s="7"/>
      <c r="P87" s="7"/>
      <c r="Q87" s="7"/>
      <c r="R87" s="7"/>
      <c r="S87" s="7"/>
      <c r="T87" s="28"/>
      <c r="U87" s="7"/>
      <c r="V87" s="10"/>
      <c r="W87" s="7"/>
      <c r="X87" s="24"/>
      <c r="Y87" s="7"/>
      <c r="Z87" s="7"/>
    </row>
    <row r="88" spans="1:26" ht="26.25" customHeight="1" thickTop="1" thickBot="1">
      <c r="A88" s="20" t="s">
        <v>65</v>
      </c>
      <c r="B88" s="21">
        <v>2</v>
      </c>
      <c r="C88" s="21">
        <v>0</v>
      </c>
      <c r="D88" s="18">
        <v>80</v>
      </c>
      <c r="E88" s="7">
        <f t="shared" si="8"/>
        <v>2.1666666666666667E-2</v>
      </c>
      <c r="F88" s="7">
        <v>100</v>
      </c>
      <c r="G88" s="7">
        <f t="shared" si="9"/>
        <v>1.6666666666666666E-2</v>
      </c>
      <c r="H88" s="7">
        <v>80</v>
      </c>
      <c r="I88" s="7">
        <f t="shared" si="5"/>
        <v>0.8333333333333337</v>
      </c>
      <c r="J88" s="8">
        <f t="shared" si="6"/>
        <v>2.166666666666667</v>
      </c>
      <c r="K88" s="9" t="str">
        <f t="shared" si="7"/>
        <v>Yes</v>
      </c>
      <c r="L88" s="7"/>
      <c r="M88" s="7"/>
      <c r="N88" s="7"/>
      <c r="O88" s="7"/>
      <c r="P88" s="7"/>
      <c r="Q88" s="7"/>
      <c r="R88" s="7"/>
      <c r="S88" s="7"/>
      <c r="T88" s="28"/>
      <c r="U88" s="7">
        <v>10</v>
      </c>
      <c r="V88" s="10">
        <v>44122</v>
      </c>
      <c r="W88" s="7"/>
      <c r="X88" s="24"/>
      <c r="Y88" s="7"/>
      <c r="Z88" s="7"/>
    </row>
    <row r="89" spans="1:26" ht="26.25" customHeight="1" thickTop="1" thickBot="1">
      <c r="A89" s="20" t="s">
        <v>185</v>
      </c>
      <c r="B89" s="21">
        <v>2</v>
      </c>
      <c r="C89" s="21">
        <v>6</v>
      </c>
      <c r="D89" s="18">
        <v>80</v>
      </c>
      <c r="E89" s="7">
        <f t="shared" si="8"/>
        <v>2.1666666666666667E-2</v>
      </c>
      <c r="F89" s="7">
        <v>100</v>
      </c>
      <c r="G89" s="7">
        <f t="shared" si="9"/>
        <v>1.6666666666666666E-2</v>
      </c>
      <c r="H89" s="7">
        <v>80</v>
      </c>
      <c r="I89" s="7">
        <f t="shared" si="5"/>
        <v>0.8333333333333337</v>
      </c>
      <c r="J89" s="8">
        <f t="shared" si="6"/>
        <v>2.166666666666667</v>
      </c>
      <c r="K89" s="9" t="str">
        <f t="shared" si="7"/>
        <v>No</v>
      </c>
      <c r="L89" s="7"/>
      <c r="M89" s="7"/>
      <c r="N89" s="7"/>
      <c r="O89" s="7"/>
      <c r="P89" s="7"/>
      <c r="Q89" s="7"/>
      <c r="R89" s="7"/>
      <c r="S89" s="7"/>
      <c r="T89" s="28"/>
      <c r="U89" s="7"/>
      <c r="V89" s="10"/>
      <c r="W89" s="7"/>
      <c r="X89" s="24"/>
      <c r="Y89" s="7"/>
      <c r="Z89" s="7"/>
    </row>
    <row r="90" spans="1:26" ht="26.25" customHeight="1" thickTop="1" thickBot="1">
      <c r="A90" s="20" t="s">
        <v>68</v>
      </c>
      <c r="B90" s="21">
        <v>2</v>
      </c>
      <c r="C90" s="21">
        <v>2</v>
      </c>
      <c r="D90" s="18">
        <v>80</v>
      </c>
      <c r="E90" s="7">
        <f t="shared" si="8"/>
        <v>2.1666666666666667E-2</v>
      </c>
      <c r="F90" s="7">
        <v>100</v>
      </c>
      <c r="G90" s="7">
        <f t="shared" si="9"/>
        <v>1.6666666666666666E-2</v>
      </c>
      <c r="H90" s="7">
        <v>80</v>
      </c>
      <c r="I90" s="7">
        <f t="shared" si="5"/>
        <v>0.8333333333333337</v>
      </c>
      <c r="J90" s="8">
        <f t="shared" si="6"/>
        <v>2.166666666666667</v>
      </c>
      <c r="K90" s="9" t="str">
        <f t="shared" si="7"/>
        <v>Yes</v>
      </c>
      <c r="L90" s="7"/>
      <c r="M90" s="7"/>
      <c r="N90" s="7"/>
      <c r="O90" s="7"/>
      <c r="P90" s="7"/>
      <c r="Q90" s="7"/>
      <c r="R90" s="7"/>
      <c r="S90" s="7"/>
      <c r="T90" s="28"/>
      <c r="U90" s="7"/>
      <c r="V90" s="7"/>
      <c r="W90" s="7"/>
      <c r="X90" s="24"/>
      <c r="Y90" s="7"/>
      <c r="Z90" s="7"/>
    </row>
    <row r="91" spans="1:26" ht="26.25" customHeight="1" thickTop="1" thickBot="1">
      <c r="A91" s="20" t="s">
        <v>45</v>
      </c>
      <c r="B91" s="21">
        <v>2</v>
      </c>
      <c r="C91" s="21">
        <v>0</v>
      </c>
      <c r="D91" s="18">
        <v>80</v>
      </c>
      <c r="E91" s="7">
        <f t="shared" si="8"/>
        <v>2.1666666666666667E-2</v>
      </c>
      <c r="F91" s="7">
        <v>100</v>
      </c>
      <c r="G91" s="7">
        <f t="shared" si="9"/>
        <v>1.6666666666666666E-2</v>
      </c>
      <c r="H91" s="7">
        <v>80</v>
      </c>
      <c r="I91" s="7">
        <f t="shared" si="5"/>
        <v>0.8333333333333337</v>
      </c>
      <c r="J91" s="8">
        <f t="shared" si="6"/>
        <v>2.166666666666667</v>
      </c>
      <c r="K91" s="9" t="str">
        <f t="shared" si="7"/>
        <v>Yes</v>
      </c>
      <c r="L91" s="7"/>
      <c r="M91" s="7"/>
      <c r="N91" s="10"/>
      <c r="O91" s="7"/>
      <c r="P91" s="7"/>
      <c r="Q91" s="7"/>
      <c r="R91" s="7"/>
      <c r="S91" s="7"/>
      <c r="T91" s="28"/>
      <c r="U91" s="7">
        <v>19</v>
      </c>
      <c r="V91" s="10">
        <v>44116</v>
      </c>
      <c r="W91" s="7"/>
      <c r="X91" s="24"/>
      <c r="Y91" s="7"/>
      <c r="Z91" s="7"/>
    </row>
    <row r="92" spans="1:26" ht="26.25" customHeight="1" thickTop="1" thickBot="1">
      <c r="A92" s="20" t="s">
        <v>54</v>
      </c>
      <c r="B92" s="21">
        <v>1</v>
      </c>
      <c r="C92" s="21">
        <v>1</v>
      </c>
      <c r="D92" s="18">
        <v>80</v>
      </c>
      <c r="E92" s="7">
        <f t="shared" si="8"/>
        <v>1.0833333333333334E-2</v>
      </c>
      <c r="F92" s="7">
        <v>100</v>
      </c>
      <c r="G92" s="7">
        <f t="shared" si="9"/>
        <v>8.3333333333333332E-3</v>
      </c>
      <c r="H92" s="7">
        <v>80</v>
      </c>
      <c r="I92" s="7">
        <f t="shared" si="5"/>
        <v>0.41666666666666685</v>
      </c>
      <c r="J92" s="8">
        <f t="shared" si="6"/>
        <v>1.0833333333333335</v>
      </c>
      <c r="K92" s="9" t="str">
        <f t="shared" si="7"/>
        <v>Yes</v>
      </c>
      <c r="L92" s="7"/>
      <c r="M92" s="7"/>
      <c r="N92" s="7"/>
      <c r="O92" s="7"/>
      <c r="P92" s="7"/>
      <c r="Q92" s="7"/>
      <c r="R92" s="7"/>
      <c r="S92" s="7"/>
      <c r="T92" s="28"/>
      <c r="U92" s="7">
        <v>8</v>
      </c>
      <c r="V92" s="10">
        <v>44081</v>
      </c>
      <c r="W92" s="7"/>
      <c r="X92" s="24"/>
      <c r="Y92" s="7"/>
      <c r="Z92" s="7"/>
    </row>
    <row r="93" spans="1:26" ht="26.25" customHeight="1" thickTop="1" thickBot="1">
      <c r="A93" s="20" t="s">
        <v>108</v>
      </c>
      <c r="B93" s="21">
        <v>1</v>
      </c>
      <c r="C93" s="21">
        <v>8</v>
      </c>
      <c r="D93" s="18">
        <v>80</v>
      </c>
      <c r="E93" s="7">
        <f t="shared" si="8"/>
        <v>1.0833333333333334E-2</v>
      </c>
      <c r="F93" s="7">
        <v>100</v>
      </c>
      <c r="G93" s="7">
        <f t="shared" si="9"/>
        <v>8.3333333333333332E-3</v>
      </c>
      <c r="H93" s="7">
        <v>80</v>
      </c>
      <c r="I93" s="7">
        <f t="shared" si="5"/>
        <v>0.41666666666666685</v>
      </c>
      <c r="J93" s="8">
        <f t="shared" si="6"/>
        <v>1.0833333333333335</v>
      </c>
      <c r="K93" s="9" t="str">
        <f t="shared" si="7"/>
        <v>No</v>
      </c>
      <c r="L93" s="7"/>
      <c r="M93" s="7"/>
      <c r="N93" s="7"/>
      <c r="O93" s="7"/>
      <c r="P93" s="7"/>
      <c r="Q93" s="7"/>
      <c r="R93" s="7"/>
      <c r="S93" s="7"/>
      <c r="T93" s="28"/>
      <c r="U93" s="7"/>
      <c r="V93" s="7"/>
      <c r="W93" s="7"/>
      <c r="X93" s="24"/>
      <c r="Y93" s="7"/>
      <c r="Z93" s="7"/>
    </row>
    <row r="94" spans="1:26" ht="26.25" customHeight="1" thickTop="1" thickBot="1">
      <c r="A94" s="20" t="s">
        <v>92</v>
      </c>
      <c r="B94" s="21">
        <v>1</v>
      </c>
      <c r="C94" s="21">
        <v>2</v>
      </c>
      <c r="D94" s="18">
        <v>80</v>
      </c>
      <c r="E94" s="7">
        <f t="shared" si="8"/>
        <v>1.0833333333333334E-2</v>
      </c>
      <c r="F94" s="7">
        <v>100</v>
      </c>
      <c r="G94" s="7">
        <f t="shared" si="9"/>
        <v>8.3333333333333332E-3</v>
      </c>
      <c r="H94" s="7">
        <v>80</v>
      </c>
      <c r="I94" s="7">
        <f t="shared" si="5"/>
        <v>0.41666666666666685</v>
      </c>
      <c r="J94" s="8">
        <f t="shared" si="6"/>
        <v>1.0833333333333335</v>
      </c>
      <c r="K94" s="9" t="str">
        <f t="shared" si="7"/>
        <v>No</v>
      </c>
      <c r="L94" s="7"/>
      <c r="M94" s="7"/>
      <c r="N94" s="7"/>
      <c r="O94" s="7"/>
      <c r="P94" s="7"/>
      <c r="Q94" s="7"/>
      <c r="R94" s="7"/>
      <c r="S94" s="7"/>
      <c r="T94" s="28"/>
      <c r="U94" s="7"/>
      <c r="V94" s="10"/>
      <c r="W94" s="7"/>
      <c r="X94" s="24"/>
      <c r="Y94" s="7"/>
      <c r="Z94" s="7"/>
    </row>
    <row r="95" spans="1:26" ht="26.25" customHeight="1" thickTop="1" thickBot="1">
      <c r="A95" s="20" t="s">
        <v>158</v>
      </c>
      <c r="B95" s="21">
        <v>1</v>
      </c>
      <c r="C95" s="21">
        <v>9</v>
      </c>
      <c r="D95" s="18">
        <v>80</v>
      </c>
      <c r="E95" s="7">
        <f t="shared" si="8"/>
        <v>1.0833333333333334E-2</v>
      </c>
      <c r="F95" s="7">
        <v>100</v>
      </c>
      <c r="G95" s="7">
        <f t="shared" si="9"/>
        <v>8.3333333333333332E-3</v>
      </c>
      <c r="H95" s="7">
        <v>80</v>
      </c>
      <c r="I95" s="7">
        <f t="shared" si="5"/>
        <v>0.41666666666666685</v>
      </c>
      <c r="J95" s="8">
        <f t="shared" si="6"/>
        <v>1.0833333333333335</v>
      </c>
      <c r="K95" s="9" t="str">
        <f t="shared" si="7"/>
        <v>No</v>
      </c>
      <c r="L95" s="7"/>
      <c r="M95" s="7"/>
      <c r="N95" s="10"/>
      <c r="O95" s="7"/>
      <c r="P95" s="7"/>
      <c r="Q95" s="7"/>
      <c r="R95" s="7"/>
      <c r="S95" s="7"/>
      <c r="T95" s="28"/>
      <c r="U95" s="7"/>
      <c r="V95" s="7"/>
      <c r="W95" s="7"/>
      <c r="X95" s="24"/>
      <c r="Y95" s="7"/>
      <c r="Z95" s="7"/>
    </row>
    <row r="96" spans="1:26" ht="26.25" customHeight="1" thickTop="1" thickBot="1">
      <c r="A96" s="20" t="s">
        <v>180</v>
      </c>
      <c r="B96" s="21">
        <v>1</v>
      </c>
      <c r="C96" s="21">
        <v>19</v>
      </c>
      <c r="D96" s="18">
        <v>80</v>
      </c>
      <c r="E96" s="7">
        <f t="shared" si="8"/>
        <v>1.0833333333333334E-2</v>
      </c>
      <c r="F96" s="7">
        <v>100</v>
      </c>
      <c r="G96" s="7">
        <f t="shared" si="9"/>
        <v>8.3333333333333332E-3</v>
      </c>
      <c r="H96" s="7">
        <v>80</v>
      </c>
      <c r="I96" s="7">
        <f t="shared" si="5"/>
        <v>0.41666666666666685</v>
      </c>
      <c r="J96" s="8">
        <f t="shared" si="6"/>
        <v>1.0833333333333335</v>
      </c>
      <c r="K96" s="9" t="str">
        <f t="shared" si="7"/>
        <v>No</v>
      </c>
      <c r="L96" s="7"/>
      <c r="M96" s="7"/>
      <c r="N96" s="7"/>
      <c r="O96" s="7"/>
      <c r="P96" s="7"/>
      <c r="Q96" s="7"/>
      <c r="R96" s="7"/>
      <c r="S96" s="7"/>
      <c r="T96" s="28"/>
      <c r="U96" s="7"/>
      <c r="V96" s="7"/>
      <c r="W96" s="7"/>
      <c r="X96" s="24"/>
      <c r="Y96" s="7"/>
      <c r="Z96" s="7"/>
    </row>
    <row r="97" spans="1:26" ht="26.25" customHeight="1" thickTop="1" thickBot="1">
      <c r="A97" s="20" t="s">
        <v>113</v>
      </c>
      <c r="B97" s="21">
        <v>1</v>
      </c>
      <c r="C97" s="21">
        <v>1</v>
      </c>
      <c r="D97" s="18">
        <v>80</v>
      </c>
      <c r="E97" s="7">
        <f t="shared" si="8"/>
        <v>1.0833333333333334E-2</v>
      </c>
      <c r="F97" s="7">
        <v>100</v>
      </c>
      <c r="G97" s="7">
        <f t="shared" si="9"/>
        <v>8.3333333333333332E-3</v>
      </c>
      <c r="H97" s="7">
        <v>80</v>
      </c>
      <c r="I97" s="7">
        <f t="shared" si="5"/>
        <v>0.41666666666666685</v>
      </c>
      <c r="J97" s="8">
        <f t="shared" si="6"/>
        <v>1.0833333333333335</v>
      </c>
      <c r="K97" s="9" t="str">
        <f t="shared" si="7"/>
        <v>Yes</v>
      </c>
      <c r="L97" s="7"/>
      <c r="M97" s="7"/>
      <c r="N97" s="7"/>
      <c r="O97" s="7"/>
      <c r="P97" s="7"/>
      <c r="Q97" s="7"/>
      <c r="R97" s="7"/>
      <c r="S97" s="7"/>
      <c r="T97" s="28"/>
      <c r="U97" s="7"/>
      <c r="V97" s="7"/>
      <c r="W97" s="7"/>
      <c r="X97" s="24"/>
      <c r="Y97" s="7"/>
      <c r="Z97" s="7"/>
    </row>
    <row r="98" spans="1:26" ht="26.25" customHeight="1" thickTop="1" thickBot="1">
      <c r="A98" s="20" t="s">
        <v>135</v>
      </c>
      <c r="B98" s="21">
        <v>1</v>
      </c>
      <c r="C98" s="21">
        <v>1</v>
      </c>
      <c r="D98" s="18">
        <v>80</v>
      </c>
      <c r="E98" s="7">
        <f t="shared" si="8"/>
        <v>1.0833333333333334E-2</v>
      </c>
      <c r="F98" s="7">
        <v>100</v>
      </c>
      <c r="G98" s="7">
        <f t="shared" si="9"/>
        <v>8.3333333333333332E-3</v>
      </c>
      <c r="H98" s="7">
        <v>80</v>
      </c>
      <c r="I98" s="7">
        <f t="shared" si="5"/>
        <v>0.41666666666666685</v>
      </c>
      <c r="J98" s="8">
        <f t="shared" si="6"/>
        <v>1.0833333333333335</v>
      </c>
      <c r="K98" s="9" t="str">
        <f t="shared" si="7"/>
        <v>Yes</v>
      </c>
      <c r="L98" s="7"/>
      <c r="M98" s="7"/>
      <c r="N98" s="7"/>
      <c r="O98" s="7"/>
      <c r="P98" s="7"/>
      <c r="Q98" s="7"/>
      <c r="R98" s="7"/>
      <c r="S98" s="7"/>
      <c r="T98" s="28"/>
      <c r="U98" s="7"/>
      <c r="V98" s="10"/>
      <c r="W98" s="7"/>
      <c r="X98" s="24"/>
      <c r="Y98" s="7"/>
      <c r="Z98" s="7"/>
    </row>
    <row r="99" spans="1:26" ht="26.25" customHeight="1" thickTop="1" thickBot="1">
      <c r="A99" s="20" t="s">
        <v>115</v>
      </c>
      <c r="B99" s="21">
        <v>1</v>
      </c>
      <c r="C99" s="21">
        <v>0</v>
      </c>
      <c r="D99" s="18">
        <v>80</v>
      </c>
      <c r="E99" s="7">
        <f t="shared" si="8"/>
        <v>1.0833333333333334E-2</v>
      </c>
      <c r="F99" s="7">
        <v>100</v>
      </c>
      <c r="G99" s="7">
        <f t="shared" si="9"/>
        <v>8.3333333333333332E-3</v>
      </c>
      <c r="H99" s="7">
        <v>80</v>
      </c>
      <c r="I99" s="7">
        <f t="shared" si="5"/>
        <v>0.41666666666666685</v>
      </c>
      <c r="J99" s="8">
        <f t="shared" si="6"/>
        <v>1.0833333333333335</v>
      </c>
      <c r="K99" s="9" t="str">
        <f t="shared" si="7"/>
        <v>Yes</v>
      </c>
      <c r="L99" s="7"/>
      <c r="M99" s="7"/>
      <c r="N99" s="10"/>
      <c r="O99" s="7"/>
      <c r="P99" s="7"/>
      <c r="Q99" s="7"/>
      <c r="R99" s="7"/>
      <c r="S99" s="7"/>
      <c r="T99" s="28"/>
      <c r="U99" s="7"/>
      <c r="V99" s="10"/>
      <c r="W99" s="7"/>
      <c r="X99" s="24"/>
      <c r="Y99" s="7"/>
      <c r="Z99" s="7"/>
    </row>
    <row r="100" spans="1:26" ht="26.25" customHeight="1" thickTop="1" thickBot="1">
      <c r="A100" s="20" t="s">
        <v>84</v>
      </c>
      <c r="B100" s="21">
        <v>1</v>
      </c>
      <c r="C100" s="21">
        <v>5</v>
      </c>
      <c r="D100" s="18">
        <v>80</v>
      </c>
      <c r="E100" s="7">
        <f t="shared" si="8"/>
        <v>1.0833333333333334E-2</v>
      </c>
      <c r="F100" s="7">
        <v>100</v>
      </c>
      <c r="G100" s="7">
        <f t="shared" si="9"/>
        <v>8.3333333333333332E-3</v>
      </c>
      <c r="H100" s="7">
        <v>80</v>
      </c>
      <c r="I100" s="7">
        <f t="shared" si="5"/>
        <v>0.41666666666666685</v>
      </c>
      <c r="J100" s="8">
        <f t="shared" si="6"/>
        <v>1.0833333333333335</v>
      </c>
      <c r="K100" s="9" t="str">
        <f t="shared" si="7"/>
        <v>No</v>
      </c>
      <c r="L100" s="7"/>
      <c r="M100" s="7"/>
      <c r="N100" s="10"/>
      <c r="O100" s="7"/>
      <c r="P100" s="7"/>
      <c r="Q100" s="7"/>
      <c r="R100" s="7"/>
      <c r="S100" s="7"/>
      <c r="T100" s="28"/>
      <c r="U100" s="7"/>
      <c r="V100" s="10"/>
      <c r="W100" s="7"/>
      <c r="X100" s="24"/>
      <c r="Y100" s="7"/>
      <c r="Z100" s="7"/>
    </row>
    <row r="101" spans="1:26" ht="26.25" customHeight="1" thickTop="1" thickBot="1">
      <c r="A101" s="20" t="s">
        <v>181</v>
      </c>
      <c r="B101" s="21">
        <v>1</v>
      </c>
      <c r="C101" s="21">
        <v>11</v>
      </c>
      <c r="D101" s="18">
        <v>80</v>
      </c>
      <c r="E101" s="7">
        <f t="shared" si="8"/>
        <v>1.0833333333333334E-2</v>
      </c>
      <c r="F101" s="7">
        <v>100</v>
      </c>
      <c r="G101" s="7">
        <f t="shared" si="9"/>
        <v>8.3333333333333332E-3</v>
      </c>
      <c r="H101" s="7">
        <v>80</v>
      </c>
      <c r="I101" s="7">
        <f t="shared" si="5"/>
        <v>0.41666666666666685</v>
      </c>
      <c r="J101" s="8">
        <f t="shared" si="6"/>
        <v>1.0833333333333335</v>
      </c>
      <c r="K101" s="9" t="str">
        <f t="shared" si="7"/>
        <v>No</v>
      </c>
      <c r="L101" s="7"/>
      <c r="M101" s="7"/>
      <c r="N101" s="7"/>
      <c r="O101" s="7"/>
      <c r="P101" s="7"/>
      <c r="Q101" s="7"/>
      <c r="R101" s="7"/>
      <c r="S101" s="7"/>
      <c r="T101" s="28"/>
      <c r="U101" s="7"/>
      <c r="V101" s="7"/>
      <c r="W101" s="7"/>
      <c r="X101" s="24"/>
      <c r="Y101" s="7"/>
      <c r="Z101" s="7"/>
    </row>
    <row r="102" spans="1:26" ht="26.25" customHeight="1" thickTop="1" thickBot="1">
      <c r="A102" s="20" t="s">
        <v>138</v>
      </c>
      <c r="B102" s="21">
        <v>1</v>
      </c>
      <c r="C102" s="21">
        <v>5</v>
      </c>
      <c r="D102" s="18">
        <v>80</v>
      </c>
      <c r="E102" s="7">
        <f t="shared" si="8"/>
        <v>1.0833333333333334E-2</v>
      </c>
      <c r="F102" s="7">
        <v>100</v>
      </c>
      <c r="G102" s="7">
        <f t="shared" si="9"/>
        <v>8.3333333333333332E-3</v>
      </c>
      <c r="H102" s="7">
        <v>80</v>
      </c>
      <c r="I102" s="7">
        <f t="shared" si="5"/>
        <v>0.41666666666666685</v>
      </c>
      <c r="J102" s="8">
        <f t="shared" si="6"/>
        <v>1.0833333333333335</v>
      </c>
      <c r="K102" s="9" t="str">
        <f t="shared" si="7"/>
        <v>No</v>
      </c>
      <c r="L102" s="7"/>
      <c r="M102" s="7"/>
      <c r="N102" s="7"/>
      <c r="O102" s="7"/>
      <c r="P102" s="7"/>
      <c r="Q102" s="7"/>
      <c r="R102" s="7"/>
      <c r="S102" s="7"/>
      <c r="T102" s="28"/>
      <c r="U102" s="7"/>
      <c r="V102" s="10"/>
      <c r="W102" s="7"/>
      <c r="X102" s="24"/>
      <c r="Y102" s="7"/>
      <c r="Z102" s="7"/>
    </row>
    <row r="103" spans="1:26" ht="26.25" customHeight="1" thickTop="1" thickBot="1">
      <c r="A103" s="20" t="s">
        <v>57</v>
      </c>
      <c r="B103" s="21">
        <v>1</v>
      </c>
      <c r="C103" s="21">
        <v>8</v>
      </c>
      <c r="D103" s="18">
        <v>80</v>
      </c>
      <c r="E103" s="7">
        <f t="shared" si="8"/>
        <v>1.0833333333333334E-2</v>
      </c>
      <c r="F103" s="7">
        <v>100</v>
      </c>
      <c r="G103" s="7">
        <f t="shared" si="9"/>
        <v>8.3333333333333332E-3</v>
      </c>
      <c r="H103" s="7">
        <v>80</v>
      </c>
      <c r="I103" s="7">
        <f t="shared" si="5"/>
        <v>0.41666666666666685</v>
      </c>
      <c r="J103" s="8">
        <f t="shared" si="6"/>
        <v>1.0833333333333335</v>
      </c>
      <c r="K103" s="9" t="str">
        <f t="shared" si="7"/>
        <v>No</v>
      </c>
      <c r="L103" s="7"/>
      <c r="M103" s="7"/>
      <c r="N103" s="10"/>
      <c r="O103" s="7"/>
      <c r="P103" s="7"/>
      <c r="Q103" s="7"/>
      <c r="R103" s="7"/>
      <c r="S103" s="7"/>
      <c r="T103" s="28"/>
      <c r="U103" s="7"/>
      <c r="V103" s="10"/>
      <c r="W103" s="7"/>
      <c r="X103" s="24"/>
      <c r="Y103" s="7"/>
      <c r="Z103" s="7"/>
    </row>
    <row r="104" spans="1:26" ht="26.25" customHeight="1" thickTop="1" thickBot="1">
      <c r="A104" s="20" t="s">
        <v>160</v>
      </c>
      <c r="B104" s="21">
        <v>1</v>
      </c>
      <c r="C104" s="21">
        <v>2</v>
      </c>
      <c r="D104" s="18">
        <v>80</v>
      </c>
      <c r="E104" s="7">
        <f t="shared" si="8"/>
        <v>1.0833333333333334E-2</v>
      </c>
      <c r="F104" s="7">
        <v>100</v>
      </c>
      <c r="G104" s="7">
        <f t="shared" si="9"/>
        <v>8.3333333333333332E-3</v>
      </c>
      <c r="H104" s="7">
        <v>80</v>
      </c>
      <c r="I104" s="7">
        <f t="shared" si="5"/>
        <v>0.41666666666666685</v>
      </c>
      <c r="J104" s="8">
        <f t="shared" si="6"/>
        <v>1.0833333333333335</v>
      </c>
      <c r="K104" s="9" t="str">
        <f t="shared" si="7"/>
        <v>No</v>
      </c>
      <c r="L104" s="7"/>
      <c r="M104" s="7"/>
      <c r="N104" s="7"/>
      <c r="O104" s="7"/>
      <c r="P104" s="7"/>
      <c r="Q104" s="7"/>
      <c r="R104" s="7"/>
      <c r="S104" s="7"/>
      <c r="T104" s="28"/>
      <c r="U104" s="7"/>
      <c r="V104" s="7"/>
      <c r="W104" s="7"/>
      <c r="X104" s="24"/>
      <c r="Y104" s="7"/>
      <c r="Z104" s="7"/>
    </row>
    <row r="105" spans="1:26" ht="26.25" customHeight="1" thickTop="1" thickBot="1">
      <c r="A105" s="20" t="s">
        <v>192</v>
      </c>
      <c r="B105" s="21">
        <v>1</v>
      </c>
      <c r="C105" s="21">
        <v>0</v>
      </c>
      <c r="D105" s="18">
        <v>80</v>
      </c>
      <c r="E105" s="7">
        <f t="shared" si="8"/>
        <v>1.0833333333333334E-2</v>
      </c>
      <c r="F105" s="7">
        <v>100</v>
      </c>
      <c r="G105" s="7">
        <f t="shared" si="9"/>
        <v>8.3333333333333332E-3</v>
      </c>
      <c r="H105" s="7">
        <v>80</v>
      </c>
      <c r="I105" s="7">
        <f t="shared" si="5"/>
        <v>0.41666666666666685</v>
      </c>
      <c r="J105" s="8">
        <f t="shared" si="6"/>
        <v>1.0833333333333335</v>
      </c>
      <c r="K105" s="9" t="str">
        <f t="shared" si="7"/>
        <v>Yes</v>
      </c>
      <c r="L105" s="7"/>
      <c r="M105" s="7"/>
      <c r="N105" s="7"/>
      <c r="O105" s="7"/>
      <c r="P105" s="7"/>
      <c r="Q105" s="7"/>
      <c r="R105" s="7"/>
      <c r="S105" s="7"/>
      <c r="T105" s="28"/>
      <c r="U105" s="7">
        <v>15</v>
      </c>
      <c r="V105" s="10">
        <v>44114</v>
      </c>
      <c r="W105" s="7"/>
      <c r="X105" s="24"/>
      <c r="Y105" s="7"/>
      <c r="Z105" s="7"/>
    </row>
    <row r="106" spans="1:26" ht="26.25" customHeight="1" thickTop="1" thickBot="1">
      <c r="A106" s="20" t="s">
        <v>188</v>
      </c>
      <c r="B106" s="21">
        <v>1</v>
      </c>
      <c r="C106" s="21">
        <v>1</v>
      </c>
      <c r="D106" s="18">
        <v>80</v>
      </c>
      <c r="E106" s="7">
        <f t="shared" si="8"/>
        <v>1.0833333333333334E-2</v>
      </c>
      <c r="F106" s="7">
        <v>100</v>
      </c>
      <c r="G106" s="7">
        <f t="shared" si="9"/>
        <v>8.3333333333333332E-3</v>
      </c>
      <c r="H106" s="7">
        <v>80</v>
      </c>
      <c r="I106" s="7">
        <f t="shared" si="5"/>
        <v>0.41666666666666685</v>
      </c>
      <c r="J106" s="8">
        <f t="shared" si="6"/>
        <v>1.0833333333333335</v>
      </c>
      <c r="K106" s="9" t="str">
        <f t="shared" si="7"/>
        <v>Yes</v>
      </c>
      <c r="L106" s="7"/>
      <c r="M106" s="7"/>
      <c r="N106" s="7"/>
      <c r="O106" s="7"/>
      <c r="P106" s="7"/>
      <c r="Q106" s="7"/>
      <c r="R106" s="7"/>
      <c r="S106" s="7"/>
      <c r="T106" s="28"/>
      <c r="U106" s="7">
        <v>8</v>
      </c>
      <c r="V106" s="10">
        <v>44114</v>
      </c>
      <c r="W106" s="7"/>
      <c r="X106" s="24"/>
      <c r="Y106" s="7"/>
      <c r="Z106" s="7"/>
    </row>
    <row r="107" spans="1:26" ht="26.25" customHeight="1" thickTop="1" thickBot="1">
      <c r="A107" s="20" t="s">
        <v>118</v>
      </c>
      <c r="B107" s="21">
        <v>1</v>
      </c>
      <c r="C107" s="21">
        <v>10</v>
      </c>
      <c r="D107" s="18">
        <v>80</v>
      </c>
      <c r="E107" s="7">
        <f t="shared" si="8"/>
        <v>1.0833333333333334E-2</v>
      </c>
      <c r="F107" s="7">
        <v>100</v>
      </c>
      <c r="G107" s="7">
        <f t="shared" si="9"/>
        <v>8.3333333333333332E-3</v>
      </c>
      <c r="H107" s="7">
        <v>80</v>
      </c>
      <c r="I107" s="7">
        <f t="shared" si="5"/>
        <v>0.41666666666666685</v>
      </c>
      <c r="J107" s="8">
        <f t="shared" si="6"/>
        <v>1.0833333333333335</v>
      </c>
      <c r="K107" s="9" t="str">
        <f t="shared" si="7"/>
        <v>No</v>
      </c>
      <c r="L107" s="7"/>
      <c r="M107" s="7"/>
      <c r="N107" s="7"/>
      <c r="O107" s="7"/>
      <c r="P107" s="7"/>
      <c r="Q107" s="7"/>
      <c r="R107" s="7"/>
      <c r="S107" s="7"/>
      <c r="T107" s="28"/>
      <c r="U107" s="7"/>
      <c r="V107" s="10"/>
      <c r="W107" s="7"/>
      <c r="X107" s="23"/>
      <c r="Y107" s="7"/>
      <c r="Z107" s="7"/>
    </row>
    <row r="108" spans="1:26" ht="26.25" customHeight="1" thickTop="1" thickBot="1">
      <c r="A108" s="20" t="s">
        <v>186</v>
      </c>
      <c r="B108" s="21">
        <v>1</v>
      </c>
      <c r="C108" s="21">
        <v>4</v>
      </c>
      <c r="D108" s="18">
        <v>80</v>
      </c>
      <c r="E108" s="7">
        <f t="shared" si="8"/>
        <v>1.0833333333333334E-2</v>
      </c>
      <c r="F108" s="7">
        <v>100</v>
      </c>
      <c r="G108" s="7">
        <f t="shared" si="9"/>
        <v>8.3333333333333332E-3</v>
      </c>
      <c r="H108" s="7">
        <v>80</v>
      </c>
      <c r="I108" s="7">
        <f t="shared" si="5"/>
        <v>0.41666666666666685</v>
      </c>
      <c r="J108" s="8">
        <f t="shared" si="6"/>
        <v>1.0833333333333335</v>
      </c>
      <c r="K108" s="9" t="str">
        <f t="shared" si="7"/>
        <v>No</v>
      </c>
      <c r="L108" s="7"/>
      <c r="M108" s="7"/>
      <c r="N108" s="10"/>
      <c r="O108" s="7"/>
      <c r="P108" s="7"/>
      <c r="Q108" s="7"/>
      <c r="R108" s="7"/>
      <c r="S108" s="7"/>
      <c r="T108" s="28"/>
      <c r="U108" s="7"/>
      <c r="V108" s="7"/>
      <c r="W108" s="7"/>
      <c r="X108" s="24"/>
      <c r="Y108" s="7"/>
      <c r="Z108" s="7"/>
    </row>
    <row r="109" spans="1:26" ht="26.25" customHeight="1" thickTop="1" thickBot="1">
      <c r="A109" s="20" t="s">
        <v>120</v>
      </c>
      <c r="B109" s="22">
        <v>0</v>
      </c>
      <c r="C109" s="21">
        <v>2</v>
      </c>
      <c r="D109" s="18">
        <v>80</v>
      </c>
      <c r="E109" s="7">
        <f t="shared" si="8"/>
        <v>0</v>
      </c>
      <c r="F109" s="7">
        <v>100</v>
      </c>
      <c r="G109" s="7">
        <f t="shared" si="9"/>
        <v>0</v>
      </c>
      <c r="H109" s="7">
        <v>80</v>
      </c>
      <c r="I109" s="7">
        <f t="shared" si="5"/>
        <v>0</v>
      </c>
      <c r="J109" s="8">
        <f t="shared" si="6"/>
        <v>0</v>
      </c>
      <c r="K109" s="9" t="str">
        <f t="shared" si="7"/>
        <v>No</v>
      </c>
      <c r="L109" s="7"/>
      <c r="M109" s="7"/>
      <c r="N109" s="7"/>
      <c r="O109" s="7"/>
      <c r="P109" s="7"/>
      <c r="Q109" s="7"/>
      <c r="R109" s="7"/>
      <c r="S109" s="7"/>
      <c r="T109" s="28"/>
      <c r="U109" s="7"/>
      <c r="V109" s="7"/>
      <c r="W109" s="7"/>
      <c r="X109" s="24"/>
      <c r="Y109" s="7"/>
      <c r="Z109" s="7"/>
    </row>
    <row r="110" spans="1:26" ht="26.25" customHeight="1" thickTop="1" thickBot="1">
      <c r="A110" s="20" t="s">
        <v>121</v>
      </c>
      <c r="B110" s="21">
        <v>0</v>
      </c>
      <c r="C110" s="21">
        <v>3</v>
      </c>
      <c r="D110" s="18">
        <v>80</v>
      </c>
      <c r="E110" s="7">
        <f t="shared" si="8"/>
        <v>0</v>
      </c>
      <c r="F110" s="7">
        <v>100</v>
      </c>
      <c r="G110" s="7">
        <f t="shared" si="9"/>
        <v>0</v>
      </c>
      <c r="H110" s="7">
        <v>80</v>
      </c>
      <c r="I110" s="7">
        <f t="shared" si="5"/>
        <v>0</v>
      </c>
      <c r="J110" s="8">
        <f t="shared" si="6"/>
        <v>0</v>
      </c>
      <c r="K110" s="9" t="str">
        <f t="shared" si="7"/>
        <v>No</v>
      </c>
      <c r="L110" s="7"/>
      <c r="M110" s="7"/>
      <c r="N110" s="7"/>
      <c r="O110" s="7"/>
      <c r="P110" s="7"/>
      <c r="Q110" s="7"/>
      <c r="R110" s="7"/>
      <c r="S110" s="7"/>
      <c r="T110" s="28"/>
      <c r="U110" s="7"/>
      <c r="V110" s="10"/>
      <c r="W110" s="7"/>
      <c r="X110" s="24"/>
      <c r="Y110" s="7"/>
      <c r="Z110" s="7"/>
    </row>
    <row r="111" spans="1:26" ht="26.25" customHeight="1" thickTop="1" thickBot="1">
      <c r="A111" s="20" t="s">
        <v>88</v>
      </c>
      <c r="B111" s="21">
        <v>0</v>
      </c>
      <c r="C111" s="21">
        <v>2</v>
      </c>
      <c r="D111" s="18">
        <v>80</v>
      </c>
      <c r="E111" s="7">
        <f t="shared" si="8"/>
        <v>0</v>
      </c>
      <c r="F111" s="7">
        <v>100</v>
      </c>
      <c r="G111" s="7">
        <f t="shared" si="9"/>
        <v>0</v>
      </c>
      <c r="H111" s="7">
        <v>80</v>
      </c>
      <c r="I111" s="7">
        <f t="shared" si="5"/>
        <v>0</v>
      </c>
      <c r="J111" s="8">
        <f t="shared" si="6"/>
        <v>0</v>
      </c>
      <c r="K111" s="9" t="str">
        <f t="shared" si="7"/>
        <v>No</v>
      </c>
      <c r="L111" s="7"/>
      <c r="M111" s="7"/>
      <c r="N111" s="7"/>
      <c r="O111" s="7"/>
      <c r="P111" s="7"/>
      <c r="Q111" s="7"/>
      <c r="R111" s="7"/>
      <c r="S111" s="7"/>
      <c r="T111" s="28"/>
      <c r="U111" s="7"/>
      <c r="V111" s="10"/>
      <c r="W111" s="7"/>
      <c r="X111" s="24"/>
      <c r="Y111" s="7"/>
      <c r="Z111" s="7"/>
    </row>
    <row r="112" spans="1:26" ht="26.25" customHeight="1" thickTop="1" thickBot="1">
      <c r="A112" s="20" t="s">
        <v>123</v>
      </c>
      <c r="B112" s="21">
        <v>0</v>
      </c>
      <c r="C112" s="21">
        <v>2</v>
      </c>
      <c r="D112" s="18">
        <v>80</v>
      </c>
      <c r="E112" s="7">
        <f t="shared" si="8"/>
        <v>0</v>
      </c>
      <c r="F112" s="7">
        <v>100</v>
      </c>
      <c r="G112" s="7">
        <f t="shared" si="9"/>
        <v>0</v>
      </c>
      <c r="H112" s="7">
        <v>80</v>
      </c>
      <c r="I112" s="7">
        <f t="shared" si="5"/>
        <v>0</v>
      </c>
      <c r="J112" s="8">
        <f t="shared" si="6"/>
        <v>0</v>
      </c>
      <c r="K112" s="9" t="str">
        <f t="shared" si="7"/>
        <v>No</v>
      </c>
      <c r="L112" s="7"/>
      <c r="M112" s="7"/>
      <c r="N112" s="10"/>
      <c r="O112" s="7"/>
      <c r="P112" s="7"/>
      <c r="Q112" s="7"/>
      <c r="R112" s="7"/>
      <c r="S112" s="7"/>
      <c r="T112" s="28"/>
      <c r="U112" s="7"/>
      <c r="V112" s="10"/>
      <c r="W112" s="7"/>
      <c r="X112" s="24"/>
      <c r="Y112" s="7"/>
      <c r="Z112" s="7"/>
    </row>
    <row r="113" spans="1:26" ht="26.25" customHeight="1" thickTop="1" thickBot="1">
      <c r="A113" s="20" t="s">
        <v>178</v>
      </c>
      <c r="B113" s="21">
        <v>0</v>
      </c>
      <c r="C113" s="21">
        <v>10</v>
      </c>
      <c r="D113" s="18">
        <v>80</v>
      </c>
      <c r="E113" s="7">
        <f t="shared" si="8"/>
        <v>0</v>
      </c>
      <c r="F113" s="7">
        <v>100</v>
      </c>
      <c r="G113" s="7">
        <f t="shared" si="9"/>
        <v>0</v>
      </c>
      <c r="H113" s="7">
        <v>80</v>
      </c>
      <c r="I113" s="7">
        <f t="shared" si="5"/>
        <v>0</v>
      </c>
      <c r="J113" s="8">
        <f t="shared" si="6"/>
        <v>0</v>
      </c>
      <c r="K113" s="9" t="str">
        <f t="shared" si="7"/>
        <v>No</v>
      </c>
      <c r="L113" s="7"/>
      <c r="M113" s="7"/>
      <c r="N113" s="7"/>
      <c r="O113" s="7"/>
      <c r="P113" s="7"/>
      <c r="Q113" s="7"/>
      <c r="R113" s="7"/>
      <c r="S113" s="7"/>
      <c r="T113" s="28"/>
      <c r="U113" s="7"/>
      <c r="V113" s="10"/>
      <c r="W113" s="7"/>
      <c r="X113" s="24"/>
      <c r="Y113" s="7"/>
      <c r="Z113" s="7"/>
    </row>
    <row r="114" spans="1:26" ht="26.25" customHeight="1" thickTop="1" thickBot="1">
      <c r="A114" s="20" t="s">
        <v>124</v>
      </c>
      <c r="B114" s="21">
        <v>0</v>
      </c>
      <c r="C114" s="21">
        <v>2</v>
      </c>
      <c r="D114" s="18">
        <v>80</v>
      </c>
      <c r="E114" s="7">
        <f t="shared" si="8"/>
        <v>0</v>
      </c>
      <c r="F114" s="7">
        <v>100</v>
      </c>
      <c r="G114" s="7">
        <f t="shared" si="9"/>
        <v>0</v>
      </c>
      <c r="H114" s="7">
        <v>80</v>
      </c>
      <c r="I114" s="7">
        <f t="shared" si="5"/>
        <v>0</v>
      </c>
      <c r="J114" s="8">
        <f t="shared" si="6"/>
        <v>0</v>
      </c>
      <c r="K114" s="9" t="str">
        <f t="shared" si="7"/>
        <v>No</v>
      </c>
      <c r="L114" s="7"/>
      <c r="M114" s="7"/>
      <c r="N114" s="10"/>
      <c r="O114" s="7"/>
      <c r="P114" s="7"/>
      <c r="Q114" s="7"/>
      <c r="R114" s="7"/>
      <c r="S114" s="7"/>
      <c r="T114" s="28"/>
      <c r="U114" s="7"/>
      <c r="V114" s="7"/>
      <c r="W114" s="7"/>
      <c r="X114" s="24"/>
      <c r="Y114" s="7"/>
      <c r="Z114" s="7"/>
    </row>
    <row r="115" spans="1:26" ht="26.25" customHeight="1" thickTop="1" thickBot="1">
      <c r="A115" s="20" t="s">
        <v>125</v>
      </c>
      <c r="B115" s="21">
        <v>0</v>
      </c>
      <c r="C115" s="21">
        <v>7</v>
      </c>
      <c r="D115" s="18">
        <v>80</v>
      </c>
      <c r="E115" s="7">
        <f t="shared" si="8"/>
        <v>0</v>
      </c>
      <c r="F115" s="7">
        <v>100</v>
      </c>
      <c r="G115" s="7">
        <f t="shared" si="9"/>
        <v>0</v>
      </c>
      <c r="H115" s="7">
        <v>80</v>
      </c>
      <c r="I115" s="7">
        <f t="shared" si="5"/>
        <v>0</v>
      </c>
      <c r="J115" s="8">
        <f t="shared" si="6"/>
        <v>0</v>
      </c>
      <c r="K115" s="9" t="str">
        <f t="shared" si="7"/>
        <v>No</v>
      </c>
      <c r="L115" s="7"/>
      <c r="M115" s="7"/>
      <c r="N115" s="7"/>
      <c r="O115" s="7"/>
      <c r="P115" s="7"/>
      <c r="Q115" s="7"/>
      <c r="R115" s="7"/>
      <c r="S115" s="7"/>
      <c r="T115" s="28"/>
      <c r="U115" s="7"/>
      <c r="V115" s="10"/>
      <c r="W115" s="7"/>
      <c r="X115" s="24"/>
      <c r="Y115" s="7"/>
      <c r="Z115" s="7"/>
    </row>
    <row r="116" spans="1:26" ht="26.25" customHeight="1" thickTop="1" thickBot="1">
      <c r="A116" s="20" t="s">
        <v>159</v>
      </c>
      <c r="B116" s="21">
        <v>0</v>
      </c>
      <c r="C116" s="21">
        <v>1</v>
      </c>
      <c r="D116" s="18">
        <v>80</v>
      </c>
      <c r="E116" s="7">
        <f t="shared" si="8"/>
        <v>0</v>
      </c>
      <c r="F116" s="7">
        <v>100</v>
      </c>
      <c r="G116" s="7">
        <f t="shared" si="9"/>
        <v>0</v>
      </c>
      <c r="H116" s="7">
        <v>80</v>
      </c>
      <c r="I116" s="7">
        <f t="shared" si="5"/>
        <v>0</v>
      </c>
      <c r="J116" s="8">
        <f t="shared" si="6"/>
        <v>0</v>
      </c>
      <c r="K116" s="9" t="str">
        <f t="shared" si="7"/>
        <v>No</v>
      </c>
      <c r="L116" s="7"/>
      <c r="M116" s="7"/>
      <c r="N116" s="7"/>
      <c r="O116" s="7"/>
      <c r="P116" s="7"/>
      <c r="Q116" s="7"/>
      <c r="R116" s="7"/>
      <c r="S116" s="7"/>
      <c r="T116" s="28"/>
      <c r="U116" s="7"/>
      <c r="V116" s="7"/>
      <c r="W116" s="7"/>
      <c r="X116" s="24"/>
      <c r="Y116" s="7"/>
      <c r="Z116" s="7"/>
    </row>
    <row r="117" spans="1:26" ht="26.25" customHeight="1" thickTop="1" thickBot="1">
      <c r="A117" s="20" t="s">
        <v>127</v>
      </c>
      <c r="B117" s="21">
        <v>0</v>
      </c>
      <c r="C117" s="21">
        <v>1</v>
      </c>
      <c r="D117" s="18">
        <v>80</v>
      </c>
      <c r="E117" s="7">
        <f t="shared" si="8"/>
        <v>0</v>
      </c>
      <c r="F117" s="7">
        <v>100</v>
      </c>
      <c r="G117" s="7">
        <f t="shared" si="9"/>
        <v>0</v>
      </c>
      <c r="H117" s="7">
        <v>80</v>
      </c>
      <c r="I117" s="7">
        <f t="shared" si="5"/>
        <v>0</v>
      </c>
      <c r="J117" s="8">
        <f t="shared" si="6"/>
        <v>0</v>
      </c>
      <c r="K117" s="9" t="str">
        <f t="shared" si="7"/>
        <v>No</v>
      </c>
      <c r="L117" s="7"/>
      <c r="M117" s="7"/>
      <c r="N117" s="10"/>
      <c r="O117" s="7"/>
      <c r="P117" s="7"/>
      <c r="Q117" s="7"/>
      <c r="R117" s="7"/>
      <c r="S117" s="7"/>
      <c r="T117" s="28"/>
      <c r="U117" s="7"/>
      <c r="V117" s="7"/>
      <c r="W117" s="7"/>
      <c r="X117" s="24"/>
      <c r="Y117" s="7"/>
      <c r="Z117" s="7"/>
    </row>
    <row r="118" spans="1:26" ht="26.25" customHeight="1" thickTop="1" thickBot="1">
      <c r="A118" s="20" t="s">
        <v>128</v>
      </c>
      <c r="B118" s="21">
        <v>0</v>
      </c>
      <c r="C118" s="21">
        <v>2</v>
      </c>
      <c r="D118" s="18">
        <v>80</v>
      </c>
      <c r="E118" s="7">
        <f t="shared" si="8"/>
        <v>0</v>
      </c>
      <c r="F118" s="7">
        <v>100</v>
      </c>
      <c r="G118" s="7">
        <f t="shared" si="9"/>
        <v>0</v>
      </c>
      <c r="H118" s="7">
        <v>80</v>
      </c>
      <c r="I118" s="7">
        <f t="shared" si="5"/>
        <v>0</v>
      </c>
      <c r="J118" s="8">
        <f t="shared" si="6"/>
        <v>0</v>
      </c>
      <c r="K118" s="9" t="str">
        <f t="shared" si="7"/>
        <v>No</v>
      </c>
      <c r="L118" s="7"/>
      <c r="M118" s="7"/>
      <c r="N118" s="10"/>
      <c r="O118" s="7"/>
      <c r="P118" s="7"/>
      <c r="Q118" s="7"/>
      <c r="R118" s="7"/>
      <c r="S118" s="7"/>
      <c r="T118" s="28"/>
      <c r="U118" s="7"/>
      <c r="V118" s="7"/>
      <c r="W118" s="7"/>
      <c r="X118" s="24"/>
      <c r="Y118" s="7"/>
      <c r="Z118" s="7"/>
    </row>
    <row r="119" spans="1:26" ht="26.25" customHeight="1" thickTop="1" thickBot="1">
      <c r="A119" s="20" t="s">
        <v>129</v>
      </c>
      <c r="B119" s="21">
        <v>0</v>
      </c>
      <c r="C119" s="21">
        <v>2</v>
      </c>
      <c r="D119" s="18">
        <v>80</v>
      </c>
      <c r="E119" s="7">
        <f t="shared" si="8"/>
        <v>0</v>
      </c>
      <c r="F119" s="7">
        <v>100</v>
      </c>
      <c r="G119" s="7">
        <f t="shared" si="9"/>
        <v>0</v>
      </c>
      <c r="H119" s="7">
        <v>80</v>
      </c>
      <c r="I119" s="7">
        <f t="shared" si="5"/>
        <v>0</v>
      </c>
      <c r="J119" s="8">
        <f t="shared" si="6"/>
        <v>0</v>
      </c>
      <c r="K119" s="9" t="str">
        <f t="shared" si="7"/>
        <v>No</v>
      </c>
      <c r="L119" s="7"/>
      <c r="M119" s="7"/>
      <c r="N119" s="7"/>
      <c r="O119" s="7"/>
      <c r="P119" s="7"/>
      <c r="Q119" s="7"/>
      <c r="R119" s="7"/>
      <c r="S119" s="7"/>
      <c r="T119" s="28"/>
      <c r="U119" s="7"/>
      <c r="V119" s="7"/>
      <c r="W119" s="7"/>
      <c r="X119" s="24"/>
      <c r="Y119" s="7"/>
      <c r="Z119" s="7"/>
    </row>
    <row r="120" spans="1:26" ht="26.25" customHeight="1" thickTop="1" thickBot="1">
      <c r="A120" s="20" t="s">
        <v>59</v>
      </c>
      <c r="B120" s="21">
        <v>0</v>
      </c>
      <c r="C120" s="21">
        <v>1</v>
      </c>
      <c r="D120" s="18">
        <v>80</v>
      </c>
      <c r="E120" s="7">
        <f t="shared" si="8"/>
        <v>0</v>
      </c>
      <c r="F120" s="7">
        <v>100</v>
      </c>
      <c r="G120" s="7">
        <f t="shared" si="9"/>
        <v>0</v>
      </c>
      <c r="H120" s="7">
        <v>80</v>
      </c>
      <c r="I120" s="7">
        <f t="shared" si="5"/>
        <v>0</v>
      </c>
      <c r="J120" s="8">
        <f t="shared" si="6"/>
        <v>0</v>
      </c>
      <c r="K120" s="9" t="str">
        <f t="shared" si="7"/>
        <v>No</v>
      </c>
      <c r="L120" s="7"/>
      <c r="M120" s="7"/>
      <c r="N120" s="7"/>
      <c r="O120" s="7"/>
      <c r="P120" s="7"/>
      <c r="Q120" s="7"/>
      <c r="R120" s="7"/>
      <c r="S120" s="7"/>
      <c r="T120" s="28"/>
      <c r="U120" s="7"/>
      <c r="V120" s="10"/>
      <c r="W120" s="7"/>
      <c r="X120" s="23"/>
      <c r="Y120" s="7"/>
      <c r="Z120" s="7"/>
    </row>
    <row r="121" spans="1:26" ht="26.25" customHeight="1" thickTop="1" thickBot="1">
      <c r="A121" s="20" t="s">
        <v>39</v>
      </c>
      <c r="B121" s="21">
        <v>0</v>
      </c>
      <c r="C121" s="21">
        <v>0</v>
      </c>
      <c r="D121" s="18">
        <v>80</v>
      </c>
      <c r="E121" s="7">
        <f t="shared" si="8"/>
        <v>0</v>
      </c>
      <c r="F121" s="7">
        <v>100</v>
      </c>
      <c r="G121" s="7">
        <f t="shared" si="9"/>
        <v>0</v>
      </c>
      <c r="H121" s="7">
        <v>80</v>
      </c>
      <c r="I121" s="7">
        <f t="shared" si="5"/>
        <v>0</v>
      </c>
      <c r="J121" s="8">
        <f t="shared" si="6"/>
        <v>0</v>
      </c>
      <c r="K121" s="9" t="str">
        <f t="shared" si="7"/>
        <v>No</v>
      </c>
      <c r="L121" s="7"/>
      <c r="M121" s="7"/>
      <c r="N121" s="7"/>
      <c r="O121" s="7"/>
      <c r="P121" s="7"/>
      <c r="Q121" s="7"/>
      <c r="R121" s="7"/>
      <c r="S121" s="7"/>
      <c r="T121" s="28"/>
      <c r="U121" s="7"/>
      <c r="V121" s="10"/>
      <c r="W121" s="7"/>
      <c r="X121" s="24"/>
      <c r="Y121" s="7"/>
      <c r="Z121" s="7"/>
    </row>
    <row r="122" spans="1:26" ht="26.25" customHeight="1" thickTop="1" thickBot="1">
      <c r="A122" s="20" t="s">
        <v>131</v>
      </c>
      <c r="B122" s="21">
        <v>0</v>
      </c>
      <c r="C122" s="21">
        <v>1</v>
      </c>
      <c r="D122" s="18">
        <v>80</v>
      </c>
      <c r="E122" s="7">
        <f t="shared" si="8"/>
        <v>0</v>
      </c>
      <c r="F122" s="7">
        <v>100</v>
      </c>
      <c r="G122" s="7">
        <f t="shared" si="9"/>
        <v>0</v>
      </c>
      <c r="H122" s="7">
        <v>80</v>
      </c>
      <c r="I122" s="7">
        <f t="shared" si="5"/>
        <v>0</v>
      </c>
      <c r="J122" s="8">
        <f t="shared" si="6"/>
        <v>0</v>
      </c>
      <c r="K122" s="9" t="str">
        <f t="shared" si="7"/>
        <v>No</v>
      </c>
      <c r="L122" s="7"/>
      <c r="M122" s="7"/>
      <c r="N122" s="7"/>
      <c r="O122" s="7"/>
      <c r="P122" s="7"/>
      <c r="Q122" s="7"/>
      <c r="R122" s="7"/>
      <c r="S122" s="7"/>
      <c r="T122" s="28"/>
      <c r="U122" s="7"/>
      <c r="V122" s="10"/>
      <c r="W122" s="7"/>
      <c r="X122" s="24"/>
      <c r="Y122" s="7"/>
      <c r="Z122" s="7"/>
    </row>
    <row r="123" spans="1:26" ht="26.25" customHeight="1" thickTop="1" thickBot="1">
      <c r="A123" s="20" t="s">
        <v>97</v>
      </c>
      <c r="B123" s="21">
        <v>0</v>
      </c>
      <c r="C123" s="21">
        <v>8</v>
      </c>
      <c r="D123" s="18">
        <v>80</v>
      </c>
      <c r="E123" s="7">
        <f t="shared" si="8"/>
        <v>0</v>
      </c>
      <c r="F123" s="7">
        <v>100</v>
      </c>
      <c r="G123" s="7">
        <f t="shared" si="9"/>
        <v>0</v>
      </c>
      <c r="H123" s="7">
        <v>80</v>
      </c>
      <c r="I123" s="7">
        <f t="shared" si="5"/>
        <v>0</v>
      </c>
      <c r="J123" s="8">
        <f t="shared" si="6"/>
        <v>0</v>
      </c>
      <c r="K123" s="9" t="str">
        <f t="shared" si="7"/>
        <v>No</v>
      </c>
      <c r="L123" s="7"/>
      <c r="M123" s="7"/>
      <c r="N123" s="7"/>
      <c r="O123" s="7"/>
      <c r="P123" s="7"/>
      <c r="Q123" s="7"/>
      <c r="R123" s="7"/>
      <c r="S123" s="7"/>
      <c r="T123" s="28"/>
      <c r="U123" s="7"/>
      <c r="V123" s="7"/>
      <c r="W123" s="7"/>
      <c r="X123" s="24"/>
      <c r="Y123" s="7"/>
      <c r="Z123" s="7"/>
    </row>
    <row r="124" spans="1:26" ht="26.25" customHeight="1" thickTop="1" thickBot="1">
      <c r="A124" s="20" t="s">
        <v>134</v>
      </c>
      <c r="B124" s="21">
        <v>0</v>
      </c>
      <c r="C124" s="21">
        <v>9</v>
      </c>
      <c r="D124" s="18">
        <v>80</v>
      </c>
      <c r="E124" s="7">
        <f t="shared" si="8"/>
        <v>0</v>
      </c>
      <c r="F124" s="7">
        <v>100</v>
      </c>
      <c r="G124" s="7">
        <f t="shared" si="9"/>
        <v>0</v>
      </c>
      <c r="H124" s="7">
        <v>80</v>
      </c>
      <c r="I124" s="7">
        <f t="shared" si="5"/>
        <v>0</v>
      </c>
      <c r="J124" s="8">
        <f t="shared" si="6"/>
        <v>0</v>
      </c>
      <c r="K124" s="9" t="str">
        <f t="shared" si="7"/>
        <v>No</v>
      </c>
      <c r="L124" s="7"/>
      <c r="M124" s="7"/>
      <c r="N124" s="7"/>
      <c r="O124" s="7"/>
      <c r="P124" s="7"/>
      <c r="Q124" s="7"/>
      <c r="R124" s="7"/>
      <c r="S124" s="7"/>
      <c r="T124" s="28"/>
      <c r="U124" s="7"/>
      <c r="V124" s="10"/>
      <c r="W124" s="7"/>
      <c r="X124" s="24"/>
      <c r="Y124" s="7"/>
      <c r="Z124" s="7"/>
    </row>
    <row r="125" spans="1:26" ht="26.25" customHeight="1" thickTop="1" thickBot="1">
      <c r="A125" s="20" t="s">
        <v>114</v>
      </c>
      <c r="B125" s="21">
        <v>0</v>
      </c>
      <c r="C125" s="21">
        <v>3</v>
      </c>
      <c r="D125" s="18">
        <v>80</v>
      </c>
      <c r="E125" s="7">
        <f t="shared" si="8"/>
        <v>0</v>
      </c>
      <c r="F125" s="7">
        <v>100</v>
      </c>
      <c r="G125" s="7">
        <f t="shared" si="9"/>
        <v>0</v>
      </c>
      <c r="H125" s="7">
        <v>80</v>
      </c>
      <c r="I125" s="7">
        <f t="shared" si="5"/>
        <v>0</v>
      </c>
      <c r="J125" s="8">
        <f t="shared" si="6"/>
        <v>0</v>
      </c>
      <c r="K125" s="9" t="str">
        <f t="shared" si="7"/>
        <v>No</v>
      </c>
      <c r="L125" s="7"/>
      <c r="M125" s="7"/>
      <c r="N125" s="7"/>
      <c r="O125" s="7"/>
      <c r="P125" s="7"/>
      <c r="Q125" s="7"/>
      <c r="R125" s="7"/>
      <c r="S125" s="7"/>
      <c r="T125" s="28"/>
      <c r="U125" s="7"/>
      <c r="V125" s="10"/>
      <c r="W125" s="7"/>
      <c r="X125" s="24"/>
      <c r="Y125" s="7"/>
      <c r="Z125" s="7"/>
    </row>
    <row r="126" spans="1:26" ht="26.25" customHeight="1" thickTop="1" thickBot="1">
      <c r="A126" s="20" t="s">
        <v>136</v>
      </c>
      <c r="B126" s="21">
        <v>0</v>
      </c>
      <c r="C126" s="21">
        <v>2</v>
      </c>
      <c r="D126" s="18">
        <v>80</v>
      </c>
      <c r="E126" s="7">
        <f t="shared" si="8"/>
        <v>0</v>
      </c>
      <c r="F126" s="7">
        <v>100</v>
      </c>
      <c r="G126" s="7">
        <f t="shared" si="9"/>
        <v>0</v>
      </c>
      <c r="H126" s="7">
        <v>80</v>
      </c>
      <c r="I126" s="7">
        <f t="shared" si="5"/>
        <v>0</v>
      </c>
      <c r="J126" s="8">
        <f t="shared" si="6"/>
        <v>0</v>
      </c>
      <c r="K126" s="9" t="str">
        <f t="shared" si="7"/>
        <v>No</v>
      </c>
      <c r="L126" s="7"/>
      <c r="M126" s="7"/>
      <c r="N126" s="7"/>
      <c r="O126" s="7"/>
      <c r="P126" s="7"/>
      <c r="Q126" s="7"/>
      <c r="R126" s="7"/>
      <c r="S126" s="7"/>
      <c r="T126" s="28"/>
      <c r="U126" s="7"/>
      <c r="V126" s="7"/>
      <c r="W126" s="7"/>
      <c r="X126" s="24"/>
      <c r="Y126" s="7"/>
      <c r="Z126" s="7"/>
    </row>
    <row r="127" spans="1:26" ht="26.25" customHeight="1" thickTop="1" thickBot="1">
      <c r="A127" s="20" t="s">
        <v>137</v>
      </c>
      <c r="B127" s="21">
        <v>0</v>
      </c>
      <c r="C127" s="21">
        <v>2</v>
      </c>
      <c r="D127" s="18">
        <v>80</v>
      </c>
      <c r="E127" s="7">
        <f t="shared" si="8"/>
        <v>0</v>
      </c>
      <c r="F127" s="7">
        <v>100</v>
      </c>
      <c r="G127" s="7">
        <f t="shared" si="9"/>
        <v>0</v>
      </c>
      <c r="H127" s="7">
        <v>80</v>
      </c>
      <c r="I127" s="7">
        <f t="shared" si="5"/>
        <v>0</v>
      </c>
      <c r="J127" s="8">
        <f t="shared" si="6"/>
        <v>0</v>
      </c>
      <c r="K127" s="9" t="str">
        <f t="shared" si="7"/>
        <v>No</v>
      </c>
      <c r="L127" s="7"/>
      <c r="M127" s="7"/>
      <c r="N127" s="7"/>
      <c r="O127" s="7"/>
      <c r="P127" s="7"/>
      <c r="Q127" s="7"/>
      <c r="R127" s="7"/>
      <c r="S127" s="7"/>
      <c r="T127" s="28"/>
      <c r="U127" s="7"/>
      <c r="V127" s="10"/>
      <c r="W127" s="7"/>
      <c r="X127" s="24"/>
      <c r="Y127" s="7"/>
      <c r="Z127" s="7"/>
    </row>
    <row r="128" spans="1:26" ht="26.25" customHeight="1" thickTop="1" thickBot="1">
      <c r="A128" s="20" t="s">
        <v>174</v>
      </c>
      <c r="B128" s="21">
        <v>0</v>
      </c>
      <c r="C128" s="21">
        <v>1</v>
      </c>
      <c r="D128" s="18">
        <v>80</v>
      </c>
      <c r="E128" s="7">
        <f t="shared" si="8"/>
        <v>0</v>
      </c>
      <c r="F128" s="7">
        <v>100</v>
      </c>
      <c r="G128" s="7">
        <f t="shared" si="9"/>
        <v>0</v>
      </c>
      <c r="H128" s="7">
        <v>80</v>
      </c>
      <c r="I128" s="7">
        <f t="shared" si="5"/>
        <v>0</v>
      </c>
      <c r="J128" s="8">
        <f t="shared" si="6"/>
        <v>0</v>
      </c>
      <c r="K128" s="9" t="str">
        <f t="shared" si="7"/>
        <v>No</v>
      </c>
      <c r="L128" s="7"/>
      <c r="M128" s="7"/>
      <c r="N128" s="7"/>
      <c r="O128" s="7"/>
      <c r="P128" s="7"/>
      <c r="Q128" s="7"/>
      <c r="R128" s="7"/>
      <c r="S128" s="7"/>
      <c r="T128" s="28"/>
      <c r="U128" s="7"/>
      <c r="V128" s="10"/>
      <c r="W128" s="7"/>
      <c r="X128" s="24"/>
      <c r="Y128" s="7"/>
      <c r="Z128" s="7"/>
    </row>
    <row r="129" spans="1:26" ht="26.25" customHeight="1" thickTop="1" thickBot="1">
      <c r="A129" s="20" t="s">
        <v>140</v>
      </c>
      <c r="B129" s="21">
        <v>0</v>
      </c>
      <c r="C129" s="21">
        <v>9</v>
      </c>
      <c r="D129" s="18">
        <v>80</v>
      </c>
      <c r="E129" s="7">
        <f t="shared" si="8"/>
        <v>0</v>
      </c>
      <c r="F129" s="7">
        <v>100</v>
      </c>
      <c r="G129" s="7">
        <f t="shared" si="9"/>
        <v>0</v>
      </c>
      <c r="H129" s="7">
        <v>80</v>
      </c>
      <c r="I129" s="7">
        <f t="shared" si="5"/>
        <v>0</v>
      </c>
      <c r="J129" s="8">
        <f t="shared" si="6"/>
        <v>0</v>
      </c>
      <c r="K129" s="9" t="str">
        <f t="shared" si="7"/>
        <v>No</v>
      </c>
      <c r="L129" s="7"/>
      <c r="M129" s="7"/>
      <c r="N129" s="10"/>
      <c r="O129" s="7"/>
      <c r="P129" s="7"/>
      <c r="Q129" s="7"/>
      <c r="R129" s="7"/>
      <c r="S129" s="7"/>
      <c r="T129" s="28"/>
      <c r="U129" s="7"/>
      <c r="V129" s="10"/>
      <c r="W129" s="7"/>
      <c r="X129" s="24"/>
      <c r="Y129" s="7"/>
      <c r="Z129" s="7"/>
    </row>
    <row r="130" spans="1:26" ht="26.25" customHeight="1" thickTop="1" thickBot="1">
      <c r="A130" s="20" t="s">
        <v>142</v>
      </c>
      <c r="B130" s="21">
        <v>0</v>
      </c>
      <c r="C130" s="21">
        <v>12</v>
      </c>
      <c r="D130" s="18">
        <v>80</v>
      </c>
      <c r="E130" s="7">
        <f t="shared" si="8"/>
        <v>0</v>
      </c>
      <c r="F130" s="7">
        <v>100</v>
      </c>
      <c r="G130" s="7">
        <f t="shared" si="9"/>
        <v>0</v>
      </c>
      <c r="H130" s="7">
        <v>80</v>
      </c>
      <c r="I130" s="7">
        <f t="shared" si="5"/>
        <v>0</v>
      </c>
      <c r="J130" s="8">
        <f t="shared" si="6"/>
        <v>0</v>
      </c>
      <c r="K130" s="9" t="str">
        <f t="shared" si="7"/>
        <v>No</v>
      </c>
      <c r="L130" s="7"/>
      <c r="M130" s="7"/>
      <c r="N130" s="7"/>
      <c r="O130" s="7"/>
      <c r="P130" s="7"/>
      <c r="Q130" s="7"/>
      <c r="R130" s="7"/>
      <c r="S130" s="7"/>
      <c r="T130" s="28"/>
      <c r="U130" s="7"/>
      <c r="V130" s="10"/>
      <c r="W130" s="7"/>
      <c r="X130" s="24"/>
      <c r="Y130" s="7"/>
      <c r="Z130" s="7"/>
    </row>
    <row r="131" spans="1:26" ht="26.25" customHeight="1" thickTop="1" thickBot="1">
      <c r="A131" s="20" t="s">
        <v>51</v>
      </c>
      <c r="B131" s="21">
        <v>0</v>
      </c>
      <c r="C131" s="21">
        <v>3</v>
      </c>
      <c r="D131" s="18">
        <v>80</v>
      </c>
      <c r="E131" s="7">
        <f t="shared" si="8"/>
        <v>0</v>
      </c>
      <c r="F131" s="7">
        <v>100</v>
      </c>
      <c r="G131" s="7">
        <f t="shared" si="9"/>
        <v>0</v>
      </c>
      <c r="H131" s="7">
        <v>80</v>
      </c>
      <c r="I131" s="7">
        <f t="shared" si="5"/>
        <v>0</v>
      </c>
      <c r="J131" s="8">
        <f t="shared" si="6"/>
        <v>0</v>
      </c>
      <c r="K131" s="9" t="str">
        <f t="shared" si="7"/>
        <v>No</v>
      </c>
      <c r="L131" s="7"/>
      <c r="M131" s="7"/>
      <c r="N131" s="7"/>
      <c r="O131" s="7"/>
      <c r="P131" s="7"/>
      <c r="Q131" s="7"/>
      <c r="R131" s="7"/>
      <c r="S131" s="7"/>
      <c r="T131" s="28"/>
      <c r="U131" s="7"/>
      <c r="V131" s="7"/>
      <c r="W131" s="7"/>
      <c r="X131" s="24"/>
      <c r="Y131" s="7"/>
      <c r="Z131" s="7"/>
    </row>
    <row r="132" spans="1:26" ht="26.25" customHeight="1" thickTop="1" thickBot="1">
      <c r="A132" s="20" t="s">
        <v>144</v>
      </c>
      <c r="B132" s="21">
        <v>0</v>
      </c>
      <c r="C132" s="21">
        <v>1</v>
      </c>
      <c r="D132" s="18">
        <v>80</v>
      </c>
      <c r="E132" s="7">
        <f t="shared" si="8"/>
        <v>0</v>
      </c>
      <c r="F132" s="7">
        <v>100</v>
      </c>
      <c r="G132" s="7">
        <f t="shared" si="9"/>
        <v>0</v>
      </c>
      <c r="H132" s="7">
        <v>80</v>
      </c>
      <c r="I132" s="7">
        <f t="shared" si="5"/>
        <v>0</v>
      </c>
      <c r="J132" s="8">
        <f t="shared" si="6"/>
        <v>0</v>
      </c>
      <c r="K132" s="9" t="str">
        <f t="shared" si="7"/>
        <v>No</v>
      </c>
      <c r="L132" s="7"/>
      <c r="M132" s="7"/>
      <c r="N132" s="7"/>
      <c r="O132" s="7"/>
      <c r="P132" s="7"/>
      <c r="Q132" s="7"/>
      <c r="R132" s="7"/>
      <c r="S132" s="7"/>
      <c r="T132" s="28"/>
      <c r="U132" s="7"/>
      <c r="V132" s="7"/>
      <c r="W132" s="7"/>
      <c r="X132" s="24"/>
      <c r="Y132" s="7"/>
      <c r="Z132" s="7"/>
    </row>
    <row r="133" spans="1:26" ht="26.25" customHeight="1" thickTop="1" thickBot="1">
      <c r="A133" s="20" t="s">
        <v>85</v>
      </c>
      <c r="B133" s="21">
        <v>0</v>
      </c>
      <c r="C133" s="21">
        <v>1</v>
      </c>
      <c r="D133" s="18">
        <v>80</v>
      </c>
      <c r="E133" s="7">
        <f t="shared" si="8"/>
        <v>0</v>
      </c>
      <c r="F133" s="7">
        <v>100</v>
      </c>
      <c r="G133" s="7">
        <f t="shared" si="9"/>
        <v>0</v>
      </c>
      <c r="H133" s="7">
        <v>80</v>
      </c>
      <c r="I133" s="7">
        <f t="shared" si="5"/>
        <v>0</v>
      </c>
      <c r="J133" s="8">
        <f t="shared" si="6"/>
        <v>0</v>
      </c>
      <c r="K133" s="9" t="str">
        <f t="shared" si="7"/>
        <v>No</v>
      </c>
      <c r="L133" s="7"/>
      <c r="M133" s="7"/>
      <c r="N133" s="10"/>
      <c r="O133" s="7"/>
      <c r="P133" s="7"/>
      <c r="Q133" s="7"/>
      <c r="R133" s="7"/>
      <c r="S133" s="7"/>
      <c r="T133" s="28"/>
      <c r="U133" s="7"/>
      <c r="V133" s="10"/>
      <c r="W133" s="7"/>
      <c r="X133" s="24"/>
      <c r="Y133" s="7"/>
      <c r="Z133" s="7"/>
    </row>
    <row r="134" spans="1:26" ht="26.25" customHeight="1" thickTop="1" thickBot="1">
      <c r="A134" s="20" t="s">
        <v>146</v>
      </c>
      <c r="B134" s="21">
        <v>0</v>
      </c>
      <c r="C134" s="21">
        <v>2</v>
      </c>
      <c r="D134" s="18">
        <v>80</v>
      </c>
      <c r="E134" s="7">
        <f t="shared" si="8"/>
        <v>0</v>
      </c>
      <c r="F134" s="7">
        <v>100</v>
      </c>
      <c r="G134" s="7">
        <f t="shared" si="9"/>
        <v>0</v>
      </c>
      <c r="H134" s="7">
        <v>80</v>
      </c>
      <c r="I134" s="7">
        <f t="shared" si="5"/>
        <v>0</v>
      </c>
      <c r="J134" s="8">
        <f t="shared" si="6"/>
        <v>0</v>
      </c>
      <c r="K134" s="9" t="str">
        <f t="shared" si="7"/>
        <v>No</v>
      </c>
      <c r="L134" s="7"/>
      <c r="M134" s="7"/>
      <c r="N134" s="10"/>
      <c r="O134" s="7"/>
      <c r="P134" s="7"/>
      <c r="Q134" s="7"/>
      <c r="R134" s="7"/>
      <c r="S134" s="7"/>
      <c r="T134" s="28"/>
      <c r="U134" s="7"/>
      <c r="V134" s="7"/>
      <c r="W134" s="7"/>
      <c r="X134" s="24"/>
      <c r="Y134" s="7"/>
      <c r="Z134" s="7"/>
    </row>
    <row r="135" spans="1:26" ht="26.25" customHeight="1" thickTop="1" thickBot="1">
      <c r="A135" s="20" t="s">
        <v>147</v>
      </c>
      <c r="B135" s="21">
        <v>0</v>
      </c>
      <c r="C135" s="21">
        <v>5</v>
      </c>
      <c r="D135" s="18">
        <v>80</v>
      </c>
      <c r="E135" s="7">
        <f t="shared" si="8"/>
        <v>0</v>
      </c>
      <c r="F135" s="7">
        <v>100</v>
      </c>
      <c r="G135" s="7">
        <f t="shared" si="9"/>
        <v>0</v>
      </c>
      <c r="H135" s="7">
        <v>80</v>
      </c>
      <c r="I135" s="7">
        <f t="shared" si="5"/>
        <v>0</v>
      </c>
      <c r="J135" s="8">
        <f t="shared" si="6"/>
        <v>0</v>
      </c>
      <c r="K135" s="9" t="str">
        <f t="shared" si="7"/>
        <v>No</v>
      </c>
      <c r="L135" s="7"/>
      <c r="M135" s="7"/>
      <c r="N135" s="7"/>
      <c r="O135" s="7"/>
      <c r="P135" s="7"/>
      <c r="Q135" s="7"/>
      <c r="R135" s="7"/>
      <c r="S135" s="7"/>
      <c r="T135" s="28"/>
      <c r="U135" s="7"/>
      <c r="V135" s="10"/>
      <c r="W135" s="7"/>
      <c r="X135" s="24"/>
      <c r="Y135" s="7"/>
      <c r="Z135" s="7"/>
    </row>
    <row r="136" spans="1:26" ht="26.25" customHeight="1" thickTop="1" thickBot="1">
      <c r="A136" s="20" t="s">
        <v>148</v>
      </c>
      <c r="B136" s="21">
        <v>0</v>
      </c>
      <c r="C136" s="21">
        <v>3</v>
      </c>
      <c r="D136" s="18">
        <v>80</v>
      </c>
      <c r="E136" s="7">
        <f t="shared" si="8"/>
        <v>0</v>
      </c>
      <c r="F136" s="7">
        <v>100</v>
      </c>
      <c r="G136" s="7">
        <f t="shared" si="9"/>
        <v>0</v>
      </c>
      <c r="H136" s="7">
        <v>80</v>
      </c>
      <c r="I136" s="7">
        <f t="shared" si="5"/>
        <v>0</v>
      </c>
      <c r="J136" s="8">
        <f t="shared" si="6"/>
        <v>0</v>
      </c>
      <c r="K136" s="9" t="str">
        <f t="shared" si="7"/>
        <v>No</v>
      </c>
      <c r="L136" s="7"/>
      <c r="M136" s="7"/>
      <c r="N136" s="7"/>
      <c r="O136" s="7"/>
      <c r="P136" s="7"/>
      <c r="Q136" s="7"/>
      <c r="R136" s="7"/>
      <c r="S136" s="7"/>
      <c r="T136" s="28"/>
      <c r="U136" s="7"/>
      <c r="V136" s="7"/>
      <c r="W136" s="7"/>
      <c r="X136" s="24"/>
      <c r="Y136" s="7"/>
      <c r="Z136" s="7"/>
    </row>
    <row r="137" spans="1:26" ht="26.25" customHeight="1" thickTop="1" thickBot="1">
      <c r="A137" s="20" t="s">
        <v>184</v>
      </c>
      <c r="B137" s="21">
        <v>0</v>
      </c>
      <c r="C137" s="21">
        <v>2</v>
      </c>
      <c r="D137" s="18">
        <v>80</v>
      </c>
      <c r="E137" s="7">
        <f t="shared" si="8"/>
        <v>0</v>
      </c>
      <c r="F137" s="7">
        <v>100</v>
      </c>
      <c r="G137" s="7">
        <f t="shared" si="9"/>
        <v>0</v>
      </c>
      <c r="H137" s="7">
        <v>80</v>
      </c>
      <c r="I137" s="7">
        <f t="shared" si="5"/>
        <v>0</v>
      </c>
      <c r="J137" s="8">
        <f t="shared" si="6"/>
        <v>0</v>
      </c>
      <c r="K137" s="9" t="str">
        <f t="shared" si="7"/>
        <v>No</v>
      </c>
      <c r="L137" s="7"/>
      <c r="M137" s="7"/>
      <c r="N137" s="7"/>
      <c r="O137" s="7"/>
      <c r="P137" s="7"/>
      <c r="Q137" s="7"/>
      <c r="R137" s="7"/>
      <c r="S137" s="7"/>
      <c r="T137" s="28"/>
      <c r="U137" s="7"/>
      <c r="V137" s="10"/>
      <c r="W137" s="7"/>
      <c r="X137" s="24"/>
      <c r="Y137" s="7"/>
      <c r="Z137" s="7"/>
    </row>
    <row r="138" spans="1:26" ht="26.25" customHeight="1" thickTop="1" thickBot="1">
      <c r="A138" s="20" t="s">
        <v>149</v>
      </c>
      <c r="B138" s="21">
        <v>0</v>
      </c>
      <c r="C138" s="21">
        <v>0</v>
      </c>
      <c r="D138" s="18">
        <v>80</v>
      </c>
      <c r="E138" s="7">
        <f t="shared" si="8"/>
        <v>0</v>
      </c>
      <c r="F138" s="7">
        <v>100</v>
      </c>
      <c r="G138" s="7">
        <f t="shared" si="9"/>
        <v>0</v>
      </c>
      <c r="H138" s="7">
        <v>80</v>
      </c>
      <c r="I138" s="7">
        <f t="shared" si="5"/>
        <v>0</v>
      </c>
      <c r="J138" s="8">
        <f t="shared" si="6"/>
        <v>0</v>
      </c>
      <c r="K138" s="9" t="str">
        <f t="shared" si="7"/>
        <v>No</v>
      </c>
      <c r="L138" s="7"/>
      <c r="M138" s="7"/>
      <c r="N138" s="7"/>
      <c r="O138" s="7"/>
      <c r="P138" s="7"/>
      <c r="Q138" s="7"/>
      <c r="R138" s="7"/>
      <c r="S138" s="7"/>
      <c r="T138" s="28"/>
      <c r="U138" s="7"/>
      <c r="V138" s="7"/>
      <c r="W138" s="7"/>
      <c r="X138" s="24"/>
      <c r="Y138" s="7"/>
      <c r="Z138" s="7"/>
    </row>
    <row r="139" spans="1:26" ht="26.25" customHeight="1" thickTop="1" thickBot="1">
      <c r="A139" s="20" t="s">
        <v>76</v>
      </c>
      <c r="B139" s="21">
        <v>0</v>
      </c>
      <c r="C139" s="21">
        <v>1</v>
      </c>
      <c r="D139" s="18">
        <v>80</v>
      </c>
      <c r="E139" s="7">
        <f t="shared" si="8"/>
        <v>0</v>
      </c>
      <c r="F139" s="7">
        <v>100</v>
      </c>
      <c r="G139" s="7">
        <f t="shared" si="9"/>
        <v>0</v>
      </c>
      <c r="H139" s="7">
        <v>80</v>
      </c>
      <c r="I139" s="7">
        <f t="shared" si="5"/>
        <v>0</v>
      </c>
      <c r="J139" s="8">
        <f t="shared" si="6"/>
        <v>0</v>
      </c>
      <c r="K139" s="9" t="str">
        <f t="shared" si="7"/>
        <v>No</v>
      </c>
      <c r="L139" s="7"/>
      <c r="M139" s="7"/>
      <c r="N139" s="7"/>
      <c r="O139" s="7"/>
      <c r="P139" s="7"/>
      <c r="Q139" s="7"/>
      <c r="R139" s="7"/>
      <c r="S139" s="7"/>
      <c r="T139" s="28"/>
      <c r="U139" s="7"/>
      <c r="V139" s="7"/>
      <c r="W139" s="7"/>
      <c r="X139" s="24"/>
      <c r="Y139" s="7"/>
      <c r="Z139" s="7"/>
    </row>
    <row r="140" spans="1:26" ht="26.25" customHeight="1" thickTop="1" thickBot="1">
      <c r="A140" s="20" t="s">
        <v>150</v>
      </c>
      <c r="B140" s="21">
        <v>0</v>
      </c>
      <c r="C140" s="21">
        <v>2</v>
      </c>
      <c r="D140" s="18">
        <v>80</v>
      </c>
      <c r="E140" s="7">
        <f t="shared" si="8"/>
        <v>0</v>
      </c>
      <c r="F140" s="7">
        <v>100</v>
      </c>
      <c r="G140" s="7">
        <f t="shared" si="9"/>
        <v>0</v>
      </c>
      <c r="H140" s="7">
        <v>80</v>
      </c>
      <c r="I140" s="7">
        <f t="shared" si="5"/>
        <v>0</v>
      </c>
      <c r="J140" s="8">
        <f t="shared" si="6"/>
        <v>0</v>
      </c>
      <c r="K140" s="9" t="str">
        <f t="shared" si="7"/>
        <v>No</v>
      </c>
      <c r="L140" s="7"/>
      <c r="M140" s="7"/>
      <c r="N140" s="7"/>
      <c r="O140" s="7"/>
      <c r="P140" s="7"/>
      <c r="Q140" s="7"/>
      <c r="R140" s="7"/>
      <c r="S140" s="7"/>
      <c r="T140" s="28"/>
      <c r="U140" s="7"/>
      <c r="V140" s="10"/>
      <c r="W140" s="7"/>
      <c r="X140" s="24"/>
      <c r="Y140" s="7"/>
      <c r="Z140" s="7"/>
    </row>
    <row r="141" spans="1:26" ht="26.25" customHeight="1" thickTop="1" thickBot="1">
      <c r="A141" s="20" t="s">
        <v>194</v>
      </c>
      <c r="B141" s="21">
        <v>0</v>
      </c>
      <c r="C141" s="21">
        <v>0</v>
      </c>
      <c r="D141" s="18">
        <v>80</v>
      </c>
      <c r="E141" s="7">
        <f t="shared" si="8"/>
        <v>0</v>
      </c>
      <c r="F141" s="7">
        <v>100</v>
      </c>
      <c r="G141" s="7">
        <f t="shared" si="9"/>
        <v>0</v>
      </c>
      <c r="H141" s="7">
        <v>80</v>
      </c>
      <c r="I141" s="7">
        <f t="shared" si="5"/>
        <v>0</v>
      </c>
      <c r="J141" s="8">
        <f t="shared" si="6"/>
        <v>0</v>
      </c>
      <c r="K141" s="9" t="str">
        <f t="shared" si="7"/>
        <v>No</v>
      </c>
      <c r="L141" s="11"/>
      <c r="R141" s="7"/>
      <c r="S141" s="7"/>
      <c r="T141" s="28"/>
      <c r="U141" s="18"/>
      <c r="V141" s="10"/>
      <c r="W141" s="7"/>
      <c r="X141" s="24"/>
      <c r="Y141" s="7"/>
      <c r="Z141" s="7"/>
    </row>
    <row r="142" spans="1:26" ht="26.25" customHeight="1" thickTop="1" thickBot="1">
      <c r="A142" s="20" t="s">
        <v>153</v>
      </c>
      <c r="B142" s="21">
        <v>0</v>
      </c>
      <c r="C142" s="21">
        <v>0</v>
      </c>
      <c r="D142" s="18">
        <v>80</v>
      </c>
      <c r="E142" s="7">
        <f t="shared" si="8"/>
        <v>0</v>
      </c>
      <c r="F142" s="7">
        <v>100</v>
      </c>
      <c r="G142" s="7">
        <f t="shared" si="9"/>
        <v>0</v>
      </c>
      <c r="H142" s="7">
        <v>80</v>
      </c>
      <c r="I142" s="7">
        <f t="shared" ref="I142:I148" si="10">+(E142*F142)-(H142*G142)</f>
        <v>0</v>
      </c>
      <c r="J142" s="8">
        <f t="shared" ref="J142:J148" si="11">IF(ISBLANK(C142),"",(D142*G142)+(E142*F142-G142*H142))</f>
        <v>0</v>
      </c>
      <c r="K142" s="9" t="str">
        <f t="shared" ref="K142:K148" si="12">IF(J142="","",IF(C142&lt;J142,"Yes","No"))</f>
        <v>No</v>
      </c>
      <c r="L142" s="7"/>
      <c r="R142" s="7"/>
      <c r="S142" s="7"/>
      <c r="T142" s="28"/>
      <c r="U142" s="18"/>
      <c r="V142" s="10"/>
      <c r="W142" s="7"/>
      <c r="X142" s="24"/>
      <c r="Y142" s="7"/>
      <c r="Z142" s="7"/>
    </row>
    <row r="143" spans="1:26" ht="26.25" customHeight="1" thickTop="1" thickBot="1">
      <c r="A143" s="20" t="s">
        <v>154</v>
      </c>
      <c r="B143" s="21">
        <v>0</v>
      </c>
      <c r="C143" s="21">
        <v>12</v>
      </c>
      <c r="D143" s="18">
        <v>80</v>
      </c>
      <c r="E143" s="7">
        <f t="shared" ref="E143:E148" si="13">+G143*1.3</f>
        <v>0</v>
      </c>
      <c r="F143" s="7">
        <v>100</v>
      </c>
      <c r="G143" s="7">
        <f t="shared" ref="G143:G148" si="14">B143/(30*4)</f>
        <v>0</v>
      </c>
      <c r="H143" s="7">
        <v>80</v>
      </c>
      <c r="I143" s="7">
        <f t="shared" si="10"/>
        <v>0</v>
      </c>
      <c r="J143" s="8">
        <f t="shared" si="11"/>
        <v>0</v>
      </c>
      <c r="K143" s="9" t="str">
        <f t="shared" si="12"/>
        <v>No</v>
      </c>
      <c r="L143" s="7"/>
      <c r="R143" s="7"/>
      <c r="S143" s="7"/>
      <c r="T143" s="28"/>
      <c r="U143" s="18"/>
      <c r="V143" s="10"/>
      <c r="W143" s="7"/>
      <c r="X143" s="24"/>
      <c r="Y143" s="7"/>
      <c r="Z143" s="7"/>
    </row>
    <row r="144" spans="1:26" ht="26.25" customHeight="1" thickTop="1" thickBot="1">
      <c r="A144" s="20" t="s">
        <v>187</v>
      </c>
      <c r="B144" s="21">
        <v>0</v>
      </c>
      <c r="C144" s="21">
        <v>20</v>
      </c>
      <c r="D144" s="19">
        <v>80</v>
      </c>
      <c r="E144" s="12">
        <f t="shared" si="13"/>
        <v>0</v>
      </c>
      <c r="F144" s="12">
        <v>100</v>
      </c>
      <c r="G144" s="12">
        <f t="shared" si="14"/>
        <v>0</v>
      </c>
      <c r="H144" s="12">
        <v>80</v>
      </c>
      <c r="I144" s="12">
        <f t="shared" si="10"/>
        <v>0</v>
      </c>
      <c r="J144" s="32">
        <f t="shared" si="11"/>
        <v>0</v>
      </c>
      <c r="K144" s="33" t="str">
        <f t="shared" si="12"/>
        <v>No</v>
      </c>
      <c r="L144" s="12"/>
      <c r="R144" s="12"/>
      <c r="S144" s="12"/>
      <c r="T144" s="40"/>
      <c r="U144" s="19"/>
      <c r="V144" s="34"/>
      <c r="W144" s="12"/>
      <c r="X144" s="25"/>
      <c r="Y144" s="12"/>
      <c r="Z144" s="12"/>
    </row>
    <row r="145" spans="1:26" ht="26.25" customHeight="1" thickTop="1" thickBot="1">
      <c r="A145" s="20" t="s">
        <v>105</v>
      </c>
      <c r="B145" s="21">
        <v>0</v>
      </c>
      <c r="C145" s="21">
        <v>2</v>
      </c>
      <c r="D145" s="19">
        <v>80</v>
      </c>
      <c r="E145" s="12">
        <f t="shared" si="13"/>
        <v>0</v>
      </c>
      <c r="F145" s="7">
        <v>100</v>
      </c>
      <c r="G145" s="12">
        <f t="shared" si="14"/>
        <v>0</v>
      </c>
      <c r="H145" s="7">
        <v>80</v>
      </c>
      <c r="I145" s="12">
        <f t="shared" si="10"/>
        <v>0</v>
      </c>
      <c r="J145" s="32">
        <f t="shared" si="11"/>
        <v>0</v>
      </c>
      <c r="K145" s="9" t="str">
        <f t="shared" si="12"/>
        <v>No</v>
      </c>
      <c r="L145" s="30"/>
      <c r="M145" s="30"/>
      <c r="N145" s="30"/>
      <c r="O145" s="30"/>
      <c r="P145" s="30"/>
      <c r="Q145" s="30"/>
      <c r="R145" s="30"/>
      <c r="S145" s="30"/>
      <c r="T145" s="41"/>
      <c r="U145" s="30"/>
      <c r="V145" s="30"/>
      <c r="W145" s="30"/>
      <c r="X145" s="30"/>
      <c r="Y145" s="30"/>
      <c r="Z145" s="30"/>
    </row>
    <row r="146" spans="1:26" ht="26.25" customHeight="1" thickTop="1" thickBot="1">
      <c r="A146" s="20" t="s">
        <v>193</v>
      </c>
      <c r="B146" s="21">
        <v>0</v>
      </c>
      <c r="C146" s="21">
        <v>2</v>
      </c>
      <c r="D146" s="19">
        <v>80</v>
      </c>
      <c r="E146" s="12">
        <f t="shared" si="13"/>
        <v>0</v>
      </c>
      <c r="F146" s="12">
        <v>100</v>
      </c>
      <c r="G146" s="12">
        <f t="shared" si="14"/>
        <v>0</v>
      </c>
      <c r="H146" s="12">
        <v>80</v>
      </c>
      <c r="I146" s="12">
        <f t="shared" si="10"/>
        <v>0</v>
      </c>
      <c r="J146" s="32">
        <f t="shared" si="11"/>
        <v>0</v>
      </c>
      <c r="K146" s="33" t="str">
        <f t="shared" si="12"/>
        <v>No</v>
      </c>
      <c r="L146" s="30"/>
      <c r="M146" s="30"/>
      <c r="N146" s="30"/>
      <c r="O146" s="30"/>
      <c r="P146" s="30"/>
      <c r="Q146" s="30"/>
      <c r="R146" s="30"/>
      <c r="S146" s="30"/>
      <c r="T146" s="41"/>
      <c r="U146" s="30"/>
      <c r="V146" s="30"/>
      <c r="W146" s="30"/>
      <c r="X146" s="30"/>
      <c r="Y146" s="30"/>
      <c r="Z146" s="30"/>
    </row>
    <row r="147" spans="1:26" ht="26.25" customHeight="1" thickTop="1" thickBot="1">
      <c r="A147" s="20" t="s">
        <v>155</v>
      </c>
      <c r="B147" s="21">
        <v>0</v>
      </c>
      <c r="C147" s="21">
        <v>5</v>
      </c>
      <c r="D147" s="19">
        <v>80</v>
      </c>
      <c r="E147" s="12">
        <f t="shared" si="13"/>
        <v>0</v>
      </c>
      <c r="F147" s="7">
        <v>100</v>
      </c>
      <c r="G147" s="12">
        <f t="shared" si="14"/>
        <v>0</v>
      </c>
      <c r="H147" s="7">
        <v>80</v>
      </c>
      <c r="I147" s="12">
        <f t="shared" si="10"/>
        <v>0</v>
      </c>
      <c r="J147" s="32">
        <f t="shared" si="11"/>
        <v>0</v>
      </c>
      <c r="K147" s="9" t="str">
        <f t="shared" si="12"/>
        <v>No</v>
      </c>
      <c r="L147" s="30"/>
      <c r="M147" s="30"/>
      <c r="N147" s="30"/>
      <c r="O147" s="30"/>
      <c r="P147" s="30"/>
      <c r="Q147" s="30"/>
      <c r="R147" s="30"/>
      <c r="S147" s="30"/>
      <c r="T147" s="41"/>
      <c r="U147" s="30"/>
      <c r="V147" s="30"/>
      <c r="W147" s="30"/>
      <c r="X147" s="30"/>
      <c r="Y147" s="30"/>
      <c r="Z147" s="30"/>
    </row>
    <row r="148" spans="1:26" ht="26.25" customHeight="1" thickTop="1" thickBot="1">
      <c r="A148" s="20" t="s">
        <v>156</v>
      </c>
      <c r="B148" s="21">
        <v>0</v>
      </c>
      <c r="C148" s="21">
        <v>2</v>
      </c>
      <c r="D148" s="19">
        <v>80</v>
      </c>
      <c r="E148" s="12">
        <f t="shared" si="13"/>
        <v>0</v>
      </c>
      <c r="F148" s="12">
        <v>100</v>
      </c>
      <c r="G148" s="12">
        <f t="shared" si="14"/>
        <v>0</v>
      </c>
      <c r="H148" s="12">
        <v>80</v>
      </c>
      <c r="I148" s="12">
        <f t="shared" si="10"/>
        <v>0</v>
      </c>
      <c r="J148" s="32">
        <f t="shared" si="11"/>
        <v>0</v>
      </c>
      <c r="K148" s="33" t="str">
        <f t="shared" si="12"/>
        <v>No</v>
      </c>
      <c r="L148" s="30"/>
      <c r="M148" s="30"/>
      <c r="N148" s="30"/>
      <c r="O148" s="30"/>
      <c r="P148" s="30"/>
      <c r="Q148" s="30"/>
      <c r="R148" s="30"/>
      <c r="S148" s="30"/>
      <c r="T148" s="41"/>
      <c r="U148" s="30"/>
      <c r="V148" s="30"/>
      <c r="W148" s="30"/>
      <c r="X148" s="30"/>
      <c r="Y148" s="30"/>
      <c r="Z148" s="30"/>
    </row>
    <row r="149" spans="1:26" ht="26.25" customHeight="1" thickTop="1" thickBot="1">
      <c r="A149" s="20"/>
      <c r="B149" s="21"/>
      <c r="C149" s="21"/>
      <c r="D149" s="19"/>
      <c r="E149" s="12"/>
      <c r="F149" s="7"/>
      <c r="G149" s="12"/>
      <c r="H149" s="7"/>
      <c r="I149" s="12"/>
      <c r="J149" s="32"/>
      <c r="K149" s="9"/>
      <c r="L149" s="30"/>
      <c r="M149" s="30"/>
      <c r="N149" s="30"/>
      <c r="O149" s="30"/>
      <c r="P149" s="30"/>
      <c r="Q149" s="30"/>
      <c r="R149" s="30"/>
      <c r="S149" s="30"/>
      <c r="T149" s="41"/>
      <c r="U149" s="30"/>
      <c r="V149" s="30"/>
      <c r="W149" s="30"/>
      <c r="X149" s="30"/>
      <c r="Y149" s="30"/>
      <c r="Z149" s="30"/>
    </row>
    <row r="150" spans="1:26" ht="26.25" customHeight="1" thickTop="1" thickBot="1">
      <c r="A150" s="20"/>
      <c r="B150" s="21"/>
      <c r="C150" s="21"/>
      <c r="D150" s="19"/>
      <c r="E150" s="12"/>
      <c r="F150" s="12"/>
      <c r="G150" s="12"/>
      <c r="H150" s="12"/>
      <c r="I150" s="12"/>
      <c r="J150" s="32"/>
      <c r="K150" s="33"/>
      <c r="L150" s="30"/>
      <c r="M150" s="30"/>
      <c r="N150" s="30"/>
      <c r="O150" s="30"/>
      <c r="P150" s="30"/>
      <c r="Q150" s="30"/>
      <c r="R150" s="30"/>
      <c r="S150" s="30"/>
      <c r="T150" s="41"/>
      <c r="U150" s="30"/>
      <c r="V150" s="30"/>
      <c r="W150" s="30"/>
      <c r="X150" s="30"/>
      <c r="Y150" s="30"/>
      <c r="Z150" s="30"/>
    </row>
    <row r="151" spans="1:26" ht="26.25" customHeight="1" thickTop="1" thickBot="1">
      <c r="A151" s="20"/>
      <c r="B151" s="21"/>
      <c r="C151" s="21"/>
      <c r="D151" s="19"/>
      <c r="E151" s="12"/>
      <c r="F151" s="7"/>
      <c r="G151" s="12"/>
      <c r="H151" s="7"/>
      <c r="I151" s="12"/>
      <c r="J151" s="32"/>
      <c r="K151" s="9"/>
      <c r="L151" s="30"/>
      <c r="M151" s="30"/>
      <c r="N151" s="30"/>
      <c r="O151" s="30"/>
      <c r="P151" s="30"/>
      <c r="Q151" s="30"/>
      <c r="R151" s="30"/>
      <c r="S151" s="30"/>
      <c r="T151" s="41"/>
      <c r="U151" s="30"/>
      <c r="V151" s="30"/>
      <c r="W151" s="30"/>
      <c r="X151" s="30"/>
      <c r="Y151" s="30"/>
      <c r="Z151" s="30"/>
    </row>
    <row r="152" spans="1:26" ht="26.25" customHeight="1" thickTop="1" thickBot="1">
      <c r="A152" s="20"/>
      <c r="B152" s="21"/>
      <c r="C152" s="21"/>
      <c r="D152" s="19"/>
      <c r="E152" s="12"/>
      <c r="F152" s="12"/>
      <c r="G152" s="12"/>
      <c r="H152" s="12"/>
      <c r="I152" s="12"/>
      <c r="J152" s="32"/>
      <c r="K152" s="33"/>
      <c r="L152" s="30"/>
      <c r="M152" s="30"/>
      <c r="N152" s="30"/>
      <c r="O152" s="30"/>
      <c r="P152" s="30"/>
      <c r="Q152" s="30"/>
      <c r="R152" s="30"/>
      <c r="S152" s="30"/>
      <c r="T152" s="41"/>
      <c r="U152" s="30"/>
      <c r="V152" s="30"/>
      <c r="W152" s="30"/>
      <c r="X152" s="30"/>
      <c r="Y152" s="30"/>
      <c r="Z152" s="30"/>
    </row>
    <row r="153" spans="1:26" ht="26.25" customHeight="1" thickTop="1" thickBot="1">
      <c r="A153" s="20"/>
      <c r="B153" s="21"/>
      <c r="C153" s="21"/>
      <c r="D153" s="43"/>
      <c r="E153" s="37"/>
      <c r="F153" s="37"/>
      <c r="G153" s="37"/>
      <c r="H153" s="37"/>
      <c r="I153" s="37"/>
      <c r="J153" s="38"/>
      <c r="K153" s="35"/>
      <c r="L153" s="30"/>
      <c r="M153" s="30"/>
      <c r="N153" s="30"/>
      <c r="O153" s="30"/>
      <c r="P153" s="30"/>
      <c r="Q153" s="30"/>
      <c r="R153" s="30"/>
      <c r="S153" s="30"/>
      <c r="T153" s="41"/>
      <c r="U153" s="30"/>
      <c r="V153" s="30"/>
      <c r="W153" s="30"/>
      <c r="X153" s="30"/>
      <c r="Y153" s="30"/>
      <c r="Z153" s="30"/>
    </row>
    <row r="154" spans="1:26" ht="26.25" customHeight="1" thickTop="1" thickBot="1">
      <c r="A154" s="20"/>
      <c r="B154" s="21"/>
      <c r="C154" s="21"/>
      <c r="D154" s="43"/>
      <c r="E154" s="37"/>
      <c r="F154" s="37"/>
      <c r="G154" s="37"/>
      <c r="H154" s="37"/>
      <c r="I154" s="37"/>
      <c r="J154" s="38"/>
      <c r="K154" s="35"/>
      <c r="R154" s="30"/>
      <c r="S154" s="30"/>
      <c r="T154" s="41"/>
      <c r="U154" s="30"/>
      <c r="V154" s="30"/>
      <c r="W154" s="30"/>
      <c r="X154" s="30"/>
      <c r="Y154" s="30"/>
      <c r="Z154" s="30"/>
    </row>
    <row r="155" spans="1:26" ht="26.25" customHeight="1" thickTop="1">
      <c r="A155" s="14"/>
      <c r="B155" s="14"/>
      <c r="C155" s="14"/>
      <c r="J155"/>
    </row>
    <row r="156" spans="1:26" ht="26.25" customHeight="1">
      <c r="A156" s="14"/>
      <c r="B156" s="14"/>
      <c r="C156" s="14"/>
      <c r="J156"/>
    </row>
    <row r="157" spans="1:26" ht="26.25" customHeight="1">
      <c r="A157" s="14"/>
      <c r="B157" s="14"/>
      <c r="C157" s="14"/>
      <c r="J157"/>
    </row>
    <row r="158" spans="1:26" ht="26.25" customHeight="1">
      <c r="A158" s="14"/>
      <c r="B158" s="14"/>
      <c r="C158" s="14"/>
      <c r="J158"/>
    </row>
    <row r="159" spans="1:26" ht="26.25" customHeight="1">
      <c r="A159" s="14"/>
      <c r="B159" s="14"/>
      <c r="C159" s="14"/>
      <c r="J159"/>
    </row>
    <row r="160" spans="1:26" ht="26.25" customHeight="1">
      <c r="A160" s="14"/>
      <c r="B160" s="14"/>
      <c r="C160" s="14"/>
      <c r="J160"/>
    </row>
    <row r="161" spans="1:10" ht="26.25" customHeight="1">
      <c r="A161" s="14"/>
      <c r="B161" s="14"/>
      <c r="C161" s="14"/>
      <c r="J161"/>
    </row>
    <row r="162" spans="1:10" ht="26.25" customHeight="1">
      <c r="A162" s="14"/>
      <c r="B162" s="14"/>
      <c r="C162" s="14"/>
      <c r="J162"/>
    </row>
    <row r="163" spans="1:10" ht="26.25" customHeight="1">
      <c r="A163" s="14"/>
      <c r="B163" s="14"/>
      <c r="C163" s="14"/>
      <c r="J163"/>
    </row>
    <row r="164" spans="1:10" ht="26.25" customHeight="1">
      <c r="A164" s="14"/>
      <c r="B164" s="14"/>
      <c r="C164" s="14"/>
      <c r="J164"/>
    </row>
    <row r="165" spans="1:10" ht="26.25" customHeight="1">
      <c r="A165" s="14"/>
      <c r="B165" s="14"/>
      <c r="C165" s="14"/>
      <c r="J165"/>
    </row>
    <row r="166" spans="1:10" ht="26.25" customHeight="1">
      <c r="A166" s="14"/>
      <c r="B166" s="14"/>
      <c r="C166" s="14"/>
      <c r="J166"/>
    </row>
    <row r="167" spans="1:10" ht="26.25" customHeight="1">
      <c r="A167" s="14"/>
      <c r="B167" s="14"/>
      <c r="C167" s="14"/>
      <c r="J167"/>
    </row>
    <row r="168" spans="1:10" ht="26.25" customHeight="1">
      <c r="A168" s="14"/>
      <c r="B168" s="14"/>
      <c r="C168" s="14"/>
      <c r="J168"/>
    </row>
    <row r="169" spans="1:10" ht="26.25" customHeight="1">
      <c r="A169" s="14"/>
      <c r="B169" s="14"/>
      <c r="C169" s="14"/>
      <c r="J169"/>
    </row>
    <row r="170" spans="1:10" ht="26.25" customHeight="1">
      <c r="A170" s="14"/>
      <c r="B170" s="14"/>
      <c r="C170" s="14"/>
      <c r="J170"/>
    </row>
    <row r="171" spans="1:10" ht="26.25" customHeight="1">
      <c r="A171" s="14"/>
      <c r="B171" s="14"/>
      <c r="C171" s="14"/>
      <c r="J171"/>
    </row>
    <row r="172" spans="1:10" ht="26.25" customHeight="1">
      <c r="A172" s="14"/>
      <c r="B172" s="14"/>
      <c r="C172" s="14"/>
      <c r="J172"/>
    </row>
    <row r="173" spans="1:10" ht="26.25" customHeight="1">
      <c r="A173" s="14"/>
      <c r="B173" s="14"/>
      <c r="C173" s="14"/>
      <c r="J173"/>
    </row>
    <row r="174" spans="1:10" ht="26.25" customHeight="1">
      <c r="A174" s="14"/>
      <c r="B174" s="14"/>
      <c r="C174" s="14"/>
      <c r="J174"/>
    </row>
    <row r="175" spans="1:10" ht="26.25" customHeight="1">
      <c r="A175" s="14"/>
      <c r="B175" s="14"/>
      <c r="C175" s="14"/>
      <c r="J175"/>
    </row>
    <row r="176" spans="1:10" ht="26.25" customHeight="1">
      <c r="A176" s="14"/>
      <c r="B176" s="14"/>
      <c r="C176" s="14"/>
      <c r="J176"/>
    </row>
    <row r="177" spans="1:10" ht="26.25" customHeight="1">
      <c r="A177" s="14"/>
      <c r="B177" s="14"/>
      <c r="C177" s="14"/>
      <c r="J177"/>
    </row>
    <row r="178" spans="1:10" ht="26.25" customHeight="1">
      <c r="A178" s="14"/>
      <c r="B178" s="14"/>
      <c r="C178" s="14"/>
      <c r="J178"/>
    </row>
    <row r="179" spans="1:10" ht="26.25" customHeight="1">
      <c r="A179" s="14"/>
      <c r="B179" s="14"/>
      <c r="C179" s="14"/>
      <c r="J179"/>
    </row>
    <row r="180" spans="1:10" ht="26.25" customHeight="1">
      <c r="A180" s="14"/>
      <c r="B180" s="14"/>
      <c r="C180" s="14"/>
      <c r="J180"/>
    </row>
    <row r="181" spans="1:10" ht="26.25" customHeight="1">
      <c r="A181" s="14"/>
      <c r="B181" s="14"/>
      <c r="C181" s="14"/>
      <c r="J181"/>
    </row>
    <row r="182" spans="1:10" ht="26.25" customHeight="1">
      <c r="A182" s="14"/>
      <c r="B182" s="14"/>
      <c r="C182" s="14"/>
      <c r="J182"/>
    </row>
    <row r="183" spans="1:10" ht="26.25" customHeight="1">
      <c r="A183" s="14"/>
      <c r="B183" s="14"/>
      <c r="C183" s="14"/>
      <c r="J183"/>
    </row>
    <row r="184" spans="1:10" ht="26.25" customHeight="1">
      <c r="A184" s="14"/>
      <c r="B184" s="14"/>
      <c r="C184" s="14"/>
      <c r="J184"/>
    </row>
    <row r="185" spans="1:10" ht="26.25" customHeight="1">
      <c r="A185" s="14"/>
      <c r="B185" s="14"/>
      <c r="C185" s="14"/>
      <c r="J185"/>
    </row>
    <row r="186" spans="1:10" ht="26.25" customHeight="1">
      <c r="A186" s="14"/>
      <c r="B186" s="14"/>
      <c r="C186" s="14"/>
      <c r="J186"/>
    </row>
    <row r="187" spans="1:10" ht="26.25" customHeight="1">
      <c r="A187" s="14"/>
      <c r="B187" s="14"/>
      <c r="C187" s="14"/>
      <c r="J187"/>
    </row>
    <row r="188" spans="1:10" ht="26.25" customHeight="1">
      <c r="A188" s="14"/>
      <c r="B188" s="14"/>
      <c r="C188" s="14"/>
      <c r="J188"/>
    </row>
    <row r="189" spans="1:10" ht="26.25" customHeight="1">
      <c r="A189" s="14"/>
      <c r="B189" s="14"/>
      <c r="C189" s="14"/>
      <c r="J189"/>
    </row>
    <row r="190" spans="1:10" ht="26.25" customHeight="1">
      <c r="A190" s="14"/>
      <c r="B190" s="14"/>
      <c r="C190" s="14"/>
      <c r="J190"/>
    </row>
    <row r="191" spans="1:10" ht="26.25" customHeight="1">
      <c r="A191" s="14"/>
      <c r="B191" s="14"/>
      <c r="C191" s="14"/>
      <c r="J191"/>
    </row>
  </sheetData>
  <conditionalFormatting sqref="K2:K24 K26:K154">
    <cfRule type="containsText" dxfId="7" priority="3" stopIfTrue="1" operator="containsText" text="No">
      <formula>NOT(ISERROR(FIND(UPPER("No"),UPPER(K2))))</formula>
      <formula>"No"</formula>
    </cfRule>
    <cfRule type="containsText" dxfId="6" priority="4" stopIfTrue="1" operator="containsText" text="Yes">
      <formula>NOT(ISERROR(FIND(UPPER("Yes"),UPPER(K2))))</formula>
      <formula>"Yes"</formula>
    </cfRule>
  </conditionalFormatting>
  <conditionalFormatting sqref="K25">
    <cfRule type="containsText" dxfId="5" priority="1" stopIfTrue="1" operator="containsText" text="No">
      <formula>NOT(ISERROR(FIND(UPPER("No"),UPPER(K25))))</formula>
      <formula>"No"</formula>
    </cfRule>
    <cfRule type="containsText" dxfId="4" priority="2" stopIfTrue="1" operator="containsText" text="Yes">
      <formula>NOT(ISERROR(FIND(UPPER("Yes"),UPPER(K25))))</formula>
      <formula>"Yes"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C755-6AE7-4883-9B8B-CED9DB0D9A6F}">
  <dimension ref="A1:Z191"/>
  <sheetViews>
    <sheetView tabSelected="1" workbookViewId="0">
      <pane ySplit="1" topLeftCell="A2" activePane="bottomLeft" state="frozen"/>
      <selection pane="bottomLeft" activeCell="B21" sqref="B21"/>
    </sheetView>
  </sheetViews>
  <sheetFormatPr defaultRowHeight="15"/>
  <cols>
    <col min="1" max="1" width="27.5703125" customWidth="1"/>
    <col min="2" max="2" width="12.42578125" customWidth="1"/>
    <col min="3" max="3" width="11.7109375" customWidth="1"/>
    <col min="4" max="4" width="8.42578125" customWidth="1"/>
    <col min="5" max="5" width="13.7109375" customWidth="1"/>
    <col min="6" max="6" width="12.42578125" customWidth="1"/>
    <col min="7" max="7" width="15.5703125" customWidth="1"/>
    <col min="8" max="8" width="12.7109375" customWidth="1"/>
    <col min="9" max="9" width="9.42578125" customWidth="1"/>
    <col min="10" max="10" width="13" style="16" customWidth="1"/>
    <col min="11" max="11" width="8.7109375" customWidth="1"/>
    <col min="12" max="12" width="16.140625" hidden="1" customWidth="1"/>
    <col min="13" max="13" width="9.85546875" hidden="1" customWidth="1"/>
    <col min="14" max="14" width="0" hidden="1" customWidth="1"/>
    <col min="15" max="15" width="13.140625" hidden="1" customWidth="1"/>
    <col min="16" max="17" width="0" hidden="1" customWidth="1"/>
    <col min="18" max="18" width="16.140625" customWidth="1"/>
    <col min="19" max="19" width="12.28515625" customWidth="1"/>
    <col min="20" max="20" width="11.28515625" style="42" customWidth="1"/>
    <col min="21" max="21" width="12.5703125" customWidth="1"/>
    <col min="22" max="22" width="13.5703125" customWidth="1"/>
    <col min="23" max="23" width="10.85546875" customWidth="1"/>
    <col min="24" max="24" width="12" customWidth="1"/>
  </cols>
  <sheetData>
    <row r="1" spans="1:26" ht="49.5" customHeight="1" thickTop="1" thickBot="1">
      <c r="A1" s="1" t="s">
        <v>0</v>
      </c>
      <c r="B1" s="2" t="s">
        <v>2</v>
      </c>
      <c r="C1" s="2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4" t="s">
        <v>10</v>
      </c>
      <c r="K1" s="3" t="s">
        <v>11</v>
      </c>
      <c r="L1" s="3" t="s">
        <v>12</v>
      </c>
      <c r="M1" s="3" t="s">
        <v>13</v>
      </c>
      <c r="N1" s="5" t="s">
        <v>14</v>
      </c>
      <c r="O1" s="3" t="s">
        <v>12</v>
      </c>
      <c r="P1" s="3" t="s">
        <v>13</v>
      </c>
      <c r="Q1" s="5" t="s">
        <v>15</v>
      </c>
      <c r="R1" s="5" t="s">
        <v>170</v>
      </c>
      <c r="S1" s="5" t="s">
        <v>171</v>
      </c>
      <c r="T1" s="39" t="s">
        <v>15</v>
      </c>
      <c r="U1" s="3" t="s">
        <v>16</v>
      </c>
      <c r="V1" s="3" t="s">
        <v>17</v>
      </c>
      <c r="W1" s="3" t="s">
        <v>16</v>
      </c>
      <c r="X1" s="3" t="s">
        <v>17</v>
      </c>
      <c r="Y1" s="3" t="s">
        <v>16</v>
      </c>
      <c r="Z1" s="3" t="s">
        <v>17</v>
      </c>
    </row>
    <row r="2" spans="1:26" ht="26.25" customHeight="1" thickTop="1" thickBot="1">
      <c r="A2" s="20" t="s">
        <v>18</v>
      </c>
      <c r="B2" s="21">
        <v>89</v>
      </c>
      <c r="C2" s="21">
        <v>2</v>
      </c>
      <c r="D2" s="18">
        <v>80</v>
      </c>
      <c r="E2" s="7">
        <f>+G2*1.3</f>
        <v>0.96416666666666673</v>
      </c>
      <c r="F2" s="7">
        <v>110</v>
      </c>
      <c r="G2" s="7">
        <f>B2/(30*4)</f>
        <v>0.7416666666666667</v>
      </c>
      <c r="H2" s="7">
        <v>80</v>
      </c>
      <c r="I2" s="7">
        <f t="shared" ref="I2:I74" si="0">+(E2*F2)-(H2*G2)</f>
        <v>46.725000000000001</v>
      </c>
      <c r="J2" s="8">
        <f t="shared" ref="J2:J74" si="1">IF(ISBLANK(C2),"",(D2*G2)+(E2*F2-G2*H2))</f>
        <v>106.05833333333334</v>
      </c>
      <c r="K2" s="9" t="str">
        <f t="shared" ref="K2:K74" si="2">IF(J2="","",IF(C2&lt;J2,"Yes","No"))</f>
        <v>Yes</v>
      </c>
      <c r="L2" s="7"/>
      <c r="M2" s="7"/>
      <c r="N2" s="10"/>
      <c r="O2" s="7"/>
      <c r="P2" s="7"/>
      <c r="Q2" s="7"/>
      <c r="R2" s="7"/>
      <c r="S2" s="10"/>
      <c r="T2" s="28"/>
      <c r="U2" s="7">
        <v>23</v>
      </c>
      <c r="V2" s="10">
        <v>44103</v>
      </c>
      <c r="W2" s="7">
        <v>10</v>
      </c>
      <c r="X2" s="23">
        <v>44129</v>
      </c>
      <c r="Y2" s="7">
        <v>40</v>
      </c>
      <c r="Z2" s="7" t="s">
        <v>190</v>
      </c>
    </row>
    <row r="3" spans="1:26" ht="26.25" customHeight="1" thickTop="1" thickBot="1">
      <c r="A3" s="20" t="s">
        <v>28</v>
      </c>
      <c r="B3" s="21">
        <v>31</v>
      </c>
      <c r="C3" s="21">
        <v>6</v>
      </c>
      <c r="D3" s="18">
        <v>80</v>
      </c>
      <c r="E3" s="7">
        <f>+G3*1.3</f>
        <v>0.33583333333333337</v>
      </c>
      <c r="F3" s="7">
        <v>110</v>
      </c>
      <c r="G3" s="7">
        <f>B3/(30*4)</f>
        <v>0.25833333333333336</v>
      </c>
      <c r="H3" s="7">
        <v>80</v>
      </c>
      <c r="I3" s="7">
        <f t="shared" si="0"/>
        <v>16.275000000000002</v>
      </c>
      <c r="J3" s="8">
        <f t="shared" si="1"/>
        <v>36.94166666666667</v>
      </c>
      <c r="K3" s="9" t="str">
        <f t="shared" si="2"/>
        <v>Yes</v>
      </c>
      <c r="L3" s="7"/>
      <c r="M3" s="7"/>
      <c r="N3" s="7"/>
      <c r="O3" s="7"/>
      <c r="P3" s="7"/>
      <c r="Q3" s="7"/>
      <c r="R3" s="7"/>
      <c r="S3" s="10"/>
      <c r="T3" s="28"/>
      <c r="U3" s="7">
        <v>5</v>
      </c>
      <c r="V3" s="10">
        <v>44103</v>
      </c>
      <c r="W3" s="7">
        <v>11</v>
      </c>
      <c r="X3" s="23">
        <v>44129</v>
      </c>
      <c r="Y3" s="7">
        <v>20</v>
      </c>
      <c r="Z3" s="7" t="s">
        <v>190</v>
      </c>
    </row>
    <row r="4" spans="1:26" ht="26.25" customHeight="1" thickTop="1" thickBot="1">
      <c r="A4" s="20" t="s">
        <v>100</v>
      </c>
      <c r="B4" s="21">
        <v>26</v>
      </c>
      <c r="C4" s="21">
        <v>0</v>
      </c>
      <c r="D4" s="18">
        <v>80</v>
      </c>
      <c r="E4" s="7">
        <f t="shared" ref="E4:E76" si="3">+G4*1.3</f>
        <v>0.28166666666666668</v>
      </c>
      <c r="F4" s="7">
        <v>110</v>
      </c>
      <c r="G4" s="7">
        <f t="shared" ref="G4:G76" si="4">B4/(30*4)</f>
        <v>0.21666666666666667</v>
      </c>
      <c r="H4" s="7">
        <v>80</v>
      </c>
      <c r="I4" s="7">
        <f t="shared" si="0"/>
        <v>13.649999999999999</v>
      </c>
      <c r="J4" s="8">
        <f t="shared" si="1"/>
        <v>30.983333333333334</v>
      </c>
      <c r="K4" s="9" t="str">
        <f t="shared" si="2"/>
        <v>Yes</v>
      </c>
      <c r="L4" s="7"/>
      <c r="M4" s="7"/>
      <c r="N4" s="10"/>
      <c r="O4" s="7"/>
      <c r="P4" s="7"/>
      <c r="Q4" s="7"/>
      <c r="R4" s="7"/>
      <c r="S4" s="10"/>
      <c r="T4" s="28"/>
      <c r="U4" s="7">
        <v>20</v>
      </c>
      <c r="V4" s="10">
        <v>44095</v>
      </c>
      <c r="W4" s="7"/>
      <c r="X4" s="23"/>
      <c r="Y4" s="7"/>
      <c r="Z4" s="7"/>
    </row>
    <row r="5" spans="1:26" ht="26.25" customHeight="1" thickTop="1" thickBot="1">
      <c r="A5" s="20" t="s">
        <v>26</v>
      </c>
      <c r="B5" s="21">
        <v>25</v>
      </c>
      <c r="C5" s="21">
        <v>1</v>
      </c>
      <c r="D5" s="18">
        <v>80</v>
      </c>
      <c r="E5" s="7">
        <f t="shared" si="3"/>
        <v>0.27083333333333337</v>
      </c>
      <c r="F5" s="7">
        <v>110</v>
      </c>
      <c r="G5" s="7">
        <f t="shared" si="4"/>
        <v>0.20833333333333334</v>
      </c>
      <c r="H5" s="7">
        <v>80</v>
      </c>
      <c r="I5" s="7">
        <f t="shared" si="0"/>
        <v>13.125000000000004</v>
      </c>
      <c r="J5" s="8">
        <f t="shared" si="1"/>
        <v>29.791666666666671</v>
      </c>
      <c r="K5" s="9" t="str">
        <f t="shared" si="2"/>
        <v>Yes</v>
      </c>
      <c r="L5" s="7"/>
      <c r="M5" s="7"/>
      <c r="N5" s="7"/>
      <c r="O5" s="7"/>
      <c r="P5" s="7"/>
      <c r="Q5" s="7"/>
      <c r="R5" s="7"/>
      <c r="S5" s="7"/>
      <c r="T5" s="28"/>
      <c r="U5" s="7">
        <v>10</v>
      </c>
      <c r="V5" s="10">
        <v>44103</v>
      </c>
      <c r="W5" s="7">
        <v>10</v>
      </c>
      <c r="X5" s="23">
        <v>44129</v>
      </c>
      <c r="Y5" s="7">
        <v>10</v>
      </c>
      <c r="Z5" s="7" t="s">
        <v>190</v>
      </c>
    </row>
    <row r="6" spans="1:26" ht="26.25" customHeight="1" thickTop="1" thickBot="1">
      <c r="A6" s="20" t="s">
        <v>27</v>
      </c>
      <c r="B6" s="21">
        <v>22</v>
      </c>
      <c r="C6" s="21">
        <v>10</v>
      </c>
      <c r="D6" s="18">
        <v>80</v>
      </c>
      <c r="E6" s="7">
        <f t="shared" si="3"/>
        <v>0.23833333333333331</v>
      </c>
      <c r="F6" s="7">
        <v>110</v>
      </c>
      <c r="G6" s="7">
        <f t="shared" si="4"/>
        <v>0.18333333333333332</v>
      </c>
      <c r="H6" s="7">
        <v>80</v>
      </c>
      <c r="I6" s="7">
        <f t="shared" si="0"/>
        <v>11.549999999999999</v>
      </c>
      <c r="J6" s="8">
        <f t="shared" si="1"/>
        <v>26.216666666666665</v>
      </c>
      <c r="K6" s="9" t="str">
        <f t="shared" si="2"/>
        <v>Yes</v>
      </c>
      <c r="L6" s="7"/>
      <c r="M6" s="7"/>
      <c r="N6" s="10"/>
      <c r="O6" s="7"/>
      <c r="P6" s="7"/>
      <c r="Q6" s="7"/>
      <c r="R6" s="7"/>
      <c r="S6" s="10"/>
      <c r="T6" s="28"/>
      <c r="U6" s="7">
        <v>56</v>
      </c>
      <c r="V6" s="10">
        <v>44103</v>
      </c>
      <c r="W6" s="7"/>
      <c r="X6" s="23"/>
      <c r="Y6" s="7"/>
      <c r="Z6" s="7"/>
    </row>
    <row r="7" spans="1:26" ht="26.25" customHeight="1" thickTop="1" thickBot="1">
      <c r="A7" s="20" t="s">
        <v>25</v>
      </c>
      <c r="B7" s="21">
        <v>21</v>
      </c>
      <c r="C7" s="21">
        <v>41</v>
      </c>
      <c r="D7" s="18">
        <v>80</v>
      </c>
      <c r="E7" s="7">
        <f t="shared" si="3"/>
        <v>0.22749999999999998</v>
      </c>
      <c r="F7" s="7">
        <v>110</v>
      </c>
      <c r="G7" s="7">
        <f t="shared" si="4"/>
        <v>0.17499999999999999</v>
      </c>
      <c r="H7" s="7">
        <v>80</v>
      </c>
      <c r="I7" s="7">
        <f t="shared" si="0"/>
        <v>11.024999999999999</v>
      </c>
      <c r="J7" s="8">
        <f t="shared" si="1"/>
        <v>25.024999999999999</v>
      </c>
      <c r="K7" s="9" t="str">
        <f t="shared" si="2"/>
        <v>No</v>
      </c>
      <c r="L7" s="7"/>
      <c r="M7" s="7"/>
      <c r="N7" s="7"/>
      <c r="O7" s="7"/>
      <c r="P7" s="7"/>
      <c r="Q7" s="10"/>
      <c r="R7" s="10"/>
      <c r="S7" s="10"/>
      <c r="T7" s="28"/>
      <c r="U7" s="7"/>
      <c r="V7" s="10"/>
      <c r="W7" s="7"/>
      <c r="X7" s="23"/>
      <c r="Y7" s="7"/>
      <c r="Z7" s="7"/>
    </row>
    <row r="8" spans="1:26" ht="26.25" customHeight="1" thickTop="1" thickBot="1">
      <c r="A8" s="20" t="s">
        <v>38</v>
      </c>
      <c r="B8" s="21">
        <v>21</v>
      </c>
      <c r="C8" s="21">
        <v>1</v>
      </c>
      <c r="D8" s="18">
        <v>80</v>
      </c>
      <c r="E8" s="7">
        <f t="shared" si="3"/>
        <v>0.22749999999999998</v>
      </c>
      <c r="F8" s="7">
        <v>110</v>
      </c>
      <c r="G8" s="7">
        <f t="shared" si="4"/>
        <v>0.17499999999999999</v>
      </c>
      <c r="H8" s="7">
        <v>80</v>
      </c>
      <c r="I8" s="7">
        <f t="shared" si="0"/>
        <v>11.024999999999999</v>
      </c>
      <c r="J8" s="8">
        <f t="shared" si="1"/>
        <v>25.024999999999999</v>
      </c>
      <c r="K8" s="9" t="str">
        <f t="shared" si="2"/>
        <v>Yes</v>
      </c>
      <c r="L8" s="7"/>
      <c r="M8" s="7"/>
      <c r="N8" s="10"/>
      <c r="O8" s="7"/>
      <c r="P8" s="7"/>
      <c r="Q8" s="10"/>
      <c r="R8" s="7"/>
      <c r="S8" s="10"/>
      <c r="T8" s="28"/>
      <c r="U8" s="7"/>
      <c r="V8" s="10"/>
      <c r="W8" s="7"/>
      <c r="X8" s="24"/>
      <c r="Y8" s="7"/>
      <c r="Z8" s="7"/>
    </row>
    <row r="9" spans="1:26" ht="26.25" customHeight="1" thickTop="1" thickBot="1">
      <c r="A9" s="20" t="s">
        <v>29</v>
      </c>
      <c r="B9" s="21">
        <v>21</v>
      </c>
      <c r="C9" s="21">
        <v>0</v>
      </c>
      <c r="D9" s="18">
        <v>80</v>
      </c>
      <c r="E9" s="7">
        <f t="shared" si="3"/>
        <v>0.22749999999999998</v>
      </c>
      <c r="F9" s="7">
        <v>110</v>
      </c>
      <c r="G9" s="7">
        <f t="shared" si="4"/>
        <v>0.17499999999999999</v>
      </c>
      <c r="H9" s="7">
        <v>80</v>
      </c>
      <c r="I9" s="7">
        <f t="shared" si="0"/>
        <v>11.024999999999999</v>
      </c>
      <c r="J9" s="8">
        <f t="shared" si="1"/>
        <v>25.024999999999999</v>
      </c>
      <c r="K9" s="9" t="str">
        <f t="shared" si="2"/>
        <v>Yes</v>
      </c>
      <c r="L9" s="7"/>
      <c r="M9" s="7"/>
      <c r="N9" s="7"/>
      <c r="O9" s="7"/>
      <c r="P9" s="7"/>
      <c r="Q9" s="10"/>
      <c r="R9" s="10"/>
      <c r="S9" s="10"/>
      <c r="T9" s="28"/>
      <c r="U9" s="7">
        <v>10</v>
      </c>
      <c r="V9" s="10">
        <v>44095</v>
      </c>
      <c r="W9" s="7"/>
      <c r="X9" s="23"/>
      <c r="Y9" s="27"/>
      <c r="Z9" s="10"/>
    </row>
    <row r="10" spans="1:26" ht="26.25" customHeight="1" thickTop="1" thickBot="1">
      <c r="A10" s="20" t="s">
        <v>23</v>
      </c>
      <c r="B10" s="21">
        <v>20</v>
      </c>
      <c r="C10" s="21">
        <v>13</v>
      </c>
      <c r="D10" s="18">
        <v>80</v>
      </c>
      <c r="E10" s="7">
        <f t="shared" si="3"/>
        <v>0.21666666666666667</v>
      </c>
      <c r="F10" s="7">
        <v>110</v>
      </c>
      <c r="G10" s="7">
        <f t="shared" si="4"/>
        <v>0.16666666666666666</v>
      </c>
      <c r="H10" s="7">
        <v>80</v>
      </c>
      <c r="I10" s="7">
        <f t="shared" si="0"/>
        <v>10.500000000000004</v>
      </c>
      <c r="J10" s="8">
        <f t="shared" si="1"/>
        <v>23.833333333333336</v>
      </c>
      <c r="K10" s="9" t="str">
        <f t="shared" si="2"/>
        <v>Yes</v>
      </c>
      <c r="L10" s="7"/>
      <c r="M10" s="7"/>
      <c r="N10" s="7"/>
      <c r="O10" s="7"/>
      <c r="P10" s="7"/>
      <c r="Q10" s="7"/>
      <c r="R10" s="7"/>
      <c r="S10" s="7"/>
      <c r="T10" s="28"/>
      <c r="U10" s="7">
        <v>10</v>
      </c>
      <c r="V10" s="10">
        <v>44129</v>
      </c>
      <c r="W10" s="7"/>
      <c r="X10" s="23"/>
      <c r="Y10" s="7"/>
      <c r="Z10" s="7"/>
    </row>
    <row r="11" spans="1:26" ht="26.25" customHeight="1" thickTop="1" thickBot="1">
      <c r="A11" s="20" t="s">
        <v>22</v>
      </c>
      <c r="B11" s="21">
        <v>18</v>
      </c>
      <c r="C11" s="21">
        <v>8</v>
      </c>
      <c r="D11" s="18">
        <v>80</v>
      </c>
      <c r="E11" s="7">
        <f t="shared" si="3"/>
        <v>0.19500000000000001</v>
      </c>
      <c r="F11" s="7">
        <v>110</v>
      </c>
      <c r="G11" s="7">
        <f t="shared" si="4"/>
        <v>0.15</v>
      </c>
      <c r="H11" s="7">
        <v>80</v>
      </c>
      <c r="I11" s="7">
        <f t="shared" si="0"/>
        <v>9.4499999999999993</v>
      </c>
      <c r="J11" s="8">
        <f t="shared" si="1"/>
        <v>21.45</v>
      </c>
      <c r="K11" s="9" t="str">
        <f t="shared" si="2"/>
        <v>Yes</v>
      </c>
      <c r="L11" s="7"/>
      <c r="M11" s="7"/>
      <c r="N11" s="7"/>
      <c r="O11" s="7"/>
      <c r="P11" s="7"/>
      <c r="Q11" s="7"/>
      <c r="R11" s="7"/>
      <c r="S11" s="10"/>
      <c r="T11" s="28"/>
      <c r="U11" s="7">
        <v>25</v>
      </c>
      <c r="V11" s="10">
        <v>44129</v>
      </c>
      <c r="W11" s="7"/>
      <c r="X11" s="23"/>
      <c r="Y11" s="7"/>
      <c r="Z11" s="7"/>
    </row>
    <row r="12" spans="1:26" ht="26.25" customHeight="1" thickTop="1" thickBot="1">
      <c r="A12" s="20" t="s">
        <v>86</v>
      </c>
      <c r="B12" s="21">
        <v>18</v>
      </c>
      <c r="C12" s="21">
        <v>26</v>
      </c>
      <c r="D12" s="18">
        <v>80</v>
      </c>
      <c r="E12" s="7">
        <f t="shared" si="3"/>
        <v>0.19500000000000001</v>
      </c>
      <c r="F12" s="7">
        <v>110</v>
      </c>
      <c r="G12" s="7">
        <f t="shared" si="4"/>
        <v>0.15</v>
      </c>
      <c r="H12" s="7">
        <v>80</v>
      </c>
      <c r="I12" s="7">
        <f t="shared" si="0"/>
        <v>9.4499999999999993</v>
      </c>
      <c r="J12" s="8">
        <f t="shared" si="1"/>
        <v>21.45</v>
      </c>
      <c r="K12" s="9" t="str">
        <f t="shared" si="2"/>
        <v>No</v>
      </c>
      <c r="L12" s="7"/>
      <c r="M12" s="7"/>
      <c r="N12" s="7"/>
      <c r="O12" s="7"/>
      <c r="P12" s="7"/>
      <c r="Q12" s="7"/>
      <c r="R12" s="7"/>
      <c r="S12" s="10"/>
      <c r="T12" s="28"/>
      <c r="U12" s="7"/>
      <c r="V12" s="10"/>
      <c r="W12" s="7"/>
      <c r="X12" s="23"/>
      <c r="Y12" s="7"/>
      <c r="Z12" s="7"/>
    </row>
    <row r="13" spans="1:26" ht="26.25" customHeight="1" thickTop="1" thickBot="1">
      <c r="A13" s="20" t="s">
        <v>24</v>
      </c>
      <c r="B13" s="21">
        <v>17</v>
      </c>
      <c r="C13" s="21">
        <v>16</v>
      </c>
      <c r="D13" s="18">
        <v>80</v>
      </c>
      <c r="E13" s="7">
        <f t="shared" si="3"/>
        <v>0.18416666666666667</v>
      </c>
      <c r="F13" s="7">
        <v>110</v>
      </c>
      <c r="G13" s="7">
        <f t="shared" si="4"/>
        <v>0.14166666666666666</v>
      </c>
      <c r="H13" s="7">
        <v>80</v>
      </c>
      <c r="I13" s="7">
        <f t="shared" si="0"/>
        <v>8.9250000000000007</v>
      </c>
      <c r="J13" s="8">
        <f t="shared" si="1"/>
        <v>20.258333333333333</v>
      </c>
      <c r="K13" s="9" t="str">
        <f t="shared" si="2"/>
        <v>Yes</v>
      </c>
      <c r="L13" s="7"/>
      <c r="M13" s="7"/>
      <c r="N13" s="7"/>
      <c r="O13" s="7"/>
      <c r="P13" s="7"/>
      <c r="Q13" s="7"/>
      <c r="R13" s="7"/>
      <c r="S13" s="7"/>
      <c r="T13" s="28"/>
      <c r="U13" s="7"/>
      <c r="V13" s="10"/>
      <c r="W13" s="7"/>
      <c r="X13" s="23"/>
      <c r="Y13" s="7"/>
      <c r="Z13" s="7"/>
    </row>
    <row r="14" spans="1:26" ht="26.25" customHeight="1" thickTop="1" thickBot="1">
      <c r="A14" s="20" t="s">
        <v>49</v>
      </c>
      <c r="B14" s="21">
        <v>17</v>
      </c>
      <c r="C14" s="21">
        <v>1</v>
      </c>
      <c r="D14" s="18">
        <v>80</v>
      </c>
      <c r="E14" s="7">
        <f t="shared" si="3"/>
        <v>0.18416666666666667</v>
      </c>
      <c r="F14" s="7">
        <v>110</v>
      </c>
      <c r="G14" s="7">
        <f t="shared" si="4"/>
        <v>0.14166666666666666</v>
      </c>
      <c r="H14" s="7">
        <v>80</v>
      </c>
      <c r="I14" s="7">
        <f t="shared" si="0"/>
        <v>8.9250000000000007</v>
      </c>
      <c r="J14" s="8">
        <f t="shared" si="1"/>
        <v>20.258333333333333</v>
      </c>
      <c r="K14" s="9" t="str">
        <f t="shared" si="2"/>
        <v>Yes</v>
      </c>
      <c r="L14" s="7"/>
      <c r="M14" s="7"/>
      <c r="N14" s="7"/>
      <c r="O14" s="7"/>
      <c r="P14" s="7"/>
      <c r="Q14" s="7"/>
      <c r="R14" s="7"/>
      <c r="S14" s="7"/>
      <c r="T14" s="28"/>
      <c r="U14" s="7"/>
      <c r="V14" s="10"/>
      <c r="W14" s="7"/>
      <c r="X14" s="23"/>
      <c r="Y14" s="7"/>
      <c r="Z14" s="7"/>
    </row>
    <row r="15" spans="1:26" ht="26.25" customHeight="1" thickTop="1" thickBot="1">
      <c r="A15" s="20" t="s">
        <v>31</v>
      </c>
      <c r="B15" s="21">
        <v>16</v>
      </c>
      <c r="C15" s="21">
        <v>23</v>
      </c>
      <c r="D15" s="18">
        <v>80</v>
      </c>
      <c r="E15" s="7">
        <f t="shared" si="3"/>
        <v>0.17333333333333334</v>
      </c>
      <c r="F15" s="7">
        <v>110</v>
      </c>
      <c r="G15" s="7">
        <f t="shared" si="4"/>
        <v>0.13333333333333333</v>
      </c>
      <c r="H15" s="7">
        <v>80</v>
      </c>
      <c r="I15" s="7">
        <f t="shared" si="0"/>
        <v>8.4</v>
      </c>
      <c r="J15" s="8">
        <f t="shared" si="1"/>
        <v>19.066666666666666</v>
      </c>
      <c r="K15" s="9" t="str">
        <f t="shared" si="2"/>
        <v>No</v>
      </c>
      <c r="L15" s="7"/>
      <c r="M15" s="7"/>
      <c r="N15" s="10"/>
      <c r="O15" s="7"/>
      <c r="P15" s="7"/>
      <c r="Q15" s="10"/>
      <c r="R15" s="10"/>
      <c r="S15" s="10"/>
      <c r="T15" s="28"/>
      <c r="U15" s="7">
        <v>17</v>
      </c>
      <c r="V15" s="10">
        <v>44102</v>
      </c>
      <c r="W15" s="7"/>
      <c r="X15" s="23"/>
      <c r="Y15" s="7"/>
      <c r="Z15" s="7"/>
    </row>
    <row r="16" spans="1:26" ht="26.25" customHeight="1" thickTop="1" thickBot="1">
      <c r="A16" s="20" t="s">
        <v>21</v>
      </c>
      <c r="B16" s="21">
        <v>16</v>
      </c>
      <c r="C16" s="21">
        <v>8</v>
      </c>
      <c r="D16" s="18">
        <v>80</v>
      </c>
      <c r="E16" s="7">
        <f t="shared" si="3"/>
        <v>0.17333333333333334</v>
      </c>
      <c r="F16" s="7">
        <v>110</v>
      </c>
      <c r="G16" s="7">
        <f t="shared" si="4"/>
        <v>0.13333333333333333</v>
      </c>
      <c r="H16" s="7">
        <v>80</v>
      </c>
      <c r="I16" s="7">
        <f t="shared" si="0"/>
        <v>8.4</v>
      </c>
      <c r="J16" s="8">
        <f t="shared" si="1"/>
        <v>19.066666666666666</v>
      </c>
      <c r="K16" s="9" t="str">
        <f t="shared" si="2"/>
        <v>Yes</v>
      </c>
      <c r="L16" s="7"/>
      <c r="M16" s="7"/>
      <c r="N16" s="7"/>
      <c r="O16" s="7"/>
      <c r="P16" s="7"/>
      <c r="Q16" s="7"/>
      <c r="R16" s="7"/>
      <c r="S16" s="7"/>
      <c r="T16" s="28"/>
      <c r="U16" s="7">
        <v>10</v>
      </c>
      <c r="V16" s="10">
        <v>44095</v>
      </c>
      <c r="W16" s="7"/>
      <c r="X16" s="23"/>
      <c r="Y16" s="7"/>
      <c r="Z16" s="7"/>
    </row>
    <row r="17" spans="1:26" ht="26.25" customHeight="1" thickTop="1" thickBot="1">
      <c r="A17" s="20" t="s">
        <v>20</v>
      </c>
      <c r="B17" s="21">
        <v>14</v>
      </c>
      <c r="C17" s="21">
        <v>0</v>
      </c>
      <c r="D17" s="18">
        <v>80</v>
      </c>
      <c r="E17" s="7">
        <f t="shared" si="3"/>
        <v>0.15166666666666667</v>
      </c>
      <c r="F17" s="7">
        <v>110</v>
      </c>
      <c r="G17" s="7">
        <f t="shared" si="4"/>
        <v>0.11666666666666667</v>
      </c>
      <c r="H17" s="7">
        <v>80</v>
      </c>
      <c r="I17" s="7">
        <f t="shared" si="0"/>
        <v>7.35</v>
      </c>
      <c r="J17" s="8">
        <f t="shared" si="1"/>
        <v>16.683333333333334</v>
      </c>
      <c r="K17" s="9" t="str">
        <f t="shared" si="2"/>
        <v>Yes</v>
      </c>
      <c r="L17" s="7"/>
      <c r="M17" s="7"/>
      <c r="N17" s="10"/>
      <c r="O17" s="7"/>
      <c r="P17" s="7"/>
      <c r="Q17" s="10"/>
      <c r="R17" s="10"/>
      <c r="S17" s="10"/>
      <c r="T17" s="28"/>
      <c r="U17" s="7"/>
      <c r="V17" s="10"/>
      <c r="W17" s="7"/>
      <c r="X17" s="23"/>
      <c r="Y17" s="7"/>
      <c r="Z17" s="10"/>
    </row>
    <row r="18" spans="1:26" ht="26.25" customHeight="1" thickTop="1" thickBot="1">
      <c r="A18" s="20" t="s">
        <v>52</v>
      </c>
      <c r="B18" s="21">
        <v>13</v>
      </c>
      <c r="C18" s="21">
        <v>6</v>
      </c>
      <c r="D18" s="18">
        <v>80</v>
      </c>
      <c r="E18" s="7">
        <f t="shared" si="3"/>
        <v>0.14083333333333334</v>
      </c>
      <c r="F18" s="7">
        <v>110</v>
      </c>
      <c r="G18" s="7">
        <f t="shared" si="4"/>
        <v>0.10833333333333334</v>
      </c>
      <c r="H18" s="7">
        <v>80</v>
      </c>
      <c r="I18" s="7">
        <f t="shared" si="0"/>
        <v>6.8249999999999993</v>
      </c>
      <c r="J18" s="8">
        <f t="shared" si="1"/>
        <v>15.491666666666667</v>
      </c>
      <c r="K18" s="9" t="str">
        <f t="shared" si="2"/>
        <v>Yes</v>
      </c>
      <c r="L18" s="7"/>
      <c r="M18" s="7"/>
      <c r="N18" s="10"/>
      <c r="O18" s="7"/>
      <c r="P18" s="7"/>
      <c r="Q18" s="7"/>
      <c r="R18" s="10"/>
      <c r="S18" s="10"/>
      <c r="T18" s="28"/>
      <c r="U18" s="7">
        <v>10</v>
      </c>
      <c r="V18" s="10">
        <v>44095</v>
      </c>
      <c r="W18" s="7"/>
      <c r="X18" s="23"/>
      <c r="Y18" s="7"/>
      <c r="Z18" s="7"/>
    </row>
    <row r="19" spans="1:26" ht="26.25" customHeight="1" thickTop="1" thickBot="1">
      <c r="A19" s="20" t="s">
        <v>58</v>
      </c>
      <c r="B19" s="21">
        <v>13</v>
      </c>
      <c r="C19" s="21">
        <v>1</v>
      </c>
      <c r="D19" s="18">
        <v>80</v>
      </c>
      <c r="E19" s="7">
        <f t="shared" si="3"/>
        <v>0.14083333333333334</v>
      </c>
      <c r="F19" s="7">
        <v>110</v>
      </c>
      <c r="G19" s="7">
        <f t="shared" si="4"/>
        <v>0.10833333333333334</v>
      </c>
      <c r="H19" s="7">
        <v>80</v>
      </c>
      <c r="I19" s="7">
        <f t="shared" si="0"/>
        <v>6.8249999999999993</v>
      </c>
      <c r="J19" s="8">
        <f t="shared" si="1"/>
        <v>15.491666666666667</v>
      </c>
      <c r="K19" s="9" t="str">
        <f t="shared" si="2"/>
        <v>Yes</v>
      </c>
      <c r="L19" s="7"/>
      <c r="M19" s="7"/>
      <c r="N19" s="10"/>
      <c r="O19" s="7"/>
      <c r="P19" s="7"/>
      <c r="Q19" s="10"/>
      <c r="R19" s="10"/>
      <c r="S19" s="10"/>
      <c r="T19" s="28"/>
      <c r="U19" s="7">
        <v>60</v>
      </c>
      <c r="V19" s="10">
        <v>44136</v>
      </c>
      <c r="W19" s="7"/>
      <c r="X19" s="24"/>
      <c r="Y19" s="7"/>
      <c r="Z19" s="7"/>
    </row>
    <row r="20" spans="1:26" ht="26.25" customHeight="1" thickTop="1" thickBot="1">
      <c r="A20" s="20" t="s">
        <v>33</v>
      </c>
      <c r="B20" s="21">
        <v>12</v>
      </c>
      <c r="C20" s="21">
        <v>0</v>
      </c>
      <c r="D20" s="18">
        <v>80</v>
      </c>
      <c r="E20" s="7">
        <f t="shared" si="3"/>
        <v>0.13</v>
      </c>
      <c r="F20" s="7">
        <v>110</v>
      </c>
      <c r="G20" s="7">
        <f t="shared" si="4"/>
        <v>0.1</v>
      </c>
      <c r="H20" s="7">
        <v>80</v>
      </c>
      <c r="I20" s="7">
        <f t="shared" si="0"/>
        <v>6.3000000000000007</v>
      </c>
      <c r="J20" s="8">
        <f t="shared" si="1"/>
        <v>14.3</v>
      </c>
      <c r="K20" s="9" t="str">
        <f t="shared" si="2"/>
        <v>Yes</v>
      </c>
      <c r="L20" s="7"/>
      <c r="M20" s="7"/>
      <c r="N20" s="7"/>
      <c r="O20" s="7"/>
      <c r="P20" s="7"/>
      <c r="Q20" s="7"/>
      <c r="R20" s="7"/>
      <c r="S20" s="10"/>
      <c r="T20" s="28"/>
      <c r="U20" s="7">
        <v>10</v>
      </c>
      <c r="V20" s="10">
        <v>44103</v>
      </c>
      <c r="W20" s="7">
        <v>10</v>
      </c>
      <c r="X20" s="23">
        <v>44129</v>
      </c>
      <c r="Y20" s="7"/>
      <c r="Z20" s="7"/>
    </row>
    <row r="21" spans="1:26" ht="26.25" customHeight="1" thickTop="1" thickBot="1">
      <c r="A21" s="20" t="s">
        <v>55</v>
      </c>
      <c r="B21" s="21">
        <v>11</v>
      </c>
      <c r="C21" s="21">
        <v>17</v>
      </c>
      <c r="D21" s="18">
        <v>80</v>
      </c>
      <c r="E21" s="7">
        <f t="shared" si="3"/>
        <v>0.11916666666666666</v>
      </c>
      <c r="F21" s="7">
        <v>110</v>
      </c>
      <c r="G21" s="7">
        <f t="shared" si="4"/>
        <v>9.166666666666666E-2</v>
      </c>
      <c r="H21" s="7">
        <v>80</v>
      </c>
      <c r="I21" s="7">
        <f t="shared" si="0"/>
        <v>5.7749999999999995</v>
      </c>
      <c r="J21" s="8">
        <f t="shared" si="1"/>
        <v>13.108333333333333</v>
      </c>
      <c r="K21" s="9" t="str">
        <f t="shared" si="2"/>
        <v>No</v>
      </c>
      <c r="L21" s="7"/>
      <c r="M21" s="7"/>
      <c r="N21" s="10"/>
      <c r="O21" s="7"/>
      <c r="P21" s="7"/>
      <c r="Q21" s="7"/>
      <c r="R21" s="7"/>
      <c r="S21" s="10"/>
      <c r="T21" s="28"/>
      <c r="U21" s="7"/>
      <c r="V21" s="10"/>
      <c r="W21" s="7"/>
      <c r="X21" s="23"/>
      <c r="Y21" s="7"/>
      <c r="Z21" s="7"/>
    </row>
    <row r="22" spans="1:26" ht="26.25" customHeight="1" thickTop="1" thickBot="1">
      <c r="A22" s="20" t="s">
        <v>48</v>
      </c>
      <c r="B22" s="21">
        <v>10</v>
      </c>
      <c r="C22" s="21">
        <v>10</v>
      </c>
      <c r="D22" s="18">
        <v>80</v>
      </c>
      <c r="E22" s="7">
        <f t="shared" si="3"/>
        <v>0.10833333333333334</v>
      </c>
      <c r="F22" s="7">
        <v>110</v>
      </c>
      <c r="G22" s="7">
        <f t="shared" si="4"/>
        <v>8.3333333333333329E-2</v>
      </c>
      <c r="H22" s="7">
        <v>80</v>
      </c>
      <c r="I22" s="7">
        <f t="shared" si="0"/>
        <v>5.2500000000000018</v>
      </c>
      <c r="J22" s="8">
        <f t="shared" si="1"/>
        <v>11.916666666666668</v>
      </c>
      <c r="K22" s="9" t="str">
        <f t="shared" si="2"/>
        <v>Yes</v>
      </c>
      <c r="L22" s="7"/>
      <c r="M22" s="7"/>
      <c r="N22" s="10"/>
      <c r="O22" s="7"/>
      <c r="P22" s="7"/>
      <c r="Q22" s="10"/>
      <c r="R22" s="7"/>
      <c r="S22" s="10"/>
      <c r="T22" s="28"/>
      <c r="U22" s="7">
        <v>9</v>
      </c>
      <c r="V22" s="10">
        <v>44129</v>
      </c>
      <c r="W22" s="7"/>
      <c r="X22" s="23"/>
      <c r="Y22" s="7"/>
      <c r="Z22" s="7"/>
    </row>
    <row r="23" spans="1:26" ht="26.25" customHeight="1" thickTop="1" thickBot="1">
      <c r="A23" s="20" t="s">
        <v>35</v>
      </c>
      <c r="B23" s="21">
        <v>10</v>
      </c>
      <c r="C23" s="21">
        <v>0</v>
      </c>
      <c r="D23" s="18">
        <v>80</v>
      </c>
      <c r="E23" s="7">
        <f t="shared" si="3"/>
        <v>0.10833333333333334</v>
      </c>
      <c r="F23" s="7">
        <v>110</v>
      </c>
      <c r="G23" s="7">
        <f t="shared" si="4"/>
        <v>8.3333333333333329E-2</v>
      </c>
      <c r="H23" s="7">
        <v>80</v>
      </c>
      <c r="I23" s="7">
        <f t="shared" si="0"/>
        <v>5.2500000000000018</v>
      </c>
      <c r="J23" s="8">
        <f t="shared" si="1"/>
        <v>11.916666666666668</v>
      </c>
      <c r="K23" s="9" t="str">
        <f t="shared" si="2"/>
        <v>Yes</v>
      </c>
      <c r="L23" s="7"/>
      <c r="M23" s="7"/>
      <c r="N23" s="7"/>
      <c r="O23" s="7"/>
      <c r="P23" s="7"/>
      <c r="Q23" s="7"/>
      <c r="R23" s="7"/>
      <c r="S23" s="10"/>
      <c r="T23" s="28"/>
      <c r="U23" s="7">
        <v>7</v>
      </c>
      <c r="V23" s="10">
        <v>44103</v>
      </c>
      <c r="W23" s="7">
        <v>10</v>
      </c>
      <c r="X23" s="23">
        <v>44129</v>
      </c>
      <c r="Y23" s="7">
        <v>10</v>
      </c>
      <c r="Z23" s="7" t="s">
        <v>190</v>
      </c>
    </row>
    <row r="24" spans="1:26" ht="26.25" customHeight="1" thickTop="1" thickBot="1">
      <c r="A24" s="20" t="s">
        <v>96</v>
      </c>
      <c r="B24" s="21">
        <v>10</v>
      </c>
      <c r="C24" s="21">
        <v>22</v>
      </c>
      <c r="D24" s="18">
        <v>80</v>
      </c>
      <c r="E24" s="7">
        <f t="shared" si="3"/>
        <v>0.10833333333333334</v>
      </c>
      <c r="F24" s="7">
        <v>110</v>
      </c>
      <c r="G24" s="7">
        <f t="shared" si="4"/>
        <v>8.3333333333333329E-2</v>
      </c>
      <c r="H24" s="7">
        <v>80</v>
      </c>
      <c r="I24" s="7">
        <f t="shared" si="0"/>
        <v>5.2500000000000018</v>
      </c>
      <c r="J24" s="8">
        <f t="shared" si="1"/>
        <v>11.916666666666668</v>
      </c>
      <c r="K24" s="9" t="str">
        <f t="shared" si="2"/>
        <v>No</v>
      </c>
      <c r="L24" s="7"/>
      <c r="M24" s="7"/>
      <c r="N24" s="7"/>
      <c r="O24" s="7"/>
      <c r="P24" s="7"/>
      <c r="Q24" s="7"/>
      <c r="R24" s="7"/>
      <c r="S24" s="7"/>
      <c r="T24" s="28"/>
      <c r="U24" s="7"/>
      <c r="V24" s="10"/>
      <c r="W24" s="7"/>
      <c r="X24" s="24"/>
      <c r="Y24" s="7"/>
      <c r="Z24" s="7"/>
    </row>
    <row r="25" spans="1:26" ht="26.25" customHeight="1" thickTop="1" thickBot="1">
      <c r="A25" s="20" t="s">
        <v>41</v>
      </c>
      <c r="B25" s="21">
        <v>10</v>
      </c>
      <c r="C25" s="21">
        <v>9</v>
      </c>
      <c r="D25" s="18">
        <v>80</v>
      </c>
      <c r="E25" s="7">
        <f t="shared" si="3"/>
        <v>0.10833333333333334</v>
      </c>
      <c r="F25" s="7">
        <v>110</v>
      </c>
      <c r="G25" s="7">
        <f t="shared" si="4"/>
        <v>8.3333333333333329E-2</v>
      </c>
      <c r="H25" s="7">
        <v>80</v>
      </c>
      <c r="I25" s="7">
        <f t="shared" si="0"/>
        <v>5.2500000000000018</v>
      </c>
      <c r="J25" s="8">
        <f t="shared" si="1"/>
        <v>11.916666666666668</v>
      </c>
      <c r="K25" s="9" t="str">
        <f t="shared" si="2"/>
        <v>Yes</v>
      </c>
      <c r="L25" s="7"/>
      <c r="M25" s="7"/>
      <c r="N25" s="7"/>
      <c r="O25" s="7"/>
      <c r="P25" s="7"/>
      <c r="Q25" s="7"/>
      <c r="R25" s="7"/>
      <c r="S25" s="7"/>
      <c r="T25" s="28"/>
      <c r="U25" s="7"/>
      <c r="V25" s="10"/>
      <c r="W25" s="7"/>
      <c r="X25" s="24"/>
      <c r="Y25" s="7"/>
      <c r="Z25" s="7"/>
    </row>
    <row r="26" spans="1:26" ht="26.25" customHeight="1" thickTop="1" thickBot="1">
      <c r="A26" s="20" t="s">
        <v>34</v>
      </c>
      <c r="B26" s="21">
        <v>10</v>
      </c>
      <c r="C26" s="21">
        <v>33</v>
      </c>
      <c r="D26" s="18">
        <v>80</v>
      </c>
      <c r="E26" s="7">
        <f t="shared" si="3"/>
        <v>0.10833333333333334</v>
      </c>
      <c r="F26" s="7">
        <v>110</v>
      </c>
      <c r="G26" s="7">
        <f t="shared" si="4"/>
        <v>8.3333333333333329E-2</v>
      </c>
      <c r="H26" s="7">
        <v>80</v>
      </c>
      <c r="I26" s="7">
        <f t="shared" si="0"/>
        <v>5.2500000000000018</v>
      </c>
      <c r="J26" s="8">
        <f t="shared" si="1"/>
        <v>11.916666666666668</v>
      </c>
      <c r="K26" s="9" t="str">
        <f t="shared" si="2"/>
        <v>No</v>
      </c>
      <c r="L26" s="7"/>
      <c r="M26" s="7"/>
      <c r="N26" s="10"/>
      <c r="O26" s="7"/>
      <c r="P26" s="7"/>
      <c r="Q26" s="7"/>
      <c r="R26" s="7"/>
      <c r="S26" s="10"/>
      <c r="T26" s="28"/>
      <c r="U26" s="7">
        <v>22</v>
      </c>
      <c r="V26" s="10">
        <v>44102</v>
      </c>
      <c r="W26" s="7"/>
      <c r="X26" s="23"/>
      <c r="Y26" s="7"/>
      <c r="Z26" s="7"/>
    </row>
    <row r="27" spans="1:26" ht="26.25" customHeight="1" thickTop="1" thickBot="1">
      <c r="A27" s="20" t="s">
        <v>42</v>
      </c>
      <c r="B27" s="21">
        <v>9</v>
      </c>
      <c r="C27" s="21">
        <v>0</v>
      </c>
      <c r="D27" s="18">
        <v>80</v>
      </c>
      <c r="E27" s="7">
        <f t="shared" si="3"/>
        <v>9.7500000000000003E-2</v>
      </c>
      <c r="F27" s="7">
        <v>110</v>
      </c>
      <c r="G27" s="7">
        <f t="shared" si="4"/>
        <v>7.4999999999999997E-2</v>
      </c>
      <c r="H27" s="7">
        <v>80</v>
      </c>
      <c r="I27" s="7">
        <f t="shared" si="0"/>
        <v>4.7249999999999996</v>
      </c>
      <c r="J27" s="8">
        <f t="shared" si="1"/>
        <v>10.725</v>
      </c>
      <c r="K27" s="9" t="str">
        <f t="shared" si="2"/>
        <v>Yes</v>
      </c>
      <c r="L27" s="7"/>
      <c r="M27" s="7"/>
      <c r="N27" s="10"/>
      <c r="O27" s="7"/>
      <c r="P27" s="7"/>
      <c r="Q27" s="10"/>
      <c r="R27" s="10"/>
      <c r="S27" s="10"/>
      <c r="T27" s="28"/>
      <c r="U27" s="7">
        <v>10</v>
      </c>
      <c r="V27" s="10">
        <v>44116</v>
      </c>
      <c r="W27" s="7"/>
      <c r="X27" s="23"/>
      <c r="Y27" s="7"/>
      <c r="Z27" s="7"/>
    </row>
    <row r="28" spans="1:26" ht="26.25" customHeight="1" thickTop="1" thickBot="1">
      <c r="A28" s="20" t="s">
        <v>47</v>
      </c>
      <c r="B28" s="21">
        <v>8</v>
      </c>
      <c r="C28" s="21">
        <v>0</v>
      </c>
      <c r="D28" s="18">
        <v>80</v>
      </c>
      <c r="E28" s="7">
        <f t="shared" si="3"/>
        <v>8.666666666666667E-2</v>
      </c>
      <c r="F28" s="7">
        <v>110</v>
      </c>
      <c r="G28" s="7">
        <f t="shared" si="4"/>
        <v>6.6666666666666666E-2</v>
      </c>
      <c r="H28" s="7">
        <v>80</v>
      </c>
      <c r="I28" s="7">
        <f t="shared" si="0"/>
        <v>4.2</v>
      </c>
      <c r="J28" s="8">
        <f t="shared" si="1"/>
        <v>9.5333333333333332</v>
      </c>
      <c r="K28" s="9" t="str">
        <f t="shared" si="2"/>
        <v>Yes</v>
      </c>
      <c r="L28" s="7"/>
      <c r="M28" s="7"/>
      <c r="N28" s="10"/>
      <c r="O28" s="7"/>
      <c r="P28" s="7"/>
      <c r="Q28" s="7"/>
      <c r="R28" s="7"/>
      <c r="S28" s="10"/>
      <c r="T28" s="28"/>
      <c r="U28" s="7"/>
      <c r="V28" s="10"/>
      <c r="W28" s="7"/>
      <c r="X28" s="23"/>
      <c r="Y28" s="7"/>
      <c r="Z28" s="7"/>
    </row>
    <row r="29" spans="1:26" ht="26.25" customHeight="1" thickTop="1" thickBot="1">
      <c r="A29" s="20" t="s">
        <v>44</v>
      </c>
      <c r="B29" s="21">
        <v>8</v>
      </c>
      <c r="C29" s="21">
        <v>11</v>
      </c>
      <c r="D29" s="18">
        <v>80</v>
      </c>
      <c r="E29" s="7">
        <f t="shared" si="3"/>
        <v>8.666666666666667E-2</v>
      </c>
      <c r="F29" s="7">
        <v>110</v>
      </c>
      <c r="G29" s="7">
        <f t="shared" si="4"/>
        <v>6.6666666666666666E-2</v>
      </c>
      <c r="H29" s="7">
        <v>80</v>
      </c>
      <c r="I29" s="7">
        <f t="shared" si="0"/>
        <v>4.2</v>
      </c>
      <c r="J29" s="8">
        <f t="shared" si="1"/>
        <v>9.5333333333333332</v>
      </c>
      <c r="K29" s="9" t="str">
        <f t="shared" si="2"/>
        <v>No</v>
      </c>
      <c r="L29" s="7"/>
      <c r="M29" s="7"/>
      <c r="N29" s="7"/>
      <c r="O29" s="7"/>
      <c r="P29" s="7"/>
      <c r="Q29" s="7"/>
      <c r="R29" s="7"/>
      <c r="S29" s="10"/>
      <c r="T29" s="28"/>
      <c r="U29" s="7"/>
      <c r="V29" s="10"/>
      <c r="W29" s="7"/>
      <c r="X29" s="24"/>
      <c r="Y29" s="7"/>
      <c r="Z29" s="7"/>
    </row>
    <row r="30" spans="1:26" ht="26.25" customHeight="1" thickTop="1" thickBot="1">
      <c r="A30" s="20" t="s">
        <v>112</v>
      </c>
      <c r="B30" s="21">
        <v>8</v>
      </c>
      <c r="C30" s="21">
        <v>0</v>
      </c>
      <c r="D30" s="18">
        <v>80</v>
      </c>
      <c r="E30" s="7">
        <f t="shared" si="3"/>
        <v>8.666666666666667E-2</v>
      </c>
      <c r="F30" s="7">
        <v>110</v>
      </c>
      <c r="G30" s="7">
        <f t="shared" si="4"/>
        <v>6.6666666666666666E-2</v>
      </c>
      <c r="H30" s="7">
        <v>80</v>
      </c>
      <c r="I30" s="7">
        <f t="shared" si="0"/>
        <v>4.2</v>
      </c>
      <c r="J30" s="8">
        <f t="shared" si="1"/>
        <v>9.5333333333333332</v>
      </c>
      <c r="K30" s="9" t="str">
        <f t="shared" si="2"/>
        <v>Yes</v>
      </c>
      <c r="L30" s="7"/>
      <c r="M30" s="7"/>
      <c r="N30" s="10"/>
      <c r="O30" s="7"/>
      <c r="P30" s="7"/>
      <c r="Q30" s="7"/>
      <c r="R30" s="7"/>
      <c r="S30" s="10"/>
      <c r="T30" s="28"/>
      <c r="U30" s="7">
        <v>5</v>
      </c>
      <c r="V30" s="10">
        <v>44095</v>
      </c>
      <c r="W30" s="7"/>
      <c r="X30" s="24"/>
      <c r="Y30" s="7"/>
      <c r="Z30" s="7"/>
    </row>
    <row r="31" spans="1:26" ht="26.25" customHeight="1" thickTop="1" thickBot="1">
      <c r="A31" s="20" t="s">
        <v>63</v>
      </c>
      <c r="B31" s="21">
        <v>8</v>
      </c>
      <c r="C31" s="21">
        <v>2</v>
      </c>
      <c r="D31" s="18">
        <v>80</v>
      </c>
      <c r="E31" s="7">
        <f t="shared" si="3"/>
        <v>8.666666666666667E-2</v>
      </c>
      <c r="F31" s="7">
        <v>110</v>
      </c>
      <c r="G31" s="7">
        <f t="shared" si="4"/>
        <v>6.6666666666666666E-2</v>
      </c>
      <c r="H31" s="7">
        <v>80</v>
      </c>
      <c r="I31" s="7">
        <f t="shared" si="0"/>
        <v>4.2</v>
      </c>
      <c r="J31" s="8">
        <f t="shared" si="1"/>
        <v>9.5333333333333332</v>
      </c>
      <c r="K31" s="9" t="str">
        <f t="shared" si="2"/>
        <v>Yes</v>
      </c>
      <c r="L31" s="7"/>
      <c r="M31" s="7"/>
      <c r="N31" s="7"/>
      <c r="O31" s="7"/>
      <c r="P31" s="7"/>
      <c r="Q31" s="7"/>
      <c r="R31" s="7"/>
      <c r="S31" s="7"/>
      <c r="T31" s="28"/>
      <c r="U31" s="7"/>
      <c r="V31" s="10"/>
      <c r="W31" s="7"/>
      <c r="X31" s="23"/>
      <c r="Y31" s="7"/>
      <c r="Z31" s="7"/>
    </row>
    <row r="32" spans="1:26" ht="26.25" customHeight="1" thickTop="1" thickBot="1">
      <c r="A32" s="20" t="s">
        <v>116</v>
      </c>
      <c r="B32" s="21">
        <v>8</v>
      </c>
      <c r="C32" s="21">
        <v>9</v>
      </c>
      <c r="D32" s="18">
        <v>80</v>
      </c>
      <c r="E32" s="7">
        <f t="shared" si="3"/>
        <v>8.666666666666667E-2</v>
      </c>
      <c r="F32" s="7">
        <v>110</v>
      </c>
      <c r="G32" s="7">
        <f t="shared" si="4"/>
        <v>6.6666666666666666E-2</v>
      </c>
      <c r="H32" s="7">
        <v>80</v>
      </c>
      <c r="I32" s="7">
        <f t="shared" si="0"/>
        <v>4.2</v>
      </c>
      <c r="J32" s="8">
        <f t="shared" si="1"/>
        <v>9.5333333333333332</v>
      </c>
      <c r="K32" s="9" t="str">
        <f t="shared" si="2"/>
        <v>Yes</v>
      </c>
      <c r="L32" s="7"/>
      <c r="M32" s="7"/>
      <c r="N32" s="7"/>
      <c r="O32" s="7"/>
      <c r="P32" s="7"/>
      <c r="Q32" s="7"/>
      <c r="R32" s="7"/>
      <c r="S32" s="7"/>
      <c r="T32" s="28"/>
      <c r="U32" s="7"/>
      <c r="V32" s="10"/>
      <c r="W32" s="7"/>
      <c r="X32" s="24"/>
      <c r="Y32" s="7"/>
      <c r="Z32" s="7"/>
    </row>
    <row r="33" spans="1:26" ht="26.25" customHeight="1" thickTop="1" thickBot="1">
      <c r="A33" s="20" t="s">
        <v>36</v>
      </c>
      <c r="B33" s="21">
        <v>8</v>
      </c>
      <c r="C33" s="21">
        <v>2</v>
      </c>
      <c r="D33" s="18">
        <v>80</v>
      </c>
      <c r="E33" s="7">
        <f t="shared" si="3"/>
        <v>8.666666666666667E-2</v>
      </c>
      <c r="F33" s="7">
        <v>110</v>
      </c>
      <c r="G33" s="7">
        <f t="shared" si="4"/>
        <v>6.6666666666666666E-2</v>
      </c>
      <c r="H33" s="7">
        <v>80</v>
      </c>
      <c r="I33" s="7">
        <f t="shared" si="0"/>
        <v>4.2</v>
      </c>
      <c r="J33" s="8">
        <f t="shared" si="1"/>
        <v>9.5333333333333332</v>
      </c>
      <c r="K33" s="9" t="str">
        <f t="shared" si="2"/>
        <v>Yes</v>
      </c>
      <c r="L33" s="7"/>
      <c r="M33" s="7"/>
      <c r="N33" s="10"/>
      <c r="O33" s="7"/>
      <c r="P33" s="7"/>
      <c r="Q33" s="10"/>
      <c r="R33" s="10"/>
      <c r="S33" s="10"/>
      <c r="T33" s="28"/>
      <c r="U33" s="7"/>
      <c r="V33" s="10"/>
      <c r="W33" s="7"/>
      <c r="X33" s="24"/>
      <c r="Y33" s="7"/>
      <c r="Z33" s="7"/>
    </row>
    <row r="34" spans="1:26" ht="26.25" customHeight="1" thickTop="1" thickBot="1">
      <c r="A34" s="20" t="s">
        <v>90</v>
      </c>
      <c r="B34" s="21">
        <v>7</v>
      </c>
      <c r="C34" s="21">
        <v>8</v>
      </c>
      <c r="D34" s="18">
        <v>80</v>
      </c>
      <c r="E34" s="7">
        <f t="shared" si="3"/>
        <v>7.5833333333333336E-2</v>
      </c>
      <c r="F34" s="7">
        <v>110</v>
      </c>
      <c r="G34" s="7">
        <f t="shared" si="4"/>
        <v>5.8333333333333334E-2</v>
      </c>
      <c r="H34" s="7">
        <v>80</v>
      </c>
      <c r="I34" s="7">
        <f t="shared" si="0"/>
        <v>3.6749999999999998</v>
      </c>
      <c r="J34" s="8">
        <f t="shared" si="1"/>
        <v>8.3416666666666668</v>
      </c>
      <c r="K34" s="9" t="str">
        <f t="shared" si="2"/>
        <v>Yes</v>
      </c>
      <c r="L34" s="7"/>
      <c r="M34" s="7"/>
      <c r="N34" s="10"/>
      <c r="O34" s="7"/>
      <c r="P34" s="7"/>
      <c r="Q34" s="10"/>
      <c r="R34" s="7"/>
      <c r="S34" s="10"/>
      <c r="T34" s="28"/>
      <c r="U34" s="7"/>
      <c r="V34" s="10"/>
      <c r="W34" s="7"/>
      <c r="X34" s="24"/>
      <c r="Y34" s="7"/>
      <c r="Z34" s="7"/>
    </row>
    <row r="35" spans="1:26" ht="26.25" customHeight="1" thickTop="1" thickBot="1">
      <c r="A35" s="20" t="s">
        <v>43</v>
      </c>
      <c r="B35" s="21">
        <v>7</v>
      </c>
      <c r="C35" s="21">
        <v>18</v>
      </c>
      <c r="D35" s="18">
        <v>80</v>
      </c>
      <c r="E35" s="7">
        <f t="shared" si="3"/>
        <v>7.5833333333333336E-2</v>
      </c>
      <c r="F35" s="7">
        <v>110</v>
      </c>
      <c r="G35" s="7">
        <f t="shared" si="4"/>
        <v>5.8333333333333334E-2</v>
      </c>
      <c r="H35" s="7">
        <v>81</v>
      </c>
      <c r="I35" s="7">
        <f t="shared" si="0"/>
        <v>3.6166666666666671</v>
      </c>
      <c r="J35" s="8">
        <f t="shared" si="1"/>
        <v>8.283333333333335</v>
      </c>
      <c r="K35" s="9" t="str">
        <f t="shared" si="2"/>
        <v>No</v>
      </c>
      <c r="L35" s="7"/>
      <c r="M35" s="7"/>
      <c r="N35" s="10"/>
      <c r="O35" s="7"/>
      <c r="P35" s="7"/>
      <c r="Q35" s="10"/>
      <c r="R35" s="10"/>
      <c r="S35" s="10"/>
      <c r="T35" s="28"/>
      <c r="U35" s="7">
        <v>5</v>
      </c>
      <c r="V35" s="10">
        <v>44102</v>
      </c>
      <c r="W35" s="7"/>
      <c r="X35" s="24"/>
      <c r="Y35" s="7"/>
      <c r="Z35" s="7"/>
    </row>
    <row r="36" spans="1:26" ht="26.25" customHeight="1" thickTop="1" thickBot="1">
      <c r="A36" s="20" t="s">
        <v>109</v>
      </c>
      <c r="B36" s="21">
        <v>7</v>
      </c>
      <c r="C36" s="21">
        <v>2</v>
      </c>
      <c r="D36" s="18">
        <v>80</v>
      </c>
      <c r="E36" s="7">
        <f t="shared" si="3"/>
        <v>7.5833333333333336E-2</v>
      </c>
      <c r="F36" s="7">
        <v>110</v>
      </c>
      <c r="G36" s="7">
        <f t="shared" si="4"/>
        <v>5.8333333333333334E-2</v>
      </c>
      <c r="H36" s="7">
        <v>80</v>
      </c>
      <c r="I36" s="7">
        <f t="shared" si="0"/>
        <v>3.6749999999999998</v>
      </c>
      <c r="J36" s="8">
        <f t="shared" si="1"/>
        <v>8.3416666666666668</v>
      </c>
      <c r="K36" s="9" t="str">
        <f t="shared" si="2"/>
        <v>Yes</v>
      </c>
      <c r="L36" s="7"/>
      <c r="M36" s="7"/>
      <c r="N36" s="10"/>
      <c r="O36" s="7"/>
      <c r="P36" s="7"/>
      <c r="Q36" s="10"/>
      <c r="R36" s="10"/>
      <c r="S36" s="10"/>
      <c r="T36" s="28"/>
      <c r="U36" s="7"/>
      <c r="V36" s="10"/>
      <c r="W36" s="7"/>
      <c r="X36" s="24"/>
      <c r="Y36" s="7"/>
      <c r="Z36" s="7"/>
    </row>
    <row r="37" spans="1:26" ht="26.25" customHeight="1" thickTop="1" thickBot="1">
      <c r="A37" s="20" t="s">
        <v>110</v>
      </c>
      <c r="B37" s="21">
        <v>7</v>
      </c>
      <c r="C37" s="21">
        <v>12</v>
      </c>
      <c r="D37" s="18">
        <v>80</v>
      </c>
      <c r="E37" s="7">
        <f t="shared" si="3"/>
        <v>7.5833333333333336E-2</v>
      </c>
      <c r="F37" s="7">
        <v>110</v>
      </c>
      <c r="G37" s="7">
        <f t="shared" si="4"/>
        <v>5.8333333333333334E-2</v>
      </c>
      <c r="H37" s="7">
        <v>80</v>
      </c>
      <c r="I37" s="7">
        <f t="shared" si="0"/>
        <v>3.6749999999999998</v>
      </c>
      <c r="J37" s="8">
        <f t="shared" si="1"/>
        <v>8.3416666666666668</v>
      </c>
      <c r="K37" s="9" t="str">
        <f t="shared" si="2"/>
        <v>No</v>
      </c>
      <c r="L37" s="7"/>
      <c r="M37" s="7"/>
      <c r="N37" s="7"/>
      <c r="O37" s="7"/>
      <c r="P37" s="7"/>
      <c r="Q37" s="7"/>
      <c r="R37" s="7"/>
      <c r="S37" s="10"/>
      <c r="T37" s="28"/>
      <c r="U37" s="7"/>
      <c r="V37" s="10"/>
      <c r="W37" s="7"/>
      <c r="X37" s="23"/>
      <c r="Y37" s="7"/>
      <c r="Z37" s="7"/>
    </row>
    <row r="38" spans="1:26" ht="26.25" customHeight="1" thickTop="1" thickBot="1">
      <c r="A38" s="20" t="s">
        <v>50</v>
      </c>
      <c r="B38" s="21">
        <v>7</v>
      </c>
      <c r="C38" s="21">
        <v>1</v>
      </c>
      <c r="D38" s="18">
        <v>80</v>
      </c>
      <c r="E38" s="7">
        <f t="shared" si="3"/>
        <v>7.5833333333333336E-2</v>
      </c>
      <c r="F38" s="7">
        <v>110</v>
      </c>
      <c r="G38" s="7">
        <f t="shared" si="4"/>
        <v>5.8333333333333334E-2</v>
      </c>
      <c r="H38" s="7">
        <v>80</v>
      </c>
      <c r="I38" s="7">
        <f t="shared" si="0"/>
        <v>3.6749999999999998</v>
      </c>
      <c r="J38" s="8">
        <f t="shared" si="1"/>
        <v>8.3416666666666668</v>
      </c>
      <c r="K38" s="9" t="str">
        <f t="shared" si="2"/>
        <v>Yes</v>
      </c>
      <c r="L38" s="7"/>
      <c r="M38" s="7"/>
      <c r="N38" s="7"/>
      <c r="O38" s="7"/>
      <c r="P38" s="7"/>
      <c r="Q38" s="7"/>
      <c r="R38" s="7"/>
      <c r="S38" s="10"/>
      <c r="T38" s="28"/>
      <c r="U38" s="7"/>
      <c r="V38" s="10"/>
      <c r="W38" s="7"/>
      <c r="X38" s="23"/>
      <c r="Y38" s="7"/>
      <c r="Z38" s="7"/>
    </row>
    <row r="39" spans="1:26" ht="26.25" customHeight="1" thickTop="1" thickBot="1">
      <c r="A39" s="20" t="s">
        <v>117</v>
      </c>
      <c r="B39" s="21">
        <v>7</v>
      </c>
      <c r="C39" s="21">
        <v>2</v>
      </c>
      <c r="D39" s="18">
        <v>80</v>
      </c>
      <c r="E39" s="7">
        <f t="shared" si="3"/>
        <v>7.5833333333333336E-2</v>
      </c>
      <c r="F39" s="7">
        <v>110</v>
      </c>
      <c r="G39" s="7">
        <f t="shared" si="4"/>
        <v>5.8333333333333334E-2</v>
      </c>
      <c r="H39" s="7">
        <v>80</v>
      </c>
      <c r="I39" s="7">
        <f t="shared" si="0"/>
        <v>3.6749999999999998</v>
      </c>
      <c r="J39" s="8">
        <f t="shared" si="1"/>
        <v>8.3416666666666668</v>
      </c>
      <c r="K39" s="9" t="str">
        <f t="shared" si="2"/>
        <v>Yes</v>
      </c>
      <c r="L39" s="7"/>
      <c r="M39" s="7"/>
      <c r="N39" s="10"/>
      <c r="O39" s="7"/>
      <c r="P39" s="7"/>
      <c r="Q39" s="7"/>
      <c r="R39" s="7"/>
      <c r="S39" s="7"/>
      <c r="T39" s="28"/>
      <c r="U39" s="7"/>
      <c r="V39" s="10"/>
      <c r="W39" s="7"/>
      <c r="X39" s="23"/>
      <c r="Y39" s="7"/>
      <c r="Z39" s="7"/>
    </row>
    <row r="40" spans="1:26" ht="26.25" customHeight="1" thickTop="1" thickBot="1">
      <c r="A40" s="20" t="s">
        <v>53</v>
      </c>
      <c r="B40" s="21">
        <v>7</v>
      </c>
      <c r="C40" s="21">
        <v>0</v>
      </c>
      <c r="D40" s="18">
        <v>80</v>
      </c>
      <c r="E40" s="7">
        <f t="shared" si="3"/>
        <v>7.5833333333333336E-2</v>
      </c>
      <c r="F40" s="7">
        <v>110</v>
      </c>
      <c r="G40" s="7">
        <f t="shared" si="4"/>
        <v>5.8333333333333334E-2</v>
      </c>
      <c r="H40" s="7">
        <v>80</v>
      </c>
      <c r="I40" s="7">
        <f t="shared" si="0"/>
        <v>3.6749999999999998</v>
      </c>
      <c r="J40" s="8">
        <f t="shared" si="1"/>
        <v>8.3416666666666668</v>
      </c>
      <c r="K40" s="9" t="str">
        <f t="shared" si="2"/>
        <v>Yes</v>
      </c>
      <c r="L40" s="7"/>
      <c r="M40" s="7"/>
      <c r="N40" s="10"/>
      <c r="O40" s="7"/>
      <c r="P40" s="7"/>
      <c r="Q40" s="10"/>
      <c r="R40" s="10"/>
      <c r="S40" s="10"/>
      <c r="T40" s="28"/>
      <c r="U40" s="7">
        <v>10</v>
      </c>
      <c r="V40" s="10">
        <v>44116</v>
      </c>
      <c r="W40" s="7"/>
      <c r="X40" s="23"/>
      <c r="Y40" s="7"/>
      <c r="Z40" s="7"/>
    </row>
    <row r="41" spans="1:26" ht="26.25" customHeight="1" thickTop="1" thickBot="1">
      <c r="A41" s="20" t="s">
        <v>89</v>
      </c>
      <c r="B41" s="21">
        <v>6</v>
      </c>
      <c r="C41" s="21">
        <v>0</v>
      </c>
      <c r="D41" s="18">
        <v>80</v>
      </c>
      <c r="E41" s="7">
        <f t="shared" si="3"/>
        <v>6.5000000000000002E-2</v>
      </c>
      <c r="F41" s="7">
        <v>110</v>
      </c>
      <c r="G41" s="7">
        <f t="shared" si="4"/>
        <v>0.05</v>
      </c>
      <c r="H41" s="7">
        <v>80</v>
      </c>
      <c r="I41" s="7">
        <f t="shared" si="0"/>
        <v>3.1500000000000004</v>
      </c>
      <c r="J41" s="8">
        <f t="shared" si="1"/>
        <v>7.15</v>
      </c>
      <c r="K41" s="9" t="str">
        <f t="shared" si="2"/>
        <v>Yes</v>
      </c>
      <c r="L41" s="7"/>
      <c r="M41" s="7"/>
      <c r="N41" s="7"/>
      <c r="O41" s="7"/>
      <c r="P41" s="7"/>
      <c r="Q41" s="7"/>
      <c r="R41" s="7"/>
      <c r="S41" s="7"/>
      <c r="T41" s="28"/>
      <c r="U41" s="7"/>
      <c r="V41" s="10"/>
      <c r="W41" s="7"/>
      <c r="X41" s="23"/>
      <c r="Y41" s="7"/>
      <c r="Z41" s="7"/>
    </row>
    <row r="42" spans="1:26" ht="26.25" customHeight="1" thickTop="1" thickBot="1">
      <c r="A42" s="20" t="s">
        <v>82</v>
      </c>
      <c r="B42" s="21">
        <v>6</v>
      </c>
      <c r="C42" s="21">
        <v>1</v>
      </c>
      <c r="D42" s="18">
        <v>80</v>
      </c>
      <c r="E42" s="7">
        <f t="shared" si="3"/>
        <v>6.5000000000000002E-2</v>
      </c>
      <c r="F42" s="7">
        <v>110</v>
      </c>
      <c r="G42" s="7">
        <f t="shared" si="4"/>
        <v>0.05</v>
      </c>
      <c r="H42" s="7">
        <v>80</v>
      </c>
      <c r="I42" s="7">
        <f t="shared" si="0"/>
        <v>3.1500000000000004</v>
      </c>
      <c r="J42" s="8">
        <f t="shared" si="1"/>
        <v>7.15</v>
      </c>
      <c r="K42" s="9" t="str">
        <f t="shared" si="2"/>
        <v>Yes</v>
      </c>
      <c r="L42" s="7"/>
      <c r="M42" s="7"/>
      <c r="N42" s="7"/>
      <c r="O42" s="7"/>
      <c r="P42" s="7"/>
      <c r="Q42" s="7"/>
      <c r="R42" s="7"/>
      <c r="S42" s="7"/>
      <c r="T42" s="28"/>
      <c r="U42" s="7">
        <v>10</v>
      </c>
      <c r="V42" s="10">
        <v>44103</v>
      </c>
      <c r="W42" s="7"/>
      <c r="X42" s="24"/>
      <c r="Y42" s="7"/>
      <c r="Z42" s="7"/>
    </row>
    <row r="43" spans="1:26" ht="26.25" customHeight="1" thickTop="1" thickBot="1">
      <c r="A43" s="20" t="s">
        <v>143</v>
      </c>
      <c r="B43" s="21">
        <v>6</v>
      </c>
      <c r="C43" s="21">
        <v>0</v>
      </c>
      <c r="D43" s="18">
        <v>80</v>
      </c>
      <c r="E43" s="7">
        <f t="shared" si="3"/>
        <v>6.5000000000000002E-2</v>
      </c>
      <c r="F43" s="7">
        <v>110</v>
      </c>
      <c r="G43" s="7">
        <f t="shared" si="4"/>
        <v>0.05</v>
      </c>
      <c r="H43" s="7">
        <v>80</v>
      </c>
      <c r="I43" s="7">
        <f t="shared" si="0"/>
        <v>3.1500000000000004</v>
      </c>
      <c r="J43" s="8">
        <f t="shared" si="1"/>
        <v>7.15</v>
      </c>
      <c r="K43" s="9" t="str">
        <f t="shared" si="2"/>
        <v>Yes</v>
      </c>
      <c r="L43" s="7"/>
      <c r="M43" s="7"/>
      <c r="N43" s="7"/>
      <c r="O43" s="7"/>
      <c r="P43" s="7"/>
      <c r="Q43" s="7"/>
      <c r="R43" s="7"/>
      <c r="S43" s="7"/>
      <c r="T43" s="28"/>
      <c r="U43" s="7">
        <v>18</v>
      </c>
      <c r="V43" s="10">
        <v>44102</v>
      </c>
      <c r="W43" s="7"/>
      <c r="X43" s="24"/>
      <c r="Y43" s="7"/>
      <c r="Z43" s="7"/>
    </row>
    <row r="44" spans="1:26" ht="26.25" customHeight="1" thickTop="1" thickBot="1">
      <c r="A44" s="20" t="s">
        <v>183</v>
      </c>
      <c r="B44" s="21">
        <v>6</v>
      </c>
      <c r="C44" s="21">
        <v>0</v>
      </c>
      <c r="D44" s="18">
        <v>80</v>
      </c>
      <c r="E44" s="7">
        <f t="shared" si="3"/>
        <v>6.5000000000000002E-2</v>
      </c>
      <c r="F44" s="7">
        <v>110</v>
      </c>
      <c r="G44" s="7">
        <f t="shared" si="4"/>
        <v>0.05</v>
      </c>
      <c r="H44" s="7">
        <v>80</v>
      </c>
      <c r="I44" s="7">
        <f t="shared" si="0"/>
        <v>3.1500000000000004</v>
      </c>
      <c r="J44" s="8">
        <f t="shared" si="1"/>
        <v>7.15</v>
      </c>
      <c r="K44" s="9" t="str">
        <f t="shared" si="2"/>
        <v>Yes</v>
      </c>
      <c r="L44" s="7"/>
      <c r="M44" s="7"/>
      <c r="N44" s="10"/>
      <c r="O44" s="7"/>
      <c r="P44" s="7"/>
      <c r="Q44" s="10"/>
      <c r="R44" s="10"/>
      <c r="S44" s="10"/>
      <c r="T44" s="28"/>
      <c r="U44" s="7">
        <v>9</v>
      </c>
      <c r="V44" s="10">
        <v>44103</v>
      </c>
      <c r="W44" s="7"/>
      <c r="X44" s="23"/>
      <c r="Y44" s="7"/>
      <c r="Z44" s="7"/>
    </row>
    <row r="45" spans="1:26" ht="26.25" customHeight="1" thickTop="1" thickBot="1">
      <c r="A45" s="20" t="s">
        <v>30</v>
      </c>
      <c r="B45" s="21">
        <v>5</v>
      </c>
      <c r="C45" s="21">
        <v>25</v>
      </c>
      <c r="D45" s="18">
        <v>80</v>
      </c>
      <c r="E45" s="7">
        <f t="shared" si="3"/>
        <v>5.4166666666666669E-2</v>
      </c>
      <c r="F45" s="7">
        <v>110</v>
      </c>
      <c r="G45" s="7">
        <f t="shared" si="4"/>
        <v>4.1666666666666664E-2</v>
      </c>
      <c r="H45" s="7">
        <v>80</v>
      </c>
      <c r="I45" s="7">
        <f t="shared" si="0"/>
        <v>2.6250000000000009</v>
      </c>
      <c r="J45" s="8">
        <f t="shared" si="1"/>
        <v>5.9583333333333339</v>
      </c>
      <c r="K45" s="9" t="str">
        <f t="shared" si="2"/>
        <v>No</v>
      </c>
      <c r="L45" s="7"/>
      <c r="M45" s="7"/>
      <c r="N45" s="10"/>
      <c r="O45" s="7"/>
      <c r="P45" s="7"/>
      <c r="Q45" s="10"/>
      <c r="R45" s="10"/>
      <c r="S45" s="10"/>
      <c r="T45" s="28"/>
      <c r="U45" s="7"/>
      <c r="V45" s="10"/>
      <c r="W45" s="7"/>
      <c r="X45" s="24"/>
      <c r="Y45" s="7"/>
      <c r="Z45" s="7"/>
    </row>
    <row r="46" spans="1:26" ht="26.25" customHeight="1" thickTop="1" thickBot="1">
      <c r="A46" s="20" t="s">
        <v>83</v>
      </c>
      <c r="B46" s="21">
        <v>5</v>
      </c>
      <c r="C46" s="21">
        <v>0</v>
      </c>
      <c r="D46" s="18">
        <v>80</v>
      </c>
      <c r="E46" s="7">
        <f t="shared" si="3"/>
        <v>5.4166666666666669E-2</v>
      </c>
      <c r="F46" s="7">
        <v>110</v>
      </c>
      <c r="G46" s="7">
        <f t="shared" si="4"/>
        <v>4.1666666666666664E-2</v>
      </c>
      <c r="H46" s="7">
        <v>80</v>
      </c>
      <c r="I46" s="7">
        <f t="shared" si="0"/>
        <v>2.6250000000000009</v>
      </c>
      <c r="J46" s="8">
        <f t="shared" si="1"/>
        <v>5.9583333333333339</v>
      </c>
      <c r="K46" s="9" t="str">
        <f t="shared" si="2"/>
        <v>Yes</v>
      </c>
      <c r="L46" s="7"/>
      <c r="M46" s="7"/>
      <c r="N46" s="7"/>
      <c r="O46" s="7"/>
      <c r="P46" s="7"/>
      <c r="Q46" s="7"/>
      <c r="R46" s="7"/>
      <c r="S46" s="7"/>
      <c r="T46" s="28"/>
      <c r="U46" s="7"/>
      <c r="V46" s="10"/>
      <c r="W46" s="7"/>
      <c r="X46" s="23"/>
      <c r="Y46" s="7"/>
      <c r="Z46" s="7"/>
    </row>
    <row r="47" spans="1:26" ht="26.25" customHeight="1" thickTop="1" thickBot="1">
      <c r="A47" s="20" t="s">
        <v>181</v>
      </c>
      <c r="B47" s="21">
        <v>5</v>
      </c>
      <c r="C47" s="21">
        <v>9</v>
      </c>
      <c r="D47" s="18">
        <v>80</v>
      </c>
      <c r="E47" s="7">
        <f t="shared" si="3"/>
        <v>5.4166666666666669E-2</v>
      </c>
      <c r="F47" s="7">
        <v>110</v>
      </c>
      <c r="G47" s="7">
        <f t="shared" si="4"/>
        <v>4.1666666666666664E-2</v>
      </c>
      <c r="H47" s="7">
        <v>80</v>
      </c>
      <c r="I47" s="7">
        <f t="shared" si="0"/>
        <v>2.6250000000000009</v>
      </c>
      <c r="J47" s="8">
        <f t="shared" si="1"/>
        <v>5.9583333333333339</v>
      </c>
      <c r="K47" s="9" t="str">
        <f t="shared" si="2"/>
        <v>No</v>
      </c>
      <c r="L47" s="7"/>
      <c r="M47" s="7"/>
      <c r="N47" s="7"/>
      <c r="O47" s="7"/>
      <c r="P47" s="7"/>
      <c r="Q47" s="7"/>
      <c r="R47" s="7"/>
      <c r="S47" s="7"/>
      <c r="T47" s="28"/>
      <c r="U47" s="7"/>
      <c r="V47" s="10"/>
      <c r="W47" s="7"/>
      <c r="X47" s="24"/>
      <c r="Y47" s="7"/>
      <c r="Z47" s="7"/>
    </row>
    <row r="48" spans="1:26" ht="26.25" customHeight="1" thickTop="1" thickBot="1">
      <c r="A48" s="20" t="s">
        <v>139</v>
      </c>
      <c r="B48" s="21">
        <v>5</v>
      </c>
      <c r="C48" s="21">
        <v>0</v>
      </c>
      <c r="D48" s="18">
        <v>80</v>
      </c>
      <c r="E48" s="7">
        <f t="shared" si="3"/>
        <v>5.4166666666666669E-2</v>
      </c>
      <c r="F48" s="7">
        <v>110</v>
      </c>
      <c r="G48" s="7">
        <f t="shared" si="4"/>
        <v>4.1666666666666664E-2</v>
      </c>
      <c r="H48" s="7">
        <v>80</v>
      </c>
      <c r="I48" s="7">
        <f t="shared" si="0"/>
        <v>2.6250000000000009</v>
      </c>
      <c r="J48" s="8">
        <f t="shared" si="1"/>
        <v>5.9583333333333339</v>
      </c>
      <c r="K48" s="9" t="str">
        <f t="shared" si="2"/>
        <v>Yes</v>
      </c>
      <c r="L48" s="7"/>
      <c r="M48" s="7"/>
      <c r="N48" s="7"/>
      <c r="O48" s="7"/>
      <c r="P48" s="7"/>
      <c r="Q48" s="7"/>
      <c r="R48" s="7"/>
      <c r="S48" s="7"/>
      <c r="T48" s="28"/>
      <c r="U48" s="7">
        <v>10</v>
      </c>
      <c r="V48" s="10">
        <v>44095</v>
      </c>
      <c r="W48" s="7"/>
      <c r="X48" s="23"/>
      <c r="Y48" s="7"/>
      <c r="Z48" s="7"/>
    </row>
    <row r="49" spans="1:26" ht="26.25" customHeight="1" thickTop="1" thickBot="1">
      <c r="A49" s="20" t="s">
        <v>162</v>
      </c>
      <c r="B49" s="21">
        <v>5</v>
      </c>
      <c r="C49" s="21">
        <v>3</v>
      </c>
      <c r="D49" s="18">
        <v>80</v>
      </c>
      <c r="E49" s="7">
        <f t="shared" si="3"/>
        <v>5.4166666666666669E-2</v>
      </c>
      <c r="F49" s="7">
        <v>110</v>
      </c>
      <c r="G49" s="7">
        <f t="shared" si="4"/>
        <v>4.1666666666666664E-2</v>
      </c>
      <c r="H49" s="7">
        <v>80</v>
      </c>
      <c r="I49" s="7">
        <f t="shared" si="0"/>
        <v>2.6250000000000009</v>
      </c>
      <c r="J49" s="8">
        <f t="shared" si="1"/>
        <v>5.9583333333333339</v>
      </c>
      <c r="K49" s="9" t="str">
        <f t="shared" si="2"/>
        <v>Yes</v>
      </c>
      <c r="L49" s="7"/>
      <c r="M49" s="7"/>
      <c r="N49" s="10"/>
      <c r="O49" s="7"/>
      <c r="P49" s="7"/>
      <c r="Q49" s="10"/>
      <c r="R49" s="10"/>
      <c r="S49" s="10"/>
      <c r="T49" s="28"/>
      <c r="U49" s="7"/>
      <c r="V49" s="10"/>
      <c r="W49" s="7"/>
      <c r="X49" s="23"/>
      <c r="Y49" s="7"/>
      <c r="Z49" s="7"/>
    </row>
    <row r="50" spans="1:26" ht="26.25" customHeight="1" thickTop="1" thickBot="1">
      <c r="A50" s="20" t="s">
        <v>67</v>
      </c>
      <c r="B50" s="21">
        <v>5</v>
      </c>
      <c r="C50" s="21">
        <v>3</v>
      </c>
      <c r="D50" s="18">
        <v>80</v>
      </c>
      <c r="E50" s="7">
        <f t="shared" si="3"/>
        <v>5.4166666666666669E-2</v>
      </c>
      <c r="F50" s="7">
        <v>110</v>
      </c>
      <c r="G50" s="7">
        <f t="shared" si="4"/>
        <v>4.1666666666666664E-2</v>
      </c>
      <c r="H50" s="7">
        <v>80</v>
      </c>
      <c r="I50" s="7">
        <f t="shared" si="0"/>
        <v>2.6250000000000009</v>
      </c>
      <c r="J50" s="8">
        <f t="shared" si="1"/>
        <v>5.9583333333333339</v>
      </c>
      <c r="K50" s="9" t="str">
        <f t="shared" si="2"/>
        <v>Yes</v>
      </c>
      <c r="L50" s="7"/>
      <c r="M50" s="7"/>
      <c r="N50" s="10"/>
      <c r="O50" s="7"/>
      <c r="P50" s="7"/>
      <c r="Q50" s="10"/>
      <c r="R50" s="10"/>
      <c r="S50" s="10"/>
      <c r="T50" s="28"/>
      <c r="U50" s="7">
        <v>10</v>
      </c>
      <c r="V50" s="10">
        <v>44116</v>
      </c>
      <c r="W50" s="7"/>
      <c r="X50" s="23"/>
      <c r="Y50" s="7"/>
      <c r="Z50" s="7"/>
    </row>
    <row r="51" spans="1:26" ht="26.25" customHeight="1" thickTop="1" thickBot="1">
      <c r="A51" s="20" t="s">
        <v>106</v>
      </c>
      <c r="B51" s="21">
        <v>5</v>
      </c>
      <c r="C51" s="21">
        <v>0</v>
      </c>
      <c r="D51" s="18">
        <v>80</v>
      </c>
      <c r="E51" s="7">
        <f t="shared" si="3"/>
        <v>5.4166666666666669E-2</v>
      </c>
      <c r="F51" s="7">
        <v>110</v>
      </c>
      <c r="G51" s="7">
        <f t="shared" si="4"/>
        <v>4.1666666666666664E-2</v>
      </c>
      <c r="H51" s="7">
        <v>80</v>
      </c>
      <c r="I51" s="7">
        <f t="shared" si="0"/>
        <v>2.6250000000000009</v>
      </c>
      <c r="J51" s="8">
        <f t="shared" si="1"/>
        <v>5.9583333333333339</v>
      </c>
      <c r="K51" s="9" t="str">
        <f t="shared" si="2"/>
        <v>Yes</v>
      </c>
      <c r="L51" s="7"/>
      <c r="M51" s="7"/>
      <c r="N51" s="7"/>
      <c r="O51" s="7"/>
      <c r="P51" s="7"/>
      <c r="Q51" s="7"/>
      <c r="R51" s="7"/>
      <c r="S51" s="7"/>
      <c r="T51" s="28"/>
      <c r="U51" s="7"/>
      <c r="V51" s="10"/>
      <c r="W51" s="7"/>
      <c r="X51" s="23"/>
      <c r="Y51" s="7"/>
      <c r="Z51" s="7"/>
    </row>
    <row r="52" spans="1:26" ht="26.25" customHeight="1" thickTop="1" thickBot="1">
      <c r="A52" s="20" t="s">
        <v>107</v>
      </c>
      <c r="B52" s="21">
        <v>4</v>
      </c>
      <c r="C52" s="21">
        <v>4</v>
      </c>
      <c r="D52" s="18">
        <v>80</v>
      </c>
      <c r="E52" s="7">
        <f t="shared" si="3"/>
        <v>4.3333333333333335E-2</v>
      </c>
      <c r="F52" s="7">
        <v>110</v>
      </c>
      <c r="G52" s="7">
        <f t="shared" si="4"/>
        <v>3.3333333333333333E-2</v>
      </c>
      <c r="H52" s="7">
        <v>80</v>
      </c>
      <c r="I52" s="7">
        <f t="shared" si="0"/>
        <v>2.1</v>
      </c>
      <c r="J52" s="8">
        <f t="shared" si="1"/>
        <v>4.7666666666666666</v>
      </c>
      <c r="K52" s="9" t="str">
        <f t="shared" si="2"/>
        <v>Yes</v>
      </c>
      <c r="L52" s="7"/>
      <c r="M52" s="7"/>
      <c r="N52" s="10"/>
      <c r="O52" s="7"/>
      <c r="P52" s="7"/>
      <c r="Q52" s="7"/>
      <c r="R52" s="7"/>
      <c r="S52" s="7"/>
      <c r="T52" s="28"/>
      <c r="U52" s="7"/>
      <c r="V52" s="10"/>
      <c r="W52" s="7"/>
      <c r="X52" s="24"/>
      <c r="Y52" s="7"/>
      <c r="Z52" s="7"/>
    </row>
    <row r="53" spans="1:26" ht="26.25" customHeight="1" thickTop="1" thickBot="1">
      <c r="A53" s="20" t="s">
        <v>80</v>
      </c>
      <c r="B53" s="21">
        <v>4</v>
      </c>
      <c r="C53" s="21">
        <v>4</v>
      </c>
      <c r="D53" s="18">
        <v>80</v>
      </c>
      <c r="E53" s="7">
        <f t="shared" si="3"/>
        <v>4.3333333333333335E-2</v>
      </c>
      <c r="F53" s="7">
        <v>110</v>
      </c>
      <c r="G53" s="7">
        <f t="shared" si="4"/>
        <v>3.3333333333333333E-2</v>
      </c>
      <c r="H53" s="7">
        <v>80</v>
      </c>
      <c r="I53" s="7">
        <f t="shared" si="0"/>
        <v>2.1</v>
      </c>
      <c r="J53" s="8">
        <f t="shared" si="1"/>
        <v>4.7666666666666666</v>
      </c>
      <c r="K53" s="9" t="str">
        <f t="shared" si="2"/>
        <v>Yes</v>
      </c>
      <c r="L53" s="7"/>
      <c r="M53" s="7"/>
      <c r="N53" s="10"/>
      <c r="O53" s="7"/>
      <c r="P53" s="7"/>
      <c r="Q53" s="7"/>
      <c r="R53" s="7"/>
      <c r="S53" s="7"/>
      <c r="T53" s="28"/>
      <c r="U53" s="7"/>
      <c r="V53" s="10"/>
      <c r="W53" s="7"/>
      <c r="X53" s="24"/>
      <c r="Y53" s="7"/>
      <c r="Z53" s="7"/>
    </row>
    <row r="54" spans="1:26" ht="26.25" customHeight="1" thickTop="1" thickBot="1">
      <c r="A54" s="20" t="s">
        <v>91</v>
      </c>
      <c r="B54" s="21">
        <v>4</v>
      </c>
      <c r="C54" s="21">
        <v>8</v>
      </c>
      <c r="D54" s="18">
        <v>80</v>
      </c>
      <c r="E54" s="7">
        <f t="shared" si="3"/>
        <v>4.3333333333333335E-2</v>
      </c>
      <c r="F54" s="7">
        <v>110</v>
      </c>
      <c r="G54" s="7">
        <f t="shared" si="4"/>
        <v>3.3333333333333333E-2</v>
      </c>
      <c r="H54" s="7">
        <v>80</v>
      </c>
      <c r="I54" s="7">
        <f t="shared" si="0"/>
        <v>2.1</v>
      </c>
      <c r="J54" s="8">
        <f t="shared" si="1"/>
        <v>4.7666666666666666</v>
      </c>
      <c r="K54" s="9" t="str">
        <f t="shared" si="2"/>
        <v>No</v>
      </c>
      <c r="L54" s="7"/>
      <c r="M54" s="7"/>
      <c r="N54" s="7"/>
      <c r="O54" s="7"/>
      <c r="P54" s="7"/>
      <c r="Q54" s="7"/>
      <c r="R54" s="7"/>
      <c r="S54" s="7"/>
      <c r="T54" s="28"/>
      <c r="U54" s="7"/>
      <c r="V54" s="10"/>
      <c r="W54" s="7"/>
      <c r="X54" s="23"/>
      <c r="Y54" s="7"/>
      <c r="Z54" s="7"/>
    </row>
    <row r="55" spans="1:26" ht="26.25" customHeight="1" thickTop="1" thickBot="1">
      <c r="A55" s="20" t="s">
        <v>70</v>
      </c>
      <c r="B55" s="21">
        <v>4</v>
      </c>
      <c r="C55" s="21">
        <v>3</v>
      </c>
      <c r="D55" s="18">
        <v>80</v>
      </c>
      <c r="E55" s="7">
        <f t="shared" si="3"/>
        <v>4.3333333333333335E-2</v>
      </c>
      <c r="F55" s="7">
        <v>110</v>
      </c>
      <c r="G55" s="7">
        <f t="shared" si="4"/>
        <v>3.3333333333333333E-2</v>
      </c>
      <c r="H55" s="7">
        <v>80</v>
      </c>
      <c r="I55" s="7">
        <f t="shared" si="0"/>
        <v>2.1</v>
      </c>
      <c r="J55" s="8">
        <f t="shared" si="1"/>
        <v>4.7666666666666666</v>
      </c>
      <c r="K55" s="9" t="str">
        <f t="shared" si="2"/>
        <v>Yes</v>
      </c>
      <c r="L55" s="7"/>
      <c r="M55" s="7"/>
      <c r="N55" s="10"/>
      <c r="O55" s="7"/>
      <c r="P55" s="7"/>
      <c r="Q55" s="7"/>
      <c r="R55" s="7"/>
      <c r="S55" s="7"/>
      <c r="T55" s="28"/>
      <c r="U55" s="7"/>
      <c r="V55" s="10"/>
      <c r="W55" s="7"/>
      <c r="X55" s="23"/>
      <c r="Y55" s="7"/>
      <c r="Z55" s="7"/>
    </row>
    <row r="56" spans="1:26" ht="26.25" customHeight="1" thickTop="1" thickBot="1">
      <c r="A56" s="20" t="s">
        <v>71</v>
      </c>
      <c r="B56" s="21">
        <v>4</v>
      </c>
      <c r="C56" s="21">
        <v>0</v>
      </c>
      <c r="D56" s="18">
        <v>80</v>
      </c>
      <c r="E56" s="7">
        <f t="shared" si="3"/>
        <v>4.3333333333333335E-2</v>
      </c>
      <c r="F56" s="7">
        <v>110</v>
      </c>
      <c r="G56" s="7">
        <f t="shared" si="4"/>
        <v>3.3333333333333333E-2</v>
      </c>
      <c r="H56" s="7">
        <v>80</v>
      </c>
      <c r="I56" s="7">
        <f t="shared" si="0"/>
        <v>2.1</v>
      </c>
      <c r="J56" s="8">
        <f t="shared" si="1"/>
        <v>4.7666666666666666</v>
      </c>
      <c r="K56" s="9" t="str">
        <f t="shared" si="2"/>
        <v>Yes</v>
      </c>
      <c r="L56" s="7"/>
      <c r="M56" s="7"/>
      <c r="N56" s="7"/>
      <c r="O56" s="7"/>
      <c r="P56" s="7"/>
      <c r="Q56" s="7"/>
      <c r="R56" s="7"/>
      <c r="S56" s="7"/>
      <c r="T56" s="28"/>
      <c r="U56" s="7"/>
      <c r="V56" s="10"/>
      <c r="W56" s="7"/>
      <c r="X56" s="24"/>
      <c r="Y56" s="7"/>
      <c r="Z56" s="7"/>
    </row>
    <row r="57" spans="1:26" ht="26.25" customHeight="1" thickTop="1" thickBot="1">
      <c r="A57" s="20" t="s">
        <v>130</v>
      </c>
      <c r="B57" s="21">
        <v>4</v>
      </c>
      <c r="C57" s="21">
        <v>0</v>
      </c>
      <c r="D57" s="18">
        <v>80</v>
      </c>
      <c r="E57" s="7">
        <f t="shared" si="3"/>
        <v>4.3333333333333335E-2</v>
      </c>
      <c r="F57" s="7">
        <v>110</v>
      </c>
      <c r="G57" s="7">
        <f t="shared" si="4"/>
        <v>3.3333333333333333E-2</v>
      </c>
      <c r="H57" s="7">
        <v>80</v>
      </c>
      <c r="I57" s="7">
        <f t="shared" si="0"/>
        <v>2.1</v>
      </c>
      <c r="J57" s="8">
        <f t="shared" si="1"/>
        <v>4.7666666666666666</v>
      </c>
      <c r="K57" s="9" t="str">
        <f t="shared" si="2"/>
        <v>Yes</v>
      </c>
      <c r="L57" s="7"/>
      <c r="M57" s="7"/>
      <c r="N57" s="10"/>
      <c r="O57" s="7"/>
      <c r="P57" s="10"/>
      <c r="Q57" s="10"/>
      <c r="R57" s="10"/>
      <c r="S57" s="10"/>
      <c r="T57" s="28"/>
      <c r="U57" s="7"/>
      <c r="V57" s="10"/>
      <c r="W57" s="7"/>
      <c r="X57" s="24"/>
      <c r="Y57" s="7"/>
      <c r="Z57" s="7"/>
    </row>
    <row r="58" spans="1:26" ht="26.25" customHeight="1" thickTop="1" thickBot="1">
      <c r="A58" s="20" t="s">
        <v>158</v>
      </c>
      <c r="B58" s="21">
        <v>4</v>
      </c>
      <c r="C58" s="21">
        <v>4</v>
      </c>
      <c r="D58" s="18">
        <v>80</v>
      </c>
      <c r="E58" s="7">
        <f t="shared" si="3"/>
        <v>4.3333333333333335E-2</v>
      </c>
      <c r="F58" s="7">
        <v>110</v>
      </c>
      <c r="G58" s="7">
        <f t="shared" si="4"/>
        <v>3.3333333333333333E-2</v>
      </c>
      <c r="H58" s="7">
        <v>80</v>
      </c>
      <c r="I58" s="7">
        <f t="shared" si="0"/>
        <v>2.1</v>
      </c>
      <c r="J58" s="8">
        <f t="shared" si="1"/>
        <v>4.7666666666666666</v>
      </c>
      <c r="K58" s="9" t="str">
        <f t="shared" si="2"/>
        <v>Yes</v>
      </c>
      <c r="L58" s="7"/>
      <c r="M58" s="7"/>
      <c r="N58" s="7"/>
      <c r="O58" s="7"/>
      <c r="P58" s="7"/>
      <c r="Q58" s="7"/>
      <c r="R58" s="7"/>
      <c r="S58" s="7"/>
      <c r="T58" s="28"/>
      <c r="U58" s="7"/>
      <c r="V58" s="10"/>
      <c r="W58" s="7"/>
      <c r="X58" s="24"/>
      <c r="Y58" s="7"/>
      <c r="Z58" s="7"/>
    </row>
    <row r="59" spans="1:26" ht="26.25" customHeight="1" thickTop="1" thickBot="1">
      <c r="A59" s="20" t="s">
        <v>95</v>
      </c>
      <c r="B59" s="21">
        <v>4</v>
      </c>
      <c r="C59" s="21">
        <v>19</v>
      </c>
      <c r="D59" s="18">
        <v>80</v>
      </c>
      <c r="E59" s="7">
        <f t="shared" si="3"/>
        <v>4.3333333333333335E-2</v>
      </c>
      <c r="F59" s="7">
        <v>110</v>
      </c>
      <c r="G59" s="7">
        <f t="shared" si="4"/>
        <v>3.3333333333333333E-2</v>
      </c>
      <c r="H59" s="7">
        <v>80</v>
      </c>
      <c r="I59" s="7">
        <f t="shared" si="0"/>
        <v>2.1</v>
      </c>
      <c r="J59" s="8">
        <f t="shared" si="1"/>
        <v>4.7666666666666666</v>
      </c>
      <c r="K59" s="9" t="str">
        <f t="shared" si="2"/>
        <v>No</v>
      </c>
      <c r="L59" s="7"/>
      <c r="M59" s="7"/>
      <c r="N59" s="10"/>
      <c r="O59" s="7"/>
      <c r="P59" s="7"/>
      <c r="Q59" s="10"/>
      <c r="R59" s="10"/>
      <c r="S59" s="10"/>
      <c r="T59" s="28"/>
      <c r="U59" s="7"/>
      <c r="V59" s="10"/>
      <c r="W59" s="7"/>
      <c r="X59" s="24"/>
      <c r="Y59" s="7"/>
      <c r="Z59" s="7"/>
    </row>
    <row r="60" spans="1:26" ht="26.25" customHeight="1" thickTop="1" thickBot="1">
      <c r="A60" s="20" t="s">
        <v>64</v>
      </c>
      <c r="B60" s="21">
        <v>4</v>
      </c>
      <c r="C60" s="21">
        <v>0</v>
      </c>
      <c r="D60" s="18">
        <v>80</v>
      </c>
      <c r="E60" s="7">
        <f t="shared" si="3"/>
        <v>4.3333333333333335E-2</v>
      </c>
      <c r="F60" s="7">
        <v>110</v>
      </c>
      <c r="G60" s="7">
        <f t="shared" si="4"/>
        <v>3.3333333333333333E-2</v>
      </c>
      <c r="H60" s="7">
        <v>80</v>
      </c>
      <c r="I60" s="7">
        <f t="shared" si="0"/>
        <v>2.1</v>
      </c>
      <c r="J60" s="8">
        <f t="shared" si="1"/>
        <v>4.7666666666666666</v>
      </c>
      <c r="K60" s="9" t="str">
        <f t="shared" si="2"/>
        <v>Yes</v>
      </c>
      <c r="L60" s="7"/>
      <c r="M60" s="7"/>
      <c r="N60" s="10"/>
      <c r="O60" s="7"/>
      <c r="P60" s="7"/>
      <c r="Q60" s="10"/>
      <c r="R60" s="10"/>
      <c r="S60" s="10"/>
      <c r="T60" s="28"/>
      <c r="U60" s="7">
        <v>10</v>
      </c>
      <c r="V60" s="10">
        <v>44116</v>
      </c>
      <c r="W60" s="7"/>
      <c r="X60" s="23"/>
      <c r="Y60" s="7"/>
      <c r="Z60" s="7"/>
    </row>
    <row r="61" spans="1:26" ht="26.25" customHeight="1" thickTop="1" thickBot="1">
      <c r="A61" s="20" t="s">
        <v>141</v>
      </c>
      <c r="B61" s="21">
        <v>4</v>
      </c>
      <c r="C61" s="21">
        <v>0</v>
      </c>
      <c r="D61" s="18">
        <v>80</v>
      </c>
      <c r="E61" s="7">
        <f t="shared" si="3"/>
        <v>4.3333333333333335E-2</v>
      </c>
      <c r="F61" s="7">
        <v>110</v>
      </c>
      <c r="G61" s="7">
        <f t="shared" si="4"/>
        <v>3.3333333333333333E-2</v>
      </c>
      <c r="H61" s="7">
        <v>80</v>
      </c>
      <c r="I61" s="7">
        <f t="shared" si="0"/>
        <v>2.1</v>
      </c>
      <c r="J61" s="8">
        <f t="shared" si="1"/>
        <v>4.7666666666666666</v>
      </c>
      <c r="K61" s="9" t="str">
        <f t="shared" si="2"/>
        <v>Yes</v>
      </c>
      <c r="L61" s="7"/>
      <c r="M61" s="7"/>
      <c r="N61" s="7"/>
      <c r="O61" s="7"/>
      <c r="P61" s="7"/>
      <c r="Q61" s="7"/>
      <c r="R61" s="7"/>
      <c r="S61" s="7"/>
      <c r="T61" s="28"/>
      <c r="U61" s="7"/>
      <c r="V61" s="10"/>
      <c r="W61" s="7"/>
      <c r="X61" s="24"/>
      <c r="Y61" s="7"/>
      <c r="Z61" s="7"/>
    </row>
    <row r="62" spans="1:26" ht="26.25" customHeight="1" thickTop="1" thickBot="1">
      <c r="A62" s="20" t="s">
        <v>74</v>
      </c>
      <c r="B62" s="21">
        <v>4</v>
      </c>
      <c r="C62" s="21">
        <v>1</v>
      </c>
      <c r="D62" s="18">
        <v>80</v>
      </c>
      <c r="E62" s="7">
        <f t="shared" si="3"/>
        <v>4.3333333333333335E-2</v>
      </c>
      <c r="F62" s="7">
        <v>110</v>
      </c>
      <c r="G62" s="7">
        <f t="shared" si="4"/>
        <v>3.3333333333333333E-2</v>
      </c>
      <c r="H62" s="7">
        <v>80</v>
      </c>
      <c r="I62" s="7">
        <f t="shared" si="0"/>
        <v>2.1</v>
      </c>
      <c r="J62" s="8">
        <f t="shared" si="1"/>
        <v>4.7666666666666666</v>
      </c>
      <c r="K62" s="9" t="str">
        <f t="shared" si="2"/>
        <v>Yes</v>
      </c>
      <c r="L62" s="7"/>
      <c r="M62" s="7"/>
      <c r="N62" s="10"/>
      <c r="O62" s="7"/>
      <c r="P62" s="7"/>
      <c r="Q62" s="10"/>
      <c r="R62" s="10"/>
      <c r="S62" s="10"/>
      <c r="T62" s="28"/>
      <c r="U62" s="7">
        <v>14</v>
      </c>
      <c r="V62" s="10">
        <v>44129</v>
      </c>
      <c r="W62" s="7"/>
      <c r="X62" s="23"/>
      <c r="Y62" s="7"/>
      <c r="Z62" s="7"/>
    </row>
    <row r="63" spans="1:26" ht="26.25" customHeight="1" thickTop="1" thickBot="1">
      <c r="A63" s="20" t="s">
        <v>75</v>
      </c>
      <c r="B63" s="21">
        <v>4</v>
      </c>
      <c r="C63" s="21">
        <v>5</v>
      </c>
      <c r="D63" s="18">
        <v>80</v>
      </c>
      <c r="E63" s="7">
        <f t="shared" si="3"/>
        <v>4.3333333333333335E-2</v>
      </c>
      <c r="F63" s="7">
        <v>110</v>
      </c>
      <c r="G63" s="7">
        <f t="shared" si="4"/>
        <v>3.3333333333333333E-2</v>
      </c>
      <c r="H63" s="7">
        <v>80</v>
      </c>
      <c r="I63" s="7">
        <f t="shared" si="0"/>
        <v>2.1</v>
      </c>
      <c r="J63" s="8">
        <f t="shared" si="1"/>
        <v>4.7666666666666666</v>
      </c>
      <c r="K63" s="9" t="str">
        <f t="shared" si="2"/>
        <v>No</v>
      </c>
      <c r="L63" s="7"/>
      <c r="M63" s="7"/>
      <c r="N63" s="10"/>
      <c r="O63" s="7"/>
      <c r="P63" s="7"/>
      <c r="Q63" s="10"/>
      <c r="R63" s="10"/>
      <c r="S63" s="10"/>
      <c r="T63" s="28"/>
      <c r="U63" s="7">
        <v>10</v>
      </c>
      <c r="V63" s="10">
        <v>44095</v>
      </c>
      <c r="W63" s="7"/>
      <c r="X63" s="23"/>
      <c r="Y63" s="7"/>
      <c r="Z63" s="7"/>
    </row>
    <row r="64" spans="1:26" ht="26.25" customHeight="1" thickTop="1" thickBot="1">
      <c r="A64" s="20" t="s">
        <v>151</v>
      </c>
      <c r="B64" s="21">
        <v>4</v>
      </c>
      <c r="C64" s="21">
        <v>11</v>
      </c>
      <c r="D64" s="18">
        <v>80</v>
      </c>
      <c r="E64" s="7">
        <f t="shared" si="3"/>
        <v>4.3333333333333335E-2</v>
      </c>
      <c r="F64" s="7">
        <v>110</v>
      </c>
      <c r="G64" s="7">
        <f t="shared" si="4"/>
        <v>3.3333333333333333E-2</v>
      </c>
      <c r="H64" s="7">
        <v>80</v>
      </c>
      <c r="I64" s="7">
        <f t="shared" si="0"/>
        <v>2.1</v>
      </c>
      <c r="J64" s="8">
        <f t="shared" si="1"/>
        <v>4.7666666666666666</v>
      </c>
      <c r="K64" s="9" t="str">
        <f t="shared" si="2"/>
        <v>No</v>
      </c>
      <c r="L64" s="7"/>
      <c r="M64" s="7"/>
      <c r="N64" s="10"/>
      <c r="O64" s="7"/>
      <c r="P64" s="7"/>
      <c r="Q64" s="7"/>
      <c r="R64" s="7"/>
      <c r="S64" s="7"/>
      <c r="T64" s="28"/>
      <c r="U64" s="7"/>
      <c r="V64" s="7"/>
      <c r="W64" s="7"/>
      <c r="X64" s="24"/>
      <c r="Y64" s="7"/>
      <c r="Z64" s="7"/>
    </row>
    <row r="65" spans="1:26" ht="26.25" customHeight="1" thickTop="1" thickBot="1">
      <c r="A65" s="20" t="s">
        <v>46</v>
      </c>
      <c r="B65" s="21">
        <v>4</v>
      </c>
      <c r="C65" s="21">
        <v>0</v>
      </c>
      <c r="D65" s="18">
        <v>80</v>
      </c>
      <c r="E65" s="7">
        <f t="shared" si="3"/>
        <v>4.3333333333333335E-2</v>
      </c>
      <c r="F65" s="7">
        <v>110</v>
      </c>
      <c r="G65" s="7">
        <f t="shared" si="4"/>
        <v>3.3333333333333333E-2</v>
      </c>
      <c r="H65" s="7">
        <v>80</v>
      </c>
      <c r="I65" s="7">
        <f t="shared" si="0"/>
        <v>2.1</v>
      </c>
      <c r="J65" s="8">
        <f t="shared" si="1"/>
        <v>4.7666666666666666</v>
      </c>
      <c r="K65" s="9" t="str">
        <f t="shared" si="2"/>
        <v>Yes</v>
      </c>
      <c r="L65" s="7"/>
      <c r="M65" s="7"/>
      <c r="N65" s="7"/>
      <c r="O65" s="7"/>
      <c r="P65" s="7"/>
      <c r="Q65" s="7"/>
      <c r="R65" s="7"/>
      <c r="S65" s="7"/>
      <c r="T65" s="28"/>
      <c r="U65" s="7">
        <v>10</v>
      </c>
      <c r="V65" s="10">
        <v>44116</v>
      </c>
      <c r="W65" s="7"/>
      <c r="X65" s="24"/>
      <c r="Y65" s="7"/>
      <c r="Z65" s="7"/>
    </row>
    <row r="66" spans="1:26" ht="26.25" customHeight="1" thickTop="1" thickBot="1">
      <c r="A66" s="20" t="s">
        <v>78</v>
      </c>
      <c r="B66" s="21">
        <v>3</v>
      </c>
      <c r="C66" s="21">
        <v>5</v>
      </c>
      <c r="D66" s="18">
        <v>80</v>
      </c>
      <c r="E66" s="7">
        <f t="shared" si="3"/>
        <v>3.2500000000000001E-2</v>
      </c>
      <c r="F66" s="7">
        <v>110</v>
      </c>
      <c r="G66" s="7">
        <f t="shared" si="4"/>
        <v>2.5000000000000001E-2</v>
      </c>
      <c r="H66" s="7">
        <v>80</v>
      </c>
      <c r="I66" s="7">
        <f t="shared" si="0"/>
        <v>1.5750000000000002</v>
      </c>
      <c r="J66" s="8">
        <f t="shared" si="1"/>
        <v>3.5750000000000002</v>
      </c>
      <c r="K66" s="9" t="str">
        <f t="shared" si="2"/>
        <v>No</v>
      </c>
      <c r="L66" s="7"/>
      <c r="M66" s="7"/>
      <c r="N66" s="7"/>
      <c r="O66" s="7"/>
      <c r="P66" s="7"/>
      <c r="Q66" s="7"/>
      <c r="R66" s="7"/>
      <c r="S66" s="7"/>
      <c r="T66" s="28"/>
      <c r="U66" s="7"/>
      <c r="V66" s="7"/>
      <c r="W66" s="7"/>
      <c r="X66" s="24"/>
      <c r="Y66" s="7"/>
      <c r="Z66" s="7"/>
    </row>
    <row r="67" spans="1:26" ht="26.25" customHeight="1" thickTop="1" thickBot="1">
      <c r="A67" s="20" t="s">
        <v>177</v>
      </c>
      <c r="B67" s="21">
        <v>3</v>
      </c>
      <c r="C67" s="21">
        <v>4</v>
      </c>
      <c r="D67" s="18">
        <v>80</v>
      </c>
      <c r="E67" s="7">
        <f t="shared" si="3"/>
        <v>3.2500000000000001E-2</v>
      </c>
      <c r="F67" s="7">
        <v>110</v>
      </c>
      <c r="G67" s="7">
        <f t="shared" si="4"/>
        <v>2.5000000000000001E-2</v>
      </c>
      <c r="H67" s="7">
        <v>80</v>
      </c>
      <c r="I67" s="7">
        <f t="shared" si="0"/>
        <v>1.5750000000000002</v>
      </c>
      <c r="J67" s="8">
        <f t="shared" si="1"/>
        <v>3.5750000000000002</v>
      </c>
      <c r="K67" s="9" t="str">
        <f t="shared" si="2"/>
        <v>No</v>
      </c>
      <c r="L67" s="7"/>
      <c r="M67" s="7"/>
      <c r="N67" s="10"/>
      <c r="O67" s="7"/>
      <c r="P67" s="7"/>
      <c r="Q67" s="7"/>
      <c r="R67" s="7"/>
      <c r="S67" s="7"/>
      <c r="T67" s="28"/>
      <c r="U67" s="7"/>
      <c r="V67" s="10"/>
      <c r="W67" s="7"/>
      <c r="X67" s="24"/>
      <c r="Y67" s="7"/>
      <c r="Z67" s="7"/>
    </row>
    <row r="68" spans="1:26" ht="26.25" customHeight="1" thickTop="1" thickBot="1">
      <c r="A68" s="20" t="s">
        <v>72</v>
      </c>
      <c r="B68" s="21">
        <v>3</v>
      </c>
      <c r="C68" s="21">
        <v>1</v>
      </c>
      <c r="D68" s="18">
        <v>80</v>
      </c>
      <c r="E68" s="7">
        <f t="shared" si="3"/>
        <v>3.2500000000000001E-2</v>
      </c>
      <c r="F68" s="7">
        <v>110</v>
      </c>
      <c r="G68" s="7">
        <f t="shared" si="4"/>
        <v>2.5000000000000001E-2</v>
      </c>
      <c r="H68" s="7">
        <v>80</v>
      </c>
      <c r="I68" s="7">
        <f t="shared" si="0"/>
        <v>1.5750000000000002</v>
      </c>
      <c r="J68" s="8">
        <f t="shared" si="1"/>
        <v>3.5750000000000002</v>
      </c>
      <c r="K68" s="9" t="str">
        <f t="shared" si="2"/>
        <v>Yes</v>
      </c>
      <c r="L68" s="7"/>
      <c r="M68" s="7"/>
      <c r="N68" s="10"/>
      <c r="O68" s="7"/>
      <c r="P68" s="7"/>
      <c r="Q68" s="7"/>
      <c r="R68" s="7"/>
      <c r="S68" s="7"/>
      <c r="T68" s="28"/>
      <c r="U68" s="7">
        <v>10</v>
      </c>
      <c r="V68" s="10">
        <v>44102</v>
      </c>
      <c r="W68" s="7"/>
      <c r="X68" s="24"/>
      <c r="Y68" s="7"/>
      <c r="Z68" s="7"/>
    </row>
    <row r="69" spans="1:26" ht="26.25" customHeight="1" thickTop="1" thickBot="1">
      <c r="A69" s="20" t="s">
        <v>145</v>
      </c>
      <c r="B69" s="21">
        <v>3</v>
      </c>
      <c r="C69" s="21">
        <v>0</v>
      </c>
      <c r="D69" s="18">
        <v>80</v>
      </c>
      <c r="E69" s="7">
        <f t="shared" si="3"/>
        <v>3.2500000000000001E-2</v>
      </c>
      <c r="F69" s="7">
        <v>110</v>
      </c>
      <c r="G69" s="7">
        <f t="shared" si="4"/>
        <v>2.5000000000000001E-2</v>
      </c>
      <c r="H69" s="7">
        <v>80</v>
      </c>
      <c r="I69" s="7">
        <f t="shared" si="0"/>
        <v>1.5750000000000002</v>
      </c>
      <c r="J69" s="8">
        <f t="shared" si="1"/>
        <v>3.5750000000000002</v>
      </c>
      <c r="K69" s="9" t="str">
        <f t="shared" si="2"/>
        <v>Yes</v>
      </c>
      <c r="L69" s="7"/>
      <c r="M69" s="7"/>
      <c r="N69" s="7"/>
      <c r="O69" s="7"/>
      <c r="P69" s="7"/>
      <c r="Q69" s="7"/>
      <c r="R69" s="7"/>
      <c r="S69" s="7"/>
      <c r="T69" s="28"/>
      <c r="U69" s="7">
        <v>15</v>
      </c>
      <c r="V69" s="10">
        <v>44136</v>
      </c>
      <c r="W69" s="7"/>
      <c r="X69" s="24"/>
      <c r="Y69" s="7"/>
      <c r="Z69" s="7"/>
    </row>
    <row r="70" spans="1:26" ht="26.25" customHeight="1" thickTop="1" thickBot="1">
      <c r="A70" s="20" t="s">
        <v>104</v>
      </c>
      <c r="B70" s="21">
        <v>3</v>
      </c>
      <c r="C70" s="21">
        <v>5</v>
      </c>
      <c r="D70" s="18">
        <v>80</v>
      </c>
      <c r="E70" s="7">
        <f t="shared" si="3"/>
        <v>3.2500000000000001E-2</v>
      </c>
      <c r="F70" s="7">
        <v>110</v>
      </c>
      <c r="G70" s="7">
        <f t="shared" si="4"/>
        <v>2.5000000000000001E-2</v>
      </c>
      <c r="H70" s="7">
        <v>80</v>
      </c>
      <c r="I70" s="7">
        <f t="shared" si="0"/>
        <v>1.5750000000000002</v>
      </c>
      <c r="J70" s="8">
        <f t="shared" si="1"/>
        <v>3.5750000000000002</v>
      </c>
      <c r="K70" s="9" t="str">
        <f t="shared" si="2"/>
        <v>No</v>
      </c>
      <c r="L70" s="7"/>
      <c r="M70" s="7"/>
      <c r="N70" s="7"/>
      <c r="O70" s="7"/>
      <c r="P70" s="7"/>
      <c r="Q70" s="7"/>
      <c r="R70" s="7"/>
      <c r="S70" s="7"/>
      <c r="T70" s="28"/>
      <c r="U70" s="7"/>
      <c r="V70" s="10"/>
      <c r="W70" s="7"/>
      <c r="X70" s="24"/>
      <c r="Y70" s="7"/>
      <c r="Z70" s="7"/>
    </row>
    <row r="71" spans="1:26" ht="26.25" customHeight="1" thickTop="1" thickBot="1">
      <c r="A71" s="20" t="s">
        <v>182</v>
      </c>
      <c r="B71" s="21">
        <v>3</v>
      </c>
      <c r="C71" s="21">
        <v>0</v>
      </c>
      <c r="D71" s="18">
        <v>80</v>
      </c>
      <c r="E71" s="7">
        <f t="shared" si="3"/>
        <v>3.2500000000000001E-2</v>
      </c>
      <c r="F71" s="7">
        <v>110</v>
      </c>
      <c r="G71" s="7">
        <f t="shared" si="4"/>
        <v>2.5000000000000001E-2</v>
      </c>
      <c r="H71" s="7">
        <v>80</v>
      </c>
      <c r="I71" s="7">
        <f t="shared" si="0"/>
        <v>1.5750000000000002</v>
      </c>
      <c r="J71" s="8">
        <f t="shared" si="1"/>
        <v>3.5750000000000002</v>
      </c>
      <c r="K71" s="9" t="str">
        <f t="shared" si="2"/>
        <v>Yes</v>
      </c>
      <c r="L71" s="7"/>
      <c r="M71" s="7"/>
      <c r="N71" s="7"/>
      <c r="O71" s="7"/>
      <c r="P71" s="7"/>
      <c r="Q71" s="7"/>
      <c r="R71" s="7"/>
      <c r="S71" s="7"/>
      <c r="T71" s="28"/>
      <c r="U71" s="7">
        <v>30</v>
      </c>
      <c r="V71" s="10">
        <v>44103</v>
      </c>
      <c r="W71" s="7">
        <v>12</v>
      </c>
      <c r="X71" s="23">
        <v>44129</v>
      </c>
      <c r="Y71" s="7"/>
      <c r="Z71" s="7"/>
    </row>
    <row r="72" spans="1:26" ht="26.25" customHeight="1" thickTop="1" thickBot="1">
      <c r="A72" s="20" t="s">
        <v>119</v>
      </c>
      <c r="B72" s="21">
        <v>3</v>
      </c>
      <c r="C72" s="21">
        <v>4</v>
      </c>
      <c r="D72" s="18">
        <v>80</v>
      </c>
      <c r="E72" s="7">
        <f t="shared" si="3"/>
        <v>3.2500000000000001E-2</v>
      </c>
      <c r="F72" s="7">
        <v>110</v>
      </c>
      <c r="G72" s="7">
        <f t="shared" si="4"/>
        <v>2.5000000000000001E-2</v>
      </c>
      <c r="H72" s="7">
        <v>80</v>
      </c>
      <c r="I72" s="7">
        <f t="shared" si="0"/>
        <v>1.5750000000000002</v>
      </c>
      <c r="J72" s="8">
        <f t="shared" si="1"/>
        <v>3.5750000000000002</v>
      </c>
      <c r="K72" s="9" t="str">
        <f t="shared" si="2"/>
        <v>No</v>
      </c>
      <c r="L72" s="7"/>
      <c r="M72" s="7"/>
      <c r="N72" s="7"/>
      <c r="O72" s="7"/>
      <c r="P72" s="7"/>
      <c r="Q72" s="7"/>
      <c r="R72" s="7"/>
      <c r="S72" s="7"/>
      <c r="T72" s="28"/>
      <c r="U72" s="7"/>
      <c r="V72" s="7"/>
      <c r="W72" s="7"/>
      <c r="X72" s="24"/>
      <c r="Y72" s="7"/>
      <c r="Z72" s="7"/>
    </row>
    <row r="73" spans="1:26" ht="26.25" customHeight="1" thickTop="1" thickBot="1">
      <c r="A73" s="20" t="s">
        <v>152</v>
      </c>
      <c r="B73" s="21">
        <v>3</v>
      </c>
      <c r="C73" s="21">
        <v>7</v>
      </c>
      <c r="D73" s="18">
        <v>80</v>
      </c>
      <c r="E73" s="7">
        <f t="shared" si="3"/>
        <v>3.2500000000000001E-2</v>
      </c>
      <c r="F73" s="7">
        <v>110</v>
      </c>
      <c r="G73" s="7">
        <f t="shared" si="4"/>
        <v>2.5000000000000001E-2</v>
      </c>
      <c r="H73" s="7">
        <v>80</v>
      </c>
      <c r="I73" s="7">
        <f t="shared" si="0"/>
        <v>1.5750000000000002</v>
      </c>
      <c r="J73" s="8">
        <f t="shared" si="1"/>
        <v>3.5750000000000002</v>
      </c>
      <c r="K73" s="9" t="str">
        <f t="shared" si="2"/>
        <v>No</v>
      </c>
      <c r="L73" s="7"/>
      <c r="M73" s="7"/>
      <c r="N73" s="7"/>
      <c r="O73" s="7"/>
      <c r="P73" s="7"/>
      <c r="Q73" s="7"/>
      <c r="R73" s="7"/>
      <c r="S73" s="7"/>
      <c r="T73" s="28"/>
      <c r="U73" s="7"/>
      <c r="V73" s="10"/>
      <c r="W73" s="7"/>
      <c r="X73" s="24"/>
      <c r="Y73" s="7"/>
      <c r="Z73" s="7"/>
    </row>
    <row r="74" spans="1:26" ht="26.25" customHeight="1" thickTop="1" thickBot="1">
      <c r="A74" s="20" t="s">
        <v>77</v>
      </c>
      <c r="B74" s="21">
        <v>3</v>
      </c>
      <c r="C74" s="21">
        <v>0</v>
      </c>
      <c r="D74" s="18">
        <v>80</v>
      </c>
      <c r="E74" s="7">
        <f t="shared" si="3"/>
        <v>3.2500000000000001E-2</v>
      </c>
      <c r="F74" s="7">
        <v>110</v>
      </c>
      <c r="G74" s="7">
        <f t="shared" si="4"/>
        <v>2.5000000000000001E-2</v>
      </c>
      <c r="H74" s="7">
        <v>80</v>
      </c>
      <c r="I74" s="7">
        <f t="shared" si="0"/>
        <v>1.5750000000000002</v>
      </c>
      <c r="J74" s="8">
        <f t="shared" si="1"/>
        <v>3.5750000000000002</v>
      </c>
      <c r="K74" s="9" t="str">
        <f t="shared" si="2"/>
        <v>Yes</v>
      </c>
      <c r="L74" s="7"/>
      <c r="M74" s="7"/>
      <c r="N74" s="10"/>
      <c r="O74" s="7"/>
      <c r="P74" s="7"/>
      <c r="Q74" s="7"/>
      <c r="R74" s="7"/>
      <c r="S74" s="7"/>
      <c r="T74" s="28"/>
      <c r="U74" s="7">
        <v>10</v>
      </c>
      <c r="V74" s="10">
        <v>44102</v>
      </c>
      <c r="W74" s="7"/>
      <c r="X74" s="24"/>
      <c r="Y74" s="7"/>
      <c r="Z74" s="7"/>
    </row>
    <row r="75" spans="1:26" ht="26.25" customHeight="1" thickTop="1" thickBot="1">
      <c r="A75" s="20" t="s">
        <v>69</v>
      </c>
      <c r="B75" s="21">
        <v>2</v>
      </c>
      <c r="C75" s="21">
        <v>5</v>
      </c>
      <c r="D75" s="18">
        <v>80</v>
      </c>
      <c r="E75" s="7">
        <f t="shared" si="3"/>
        <v>2.1666666666666667E-2</v>
      </c>
      <c r="F75" s="7">
        <v>110</v>
      </c>
      <c r="G75" s="7">
        <f t="shared" si="4"/>
        <v>1.6666666666666666E-2</v>
      </c>
      <c r="H75" s="7">
        <v>80</v>
      </c>
      <c r="I75" s="7">
        <f t="shared" ref="I75:I141" si="5">+(E75*F75)-(H75*G75)</f>
        <v>1.05</v>
      </c>
      <c r="J75" s="8">
        <f t="shared" ref="J75:J141" si="6">IF(ISBLANK(C75),"",(D75*G75)+(E75*F75-G75*H75))</f>
        <v>2.3833333333333333</v>
      </c>
      <c r="K75" s="9" t="str">
        <f t="shared" ref="K75:K141" si="7">IF(J75="","",IF(C75&lt;J75,"Yes","No"))</f>
        <v>No</v>
      </c>
      <c r="L75" s="7"/>
      <c r="M75" s="7"/>
      <c r="N75" s="10"/>
      <c r="O75" s="7"/>
      <c r="P75" s="7"/>
      <c r="Q75" s="7"/>
      <c r="R75" s="7"/>
      <c r="S75" s="7"/>
      <c r="T75" s="28"/>
      <c r="U75" s="7"/>
      <c r="V75" s="10"/>
      <c r="W75" s="7"/>
      <c r="X75" s="24"/>
      <c r="Y75" s="7"/>
      <c r="Z75" s="7"/>
    </row>
    <row r="76" spans="1:26" ht="26.25" customHeight="1" thickTop="1" thickBot="1">
      <c r="A76" s="20" t="s">
        <v>79</v>
      </c>
      <c r="B76" s="21">
        <v>2</v>
      </c>
      <c r="C76" s="21">
        <v>30</v>
      </c>
      <c r="D76" s="18">
        <v>80</v>
      </c>
      <c r="E76" s="7">
        <f t="shared" si="3"/>
        <v>2.1666666666666667E-2</v>
      </c>
      <c r="F76" s="7">
        <v>110</v>
      </c>
      <c r="G76" s="7">
        <f t="shared" si="4"/>
        <v>1.6666666666666666E-2</v>
      </c>
      <c r="H76" s="7">
        <v>80</v>
      </c>
      <c r="I76" s="7">
        <f t="shared" si="5"/>
        <v>1.05</v>
      </c>
      <c r="J76" s="8">
        <f t="shared" si="6"/>
        <v>2.3833333333333333</v>
      </c>
      <c r="K76" s="9" t="str">
        <f t="shared" si="7"/>
        <v>No</v>
      </c>
      <c r="L76" s="7"/>
      <c r="M76" s="7"/>
      <c r="N76" s="10"/>
      <c r="O76" s="7"/>
      <c r="P76" s="7"/>
      <c r="Q76" s="7"/>
      <c r="R76" s="7"/>
      <c r="S76" s="7"/>
      <c r="T76" s="28"/>
      <c r="U76" s="7"/>
      <c r="V76" s="7"/>
      <c r="W76" s="7"/>
      <c r="X76" s="24"/>
      <c r="Y76" s="7"/>
      <c r="Z76" s="7"/>
    </row>
    <row r="77" spans="1:26" ht="26.25" customHeight="1" thickTop="1" thickBot="1">
      <c r="A77" s="20" t="s">
        <v>81</v>
      </c>
      <c r="B77" s="21">
        <v>2</v>
      </c>
      <c r="C77" s="21">
        <v>2</v>
      </c>
      <c r="D77" s="18">
        <v>80</v>
      </c>
      <c r="E77" s="7">
        <f t="shared" ref="E77:E142" si="8">+G77*1.3</f>
        <v>2.1666666666666667E-2</v>
      </c>
      <c r="F77" s="7">
        <v>110</v>
      </c>
      <c r="G77" s="7">
        <f t="shared" ref="G77:G142" si="9">B77/(30*4)</f>
        <v>1.6666666666666666E-2</v>
      </c>
      <c r="H77" s="7">
        <v>80</v>
      </c>
      <c r="I77" s="7">
        <f t="shared" si="5"/>
        <v>1.05</v>
      </c>
      <c r="J77" s="8">
        <f t="shared" si="6"/>
        <v>2.3833333333333333</v>
      </c>
      <c r="K77" s="9" t="str">
        <f t="shared" si="7"/>
        <v>Yes</v>
      </c>
      <c r="L77" s="7"/>
      <c r="M77" s="7"/>
      <c r="N77" s="7"/>
      <c r="O77" s="7"/>
      <c r="P77" s="7"/>
      <c r="Q77" s="7"/>
      <c r="R77" s="7"/>
      <c r="S77" s="7"/>
      <c r="T77" s="28"/>
      <c r="U77" s="7">
        <v>10</v>
      </c>
      <c r="V77" s="10">
        <v>44116</v>
      </c>
      <c r="W77" s="7"/>
      <c r="X77" s="23"/>
      <c r="Y77" s="7"/>
      <c r="Z77" s="7"/>
    </row>
    <row r="78" spans="1:26" ht="26.25" customHeight="1" thickTop="1" thickBot="1">
      <c r="A78" s="20" t="s">
        <v>92</v>
      </c>
      <c r="B78" s="21">
        <v>2</v>
      </c>
      <c r="C78" s="21">
        <v>1</v>
      </c>
      <c r="D78" s="18">
        <v>80</v>
      </c>
      <c r="E78" s="7">
        <f t="shared" si="8"/>
        <v>2.1666666666666667E-2</v>
      </c>
      <c r="F78" s="7">
        <v>110</v>
      </c>
      <c r="G78" s="7">
        <f t="shared" si="9"/>
        <v>1.6666666666666666E-2</v>
      </c>
      <c r="H78" s="7">
        <v>80</v>
      </c>
      <c r="I78" s="7">
        <f t="shared" si="5"/>
        <v>1.05</v>
      </c>
      <c r="J78" s="8">
        <f t="shared" si="6"/>
        <v>2.3833333333333333</v>
      </c>
      <c r="K78" s="9" t="str">
        <f t="shared" si="7"/>
        <v>Yes</v>
      </c>
      <c r="L78" s="7"/>
      <c r="M78" s="7"/>
      <c r="N78" s="7"/>
      <c r="O78" s="7"/>
      <c r="P78" s="7"/>
      <c r="Q78" s="7"/>
      <c r="R78" s="7"/>
      <c r="S78" s="7"/>
      <c r="T78" s="28"/>
      <c r="U78" s="7"/>
      <c r="V78" s="7"/>
      <c r="W78" s="7"/>
      <c r="X78" s="24"/>
      <c r="Y78" s="7"/>
      <c r="Z78" s="7"/>
    </row>
    <row r="79" spans="1:26" ht="26.25" customHeight="1" thickTop="1" thickBot="1">
      <c r="A79" s="20" t="s">
        <v>94</v>
      </c>
      <c r="B79" s="21">
        <v>2</v>
      </c>
      <c r="C79" s="21">
        <v>0</v>
      </c>
      <c r="D79" s="18">
        <v>80</v>
      </c>
      <c r="E79" s="7">
        <f t="shared" si="8"/>
        <v>2.1666666666666667E-2</v>
      </c>
      <c r="F79" s="7">
        <v>110</v>
      </c>
      <c r="G79" s="7">
        <f t="shared" si="9"/>
        <v>1.6666666666666666E-2</v>
      </c>
      <c r="H79" s="7">
        <v>80</v>
      </c>
      <c r="I79" s="7">
        <f t="shared" si="5"/>
        <v>1.05</v>
      </c>
      <c r="J79" s="8">
        <f t="shared" si="6"/>
        <v>2.3833333333333333</v>
      </c>
      <c r="K79" s="9" t="str">
        <f t="shared" si="7"/>
        <v>Yes</v>
      </c>
      <c r="L79" s="7"/>
      <c r="M79" s="7"/>
      <c r="N79" s="7"/>
      <c r="O79" s="7"/>
      <c r="P79" s="7"/>
      <c r="Q79" s="7"/>
      <c r="R79" s="7"/>
      <c r="S79" s="7"/>
      <c r="T79" s="28"/>
      <c r="U79" s="7"/>
      <c r="V79" s="10"/>
      <c r="W79" s="7"/>
      <c r="X79" s="24"/>
      <c r="Y79" s="7"/>
      <c r="Z79" s="7"/>
    </row>
    <row r="80" spans="1:26" ht="26.25" customHeight="1" thickTop="1" thickBot="1">
      <c r="A80" s="20" t="s">
        <v>62</v>
      </c>
      <c r="B80" s="21">
        <v>2</v>
      </c>
      <c r="C80" s="21">
        <v>0</v>
      </c>
      <c r="D80" s="18">
        <v>80</v>
      </c>
      <c r="E80" s="7">
        <f t="shared" si="8"/>
        <v>2.1666666666666667E-2</v>
      </c>
      <c r="F80" s="7">
        <v>110</v>
      </c>
      <c r="G80" s="7">
        <f t="shared" si="9"/>
        <v>1.6666666666666666E-2</v>
      </c>
      <c r="H80" s="7">
        <v>80</v>
      </c>
      <c r="I80" s="7">
        <f t="shared" si="5"/>
        <v>1.05</v>
      </c>
      <c r="J80" s="8">
        <f t="shared" si="6"/>
        <v>2.3833333333333333</v>
      </c>
      <c r="K80" s="9" t="str">
        <f t="shared" si="7"/>
        <v>Yes</v>
      </c>
      <c r="L80" s="7"/>
      <c r="M80" s="7"/>
      <c r="N80" s="7"/>
      <c r="O80" s="7"/>
      <c r="P80" s="7"/>
      <c r="Q80" s="7"/>
      <c r="R80" s="7"/>
      <c r="S80" s="7"/>
      <c r="T80" s="28"/>
      <c r="U80" s="7">
        <v>20</v>
      </c>
      <c r="V80" s="10">
        <v>44103</v>
      </c>
      <c r="W80" s="7"/>
      <c r="X80" s="23"/>
      <c r="Y80" s="7"/>
      <c r="Z80" s="7"/>
    </row>
    <row r="81" spans="1:26" ht="26.25" customHeight="1" thickTop="1" thickBot="1">
      <c r="A81" s="20" t="s">
        <v>179</v>
      </c>
      <c r="B81" s="21">
        <v>2</v>
      </c>
      <c r="C81" s="21">
        <v>4</v>
      </c>
      <c r="D81" s="18">
        <v>80</v>
      </c>
      <c r="E81" s="7">
        <f t="shared" si="8"/>
        <v>2.1666666666666667E-2</v>
      </c>
      <c r="F81" s="7">
        <v>110</v>
      </c>
      <c r="G81" s="7">
        <f t="shared" si="9"/>
        <v>1.6666666666666666E-2</v>
      </c>
      <c r="H81" s="7">
        <v>80</v>
      </c>
      <c r="I81" s="7">
        <f t="shared" si="5"/>
        <v>1.05</v>
      </c>
      <c r="J81" s="8">
        <f t="shared" si="6"/>
        <v>2.3833333333333333</v>
      </c>
      <c r="K81" s="9" t="str">
        <f t="shared" si="7"/>
        <v>No</v>
      </c>
      <c r="L81" s="7"/>
      <c r="M81" s="7"/>
      <c r="N81" s="7"/>
      <c r="O81" s="7"/>
      <c r="P81" s="7"/>
      <c r="Q81" s="7"/>
      <c r="R81" s="7"/>
      <c r="S81" s="7"/>
      <c r="T81" s="28"/>
      <c r="U81" s="7"/>
      <c r="V81" s="10"/>
      <c r="W81" s="7"/>
      <c r="X81" s="23"/>
      <c r="Y81" s="7"/>
      <c r="Z81" s="7"/>
    </row>
    <row r="82" spans="1:26" ht="26.25" customHeight="1" thickTop="1" thickBot="1">
      <c r="A82" s="20" t="s">
        <v>37</v>
      </c>
      <c r="B82" s="21">
        <v>2</v>
      </c>
      <c r="C82" s="21">
        <v>2</v>
      </c>
      <c r="D82" s="18">
        <v>80</v>
      </c>
      <c r="E82" s="7">
        <f t="shared" si="8"/>
        <v>2.1666666666666667E-2</v>
      </c>
      <c r="F82" s="7">
        <v>110</v>
      </c>
      <c r="G82" s="7">
        <f t="shared" si="9"/>
        <v>1.6666666666666666E-2</v>
      </c>
      <c r="H82" s="7">
        <v>80</v>
      </c>
      <c r="I82" s="7">
        <f t="shared" si="5"/>
        <v>1.05</v>
      </c>
      <c r="J82" s="8">
        <f t="shared" si="6"/>
        <v>2.3833333333333333</v>
      </c>
      <c r="K82" s="9" t="str">
        <f t="shared" si="7"/>
        <v>Yes</v>
      </c>
      <c r="L82" s="7"/>
      <c r="M82" s="7"/>
      <c r="N82" s="10"/>
      <c r="O82" s="7"/>
      <c r="P82" s="7"/>
      <c r="Q82" s="7"/>
      <c r="R82" s="7"/>
      <c r="S82" s="7"/>
      <c r="T82" s="28"/>
      <c r="U82" s="7"/>
      <c r="V82" s="10"/>
      <c r="W82" s="7"/>
      <c r="X82" s="24"/>
      <c r="Y82" s="7"/>
      <c r="Z82" s="7"/>
    </row>
    <row r="83" spans="1:26" ht="26.25" customHeight="1" thickTop="1" thickBot="1">
      <c r="A83" s="20" t="s">
        <v>132</v>
      </c>
      <c r="B83" s="21">
        <v>2</v>
      </c>
      <c r="C83" s="21">
        <v>5</v>
      </c>
      <c r="D83" s="18">
        <v>80</v>
      </c>
      <c r="E83" s="7">
        <f t="shared" si="8"/>
        <v>2.1666666666666667E-2</v>
      </c>
      <c r="F83" s="7">
        <v>110</v>
      </c>
      <c r="G83" s="7">
        <f t="shared" si="9"/>
        <v>1.6666666666666666E-2</v>
      </c>
      <c r="H83" s="7">
        <v>80</v>
      </c>
      <c r="I83" s="7">
        <f t="shared" si="5"/>
        <v>1.05</v>
      </c>
      <c r="J83" s="8">
        <f t="shared" si="6"/>
        <v>2.3833333333333333</v>
      </c>
      <c r="K83" s="9" t="str">
        <f t="shared" si="7"/>
        <v>No</v>
      </c>
      <c r="L83" s="7"/>
      <c r="M83" s="7"/>
      <c r="N83" s="10"/>
      <c r="O83" s="7"/>
      <c r="P83" s="7"/>
      <c r="Q83" s="10"/>
      <c r="R83" s="10"/>
      <c r="S83" s="10"/>
      <c r="T83" s="28"/>
      <c r="U83" s="7"/>
      <c r="V83" s="10"/>
      <c r="W83" s="7"/>
      <c r="X83" s="24"/>
      <c r="Y83" s="7"/>
      <c r="Z83" s="7"/>
    </row>
    <row r="84" spans="1:26" ht="26.25" customHeight="1" thickTop="1" thickBot="1">
      <c r="A84" s="20" t="s">
        <v>135</v>
      </c>
      <c r="B84" s="21">
        <v>2</v>
      </c>
      <c r="C84" s="21">
        <v>0</v>
      </c>
      <c r="D84" s="18">
        <v>80</v>
      </c>
      <c r="E84" s="7">
        <f t="shared" si="8"/>
        <v>2.1666666666666667E-2</v>
      </c>
      <c r="F84" s="7">
        <v>110</v>
      </c>
      <c r="G84" s="7">
        <f t="shared" si="9"/>
        <v>1.6666666666666666E-2</v>
      </c>
      <c r="H84" s="7">
        <v>80</v>
      </c>
      <c r="I84" s="7">
        <f t="shared" si="5"/>
        <v>1.05</v>
      </c>
      <c r="J84" s="8">
        <f t="shared" si="6"/>
        <v>2.3833333333333333</v>
      </c>
      <c r="K84" s="9" t="str">
        <f t="shared" si="7"/>
        <v>Yes</v>
      </c>
      <c r="L84" s="7"/>
      <c r="M84" s="7"/>
      <c r="N84" s="7"/>
      <c r="O84" s="7"/>
      <c r="P84" s="7"/>
      <c r="Q84" s="7"/>
      <c r="R84" s="7"/>
      <c r="S84" s="7"/>
      <c r="T84" s="28"/>
      <c r="U84" s="7"/>
      <c r="V84" s="10"/>
      <c r="W84" s="7"/>
      <c r="X84" s="23"/>
      <c r="Y84" s="7"/>
      <c r="Z84" s="7"/>
    </row>
    <row r="85" spans="1:26" ht="26.25" customHeight="1" thickTop="1" thickBot="1">
      <c r="A85" s="20" t="s">
        <v>98</v>
      </c>
      <c r="B85" s="21">
        <v>2</v>
      </c>
      <c r="C85" s="21">
        <v>1</v>
      </c>
      <c r="D85" s="18">
        <v>80</v>
      </c>
      <c r="E85" s="7">
        <f t="shared" si="8"/>
        <v>2.1666666666666667E-2</v>
      </c>
      <c r="F85" s="7">
        <v>110</v>
      </c>
      <c r="G85" s="7">
        <f t="shared" si="9"/>
        <v>1.6666666666666666E-2</v>
      </c>
      <c r="H85" s="7">
        <v>80</v>
      </c>
      <c r="I85" s="7">
        <f t="shared" si="5"/>
        <v>1.05</v>
      </c>
      <c r="J85" s="8">
        <f t="shared" si="6"/>
        <v>2.3833333333333333</v>
      </c>
      <c r="K85" s="9" t="str">
        <f t="shared" si="7"/>
        <v>Yes</v>
      </c>
      <c r="L85" s="7"/>
      <c r="M85" s="7"/>
      <c r="N85" s="7"/>
      <c r="O85" s="7"/>
      <c r="P85" s="7"/>
      <c r="Q85" s="7"/>
      <c r="R85" s="7"/>
      <c r="S85" s="7"/>
      <c r="T85" s="28"/>
      <c r="U85" s="7"/>
      <c r="V85" s="7"/>
      <c r="W85" s="7"/>
      <c r="X85" s="24"/>
      <c r="Y85" s="7"/>
      <c r="Z85" s="7"/>
    </row>
    <row r="86" spans="1:26" ht="26.25" customHeight="1" thickTop="1" thickBot="1">
      <c r="A86" s="20" t="s">
        <v>137</v>
      </c>
      <c r="B86" s="21">
        <v>2</v>
      </c>
      <c r="C86" s="21">
        <v>0</v>
      </c>
      <c r="D86" s="18">
        <v>80</v>
      </c>
      <c r="E86" s="7">
        <f t="shared" si="8"/>
        <v>2.1666666666666667E-2</v>
      </c>
      <c r="F86" s="7">
        <v>110</v>
      </c>
      <c r="G86" s="7">
        <f t="shared" si="9"/>
        <v>1.6666666666666666E-2</v>
      </c>
      <c r="H86" s="7">
        <v>80</v>
      </c>
      <c r="I86" s="7">
        <f t="shared" si="5"/>
        <v>1.05</v>
      </c>
      <c r="J86" s="8">
        <f t="shared" si="6"/>
        <v>2.3833333333333333</v>
      </c>
      <c r="K86" s="9" t="str">
        <f t="shared" si="7"/>
        <v>Yes</v>
      </c>
      <c r="L86" s="7"/>
      <c r="M86" s="7"/>
      <c r="N86" s="10"/>
      <c r="O86" s="7"/>
      <c r="P86" s="7"/>
      <c r="Q86" s="7"/>
      <c r="R86" s="7"/>
      <c r="S86" s="7"/>
      <c r="T86" s="28"/>
      <c r="U86" s="7"/>
      <c r="V86" s="7"/>
      <c r="W86" s="7"/>
      <c r="X86" s="24"/>
      <c r="Y86" s="7"/>
      <c r="Z86" s="7"/>
    </row>
    <row r="87" spans="1:26" ht="26.25" customHeight="1" thickTop="1" thickBot="1">
      <c r="A87" s="20" t="s">
        <v>32</v>
      </c>
      <c r="B87" s="21">
        <v>2</v>
      </c>
      <c r="C87" s="21">
        <v>8</v>
      </c>
      <c r="D87" s="18">
        <v>80</v>
      </c>
      <c r="E87" s="7">
        <f t="shared" si="8"/>
        <v>2.1666666666666667E-2</v>
      </c>
      <c r="F87" s="7">
        <v>110</v>
      </c>
      <c r="G87" s="7">
        <f t="shared" si="9"/>
        <v>1.6666666666666666E-2</v>
      </c>
      <c r="H87" s="7">
        <v>80</v>
      </c>
      <c r="I87" s="7">
        <f t="shared" si="5"/>
        <v>1.05</v>
      </c>
      <c r="J87" s="8">
        <f t="shared" si="6"/>
        <v>2.3833333333333333</v>
      </c>
      <c r="K87" s="9" t="str">
        <f t="shared" si="7"/>
        <v>No</v>
      </c>
      <c r="L87" s="7"/>
      <c r="M87" s="7"/>
      <c r="N87" s="10"/>
      <c r="O87" s="7"/>
      <c r="P87" s="7"/>
      <c r="Q87" s="7"/>
      <c r="R87" s="7"/>
      <c r="S87" s="7"/>
      <c r="T87" s="28"/>
      <c r="U87" s="7"/>
      <c r="V87" s="10"/>
      <c r="W87" s="7"/>
      <c r="X87" s="24"/>
      <c r="Y87" s="7"/>
      <c r="Z87" s="7"/>
    </row>
    <row r="88" spans="1:26" ht="26.25" customHeight="1" thickTop="1" thickBot="1">
      <c r="A88" s="20" t="s">
        <v>160</v>
      </c>
      <c r="B88" s="21">
        <v>2</v>
      </c>
      <c r="C88" s="21">
        <v>0</v>
      </c>
      <c r="D88" s="18">
        <v>80</v>
      </c>
      <c r="E88" s="7">
        <f t="shared" si="8"/>
        <v>2.1666666666666667E-2</v>
      </c>
      <c r="F88" s="7">
        <v>110</v>
      </c>
      <c r="G88" s="7">
        <f t="shared" si="9"/>
        <v>1.6666666666666666E-2</v>
      </c>
      <c r="H88" s="7">
        <v>80</v>
      </c>
      <c r="I88" s="7">
        <f t="shared" si="5"/>
        <v>1.05</v>
      </c>
      <c r="J88" s="8">
        <f t="shared" si="6"/>
        <v>2.3833333333333333</v>
      </c>
      <c r="K88" s="9" t="str">
        <f t="shared" si="7"/>
        <v>Yes</v>
      </c>
      <c r="L88" s="7"/>
      <c r="M88" s="7"/>
      <c r="N88" s="7"/>
      <c r="O88" s="7"/>
      <c r="P88" s="7"/>
      <c r="Q88" s="7"/>
      <c r="R88" s="7"/>
      <c r="S88" s="7"/>
      <c r="T88" s="28"/>
      <c r="U88" s="7"/>
      <c r="V88" s="10"/>
      <c r="W88" s="7"/>
      <c r="X88" s="24"/>
      <c r="Y88" s="7"/>
      <c r="Z88" s="7"/>
    </row>
    <row r="89" spans="1:26" ht="26.25" customHeight="1" thickTop="1" thickBot="1">
      <c r="A89" s="20" t="s">
        <v>185</v>
      </c>
      <c r="B89" s="21">
        <v>2</v>
      </c>
      <c r="C89" s="21">
        <v>5</v>
      </c>
      <c r="D89" s="18">
        <v>80</v>
      </c>
      <c r="E89" s="7">
        <f t="shared" si="8"/>
        <v>2.1666666666666667E-2</v>
      </c>
      <c r="F89" s="7">
        <v>110</v>
      </c>
      <c r="G89" s="7">
        <f t="shared" si="9"/>
        <v>1.6666666666666666E-2</v>
      </c>
      <c r="H89" s="7">
        <v>80</v>
      </c>
      <c r="I89" s="7">
        <f t="shared" si="5"/>
        <v>1.05</v>
      </c>
      <c r="J89" s="8">
        <f t="shared" si="6"/>
        <v>2.3833333333333333</v>
      </c>
      <c r="K89" s="9" t="str">
        <f t="shared" si="7"/>
        <v>No</v>
      </c>
      <c r="L89" s="7"/>
      <c r="M89" s="7"/>
      <c r="N89" s="7"/>
      <c r="O89" s="7"/>
      <c r="P89" s="7"/>
      <c r="Q89" s="7"/>
      <c r="R89" s="7"/>
      <c r="S89" s="7"/>
      <c r="T89" s="28"/>
      <c r="U89" s="7"/>
      <c r="V89" s="10"/>
      <c r="W89" s="7"/>
      <c r="X89" s="24"/>
      <c r="Y89" s="7"/>
      <c r="Z89" s="7"/>
    </row>
    <row r="90" spans="1:26" ht="26.25" customHeight="1" thickTop="1" thickBot="1">
      <c r="A90" s="20" t="s">
        <v>68</v>
      </c>
      <c r="B90" s="21">
        <v>2</v>
      </c>
      <c r="C90" s="21">
        <v>3</v>
      </c>
      <c r="D90" s="18">
        <v>80</v>
      </c>
      <c r="E90" s="7">
        <f t="shared" si="8"/>
        <v>2.1666666666666667E-2</v>
      </c>
      <c r="F90" s="7">
        <v>110</v>
      </c>
      <c r="G90" s="7">
        <f t="shared" si="9"/>
        <v>1.6666666666666666E-2</v>
      </c>
      <c r="H90" s="7">
        <v>80</v>
      </c>
      <c r="I90" s="7">
        <f t="shared" si="5"/>
        <v>1.05</v>
      </c>
      <c r="J90" s="8">
        <f t="shared" si="6"/>
        <v>2.3833333333333333</v>
      </c>
      <c r="K90" s="9" t="str">
        <f t="shared" si="7"/>
        <v>No</v>
      </c>
      <c r="L90" s="7"/>
      <c r="M90" s="7"/>
      <c r="N90" s="7"/>
      <c r="O90" s="7"/>
      <c r="P90" s="7"/>
      <c r="Q90" s="7"/>
      <c r="R90" s="7"/>
      <c r="S90" s="7"/>
      <c r="T90" s="28"/>
      <c r="U90" s="7"/>
      <c r="V90" s="7"/>
      <c r="W90" s="7"/>
      <c r="X90" s="24"/>
      <c r="Y90" s="7"/>
      <c r="Z90" s="7"/>
    </row>
    <row r="91" spans="1:26" ht="26.25" customHeight="1" thickTop="1" thickBot="1">
      <c r="A91" s="20" t="s">
        <v>45</v>
      </c>
      <c r="B91" s="21">
        <v>2</v>
      </c>
      <c r="C91" s="21">
        <v>0</v>
      </c>
      <c r="D91" s="18">
        <v>80</v>
      </c>
      <c r="E91" s="7">
        <f t="shared" si="8"/>
        <v>2.1666666666666667E-2</v>
      </c>
      <c r="F91" s="7">
        <v>110</v>
      </c>
      <c r="G91" s="7">
        <f t="shared" si="9"/>
        <v>1.6666666666666666E-2</v>
      </c>
      <c r="H91" s="7">
        <v>80</v>
      </c>
      <c r="I91" s="7">
        <f t="shared" si="5"/>
        <v>1.05</v>
      </c>
      <c r="J91" s="8">
        <f t="shared" si="6"/>
        <v>2.3833333333333333</v>
      </c>
      <c r="K91" s="9" t="str">
        <f t="shared" si="7"/>
        <v>Yes</v>
      </c>
      <c r="L91" s="7"/>
      <c r="M91" s="7"/>
      <c r="N91" s="10"/>
      <c r="O91" s="7"/>
      <c r="P91" s="7"/>
      <c r="Q91" s="7"/>
      <c r="R91" s="7"/>
      <c r="S91" s="7"/>
      <c r="T91" s="28"/>
      <c r="U91" s="7">
        <v>20</v>
      </c>
      <c r="V91" s="10">
        <v>44116</v>
      </c>
      <c r="W91" s="7"/>
      <c r="X91" s="24"/>
      <c r="Y91" s="7"/>
      <c r="Z91" s="7"/>
    </row>
    <row r="92" spans="1:26" ht="26.25" customHeight="1" thickTop="1" thickBot="1">
      <c r="A92" s="20" t="s">
        <v>54</v>
      </c>
      <c r="B92" s="21">
        <v>1</v>
      </c>
      <c r="C92" s="21">
        <v>1</v>
      </c>
      <c r="D92" s="18">
        <v>80</v>
      </c>
      <c r="E92" s="7">
        <f t="shared" si="8"/>
        <v>1.0833333333333334E-2</v>
      </c>
      <c r="F92" s="7">
        <v>110</v>
      </c>
      <c r="G92" s="7">
        <f t="shared" si="9"/>
        <v>8.3333333333333332E-3</v>
      </c>
      <c r="H92" s="7">
        <v>80</v>
      </c>
      <c r="I92" s="7">
        <f t="shared" si="5"/>
        <v>0.52500000000000002</v>
      </c>
      <c r="J92" s="8">
        <f t="shared" si="6"/>
        <v>1.1916666666666667</v>
      </c>
      <c r="K92" s="9" t="str">
        <f t="shared" si="7"/>
        <v>Yes</v>
      </c>
      <c r="L92" s="7"/>
      <c r="M92" s="7"/>
      <c r="N92" s="7"/>
      <c r="O92" s="7"/>
      <c r="P92" s="7"/>
      <c r="Q92" s="7"/>
      <c r="R92" s="7"/>
      <c r="S92" s="7"/>
      <c r="T92" s="28"/>
      <c r="U92" s="7">
        <v>8</v>
      </c>
      <c r="V92" s="10">
        <v>44102</v>
      </c>
      <c r="W92" s="7"/>
      <c r="X92" s="24"/>
      <c r="Y92" s="7"/>
      <c r="Z92" s="7"/>
    </row>
    <row r="93" spans="1:26" ht="26.25" customHeight="1" thickTop="1" thickBot="1">
      <c r="A93" s="20" t="s">
        <v>108</v>
      </c>
      <c r="B93" s="21">
        <v>1</v>
      </c>
      <c r="C93" s="21">
        <v>8</v>
      </c>
      <c r="D93" s="18">
        <v>80</v>
      </c>
      <c r="E93" s="7">
        <f t="shared" si="8"/>
        <v>1.0833333333333334E-2</v>
      </c>
      <c r="F93" s="7">
        <v>110</v>
      </c>
      <c r="G93" s="7">
        <f t="shared" si="9"/>
        <v>8.3333333333333332E-3</v>
      </c>
      <c r="H93" s="7">
        <v>80</v>
      </c>
      <c r="I93" s="7">
        <f t="shared" si="5"/>
        <v>0.52500000000000002</v>
      </c>
      <c r="J93" s="8">
        <f t="shared" si="6"/>
        <v>1.1916666666666667</v>
      </c>
      <c r="K93" s="9" t="str">
        <f t="shared" si="7"/>
        <v>No</v>
      </c>
      <c r="L93" s="7"/>
      <c r="M93" s="7"/>
      <c r="N93" s="7"/>
      <c r="O93" s="7"/>
      <c r="P93" s="7"/>
      <c r="Q93" s="7"/>
      <c r="R93" s="7"/>
      <c r="S93" s="7"/>
      <c r="T93" s="28"/>
      <c r="U93" s="7"/>
      <c r="V93" s="7"/>
      <c r="W93" s="7"/>
      <c r="X93" s="24"/>
      <c r="Y93" s="7"/>
      <c r="Z93" s="7"/>
    </row>
    <row r="94" spans="1:26" ht="26.25" customHeight="1" thickTop="1" thickBot="1">
      <c r="A94" s="20" t="s">
        <v>180</v>
      </c>
      <c r="B94" s="21">
        <v>1</v>
      </c>
      <c r="C94" s="21">
        <v>19</v>
      </c>
      <c r="D94" s="18">
        <v>80</v>
      </c>
      <c r="E94" s="7">
        <f t="shared" si="8"/>
        <v>1.0833333333333334E-2</v>
      </c>
      <c r="F94" s="7">
        <v>110</v>
      </c>
      <c r="G94" s="7">
        <f t="shared" si="9"/>
        <v>8.3333333333333332E-3</v>
      </c>
      <c r="H94" s="7">
        <v>80</v>
      </c>
      <c r="I94" s="7">
        <f t="shared" si="5"/>
        <v>0.52500000000000002</v>
      </c>
      <c r="J94" s="8">
        <f t="shared" si="6"/>
        <v>1.1916666666666667</v>
      </c>
      <c r="K94" s="9" t="str">
        <f t="shared" si="7"/>
        <v>No</v>
      </c>
      <c r="L94" s="7"/>
      <c r="M94" s="7"/>
      <c r="N94" s="7"/>
      <c r="O94" s="7"/>
      <c r="P94" s="7"/>
      <c r="Q94" s="7"/>
      <c r="R94" s="7"/>
      <c r="S94" s="7"/>
      <c r="T94" s="28"/>
      <c r="U94" s="7"/>
      <c r="V94" s="10"/>
      <c r="W94" s="7"/>
      <c r="X94" s="24"/>
      <c r="Y94" s="7"/>
      <c r="Z94" s="7"/>
    </row>
    <row r="95" spans="1:26" ht="26.25" customHeight="1" thickTop="1" thickBot="1">
      <c r="A95" s="20" t="s">
        <v>113</v>
      </c>
      <c r="B95" s="21">
        <v>1</v>
      </c>
      <c r="C95" s="21">
        <v>1</v>
      </c>
      <c r="D95" s="18">
        <v>80</v>
      </c>
      <c r="E95" s="7">
        <f t="shared" si="8"/>
        <v>1.0833333333333334E-2</v>
      </c>
      <c r="F95" s="7">
        <v>110</v>
      </c>
      <c r="G95" s="7">
        <f t="shared" si="9"/>
        <v>8.3333333333333332E-3</v>
      </c>
      <c r="H95" s="7">
        <v>80</v>
      </c>
      <c r="I95" s="7">
        <f t="shared" si="5"/>
        <v>0.52500000000000002</v>
      </c>
      <c r="J95" s="8">
        <f t="shared" si="6"/>
        <v>1.1916666666666667</v>
      </c>
      <c r="K95" s="9" t="str">
        <f t="shared" si="7"/>
        <v>Yes</v>
      </c>
      <c r="L95" s="7"/>
      <c r="M95" s="7"/>
      <c r="N95" s="10"/>
      <c r="O95" s="7"/>
      <c r="P95" s="7"/>
      <c r="Q95" s="7"/>
      <c r="R95" s="7"/>
      <c r="S95" s="7"/>
      <c r="T95" s="28"/>
      <c r="U95" s="7"/>
      <c r="V95" s="7"/>
      <c r="W95" s="7"/>
      <c r="X95" s="24"/>
      <c r="Y95" s="7"/>
      <c r="Z95" s="7"/>
    </row>
    <row r="96" spans="1:26" ht="26.25" customHeight="1" thickTop="1" thickBot="1">
      <c r="A96" s="20" t="s">
        <v>114</v>
      </c>
      <c r="B96" s="21">
        <v>1</v>
      </c>
      <c r="C96" s="21">
        <v>2</v>
      </c>
      <c r="D96" s="18">
        <v>80</v>
      </c>
      <c r="E96" s="7">
        <f t="shared" si="8"/>
        <v>1.0833333333333334E-2</v>
      </c>
      <c r="F96" s="7">
        <v>110</v>
      </c>
      <c r="G96" s="7">
        <f t="shared" si="9"/>
        <v>8.3333333333333332E-3</v>
      </c>
      <c r="H96" s="7">
        <v>80</v>
      </c>
      <c r="I96" s="7">
        <f t="shared" si="5"/>
        <v>0.52500000000000002</v>
      </c>
      <c r="J96" s="8">
        <f t="shared" si="6"/>
        <v>1.1916666666666667</v>
      </c>
      <c r="K96" s="9" t="str">
        <f t="shared" si="7"/>
        <v>No</v>
      </c>
      <c r="L96" s="7"/>
      <c r="M96" s="7"/>
      <c r="N96" s="7"/>
      <c r="O96" s="7"/>
      <c r="P96" s="7"/>
      <c r="Q96" s="7"/>
      <c r="R96" s="7"/>
      <c r="S96" s="7"/>
      <c r="T96" s="28"/>
      <c r="U96" s="7"/>
      <c r="V96" s="7"/>
      <c r="W96" s="7"/>
      <c r="X96" s="24"/>
      <c r="Y96" s="7"/>
      <c r="Z96" s="7"/>
    </row>
    <row r="97" spans="1:26" ht="26.25" customHeight="1" thickTop="1" thickBot="1">
      <c r="A97" s="20" t="s">
        <v>115</v>
      </c>
      <c r="B97" s="21">
        <v>1</v>
      </c>
      <c r="C97" s="21">
        <v>0</v>
      </c>
      <c r="D97" s="18">
        <v>80</v>
      </c>
      <c r="E97" s="7">
        <f t="shared" si="8"/>
        <v>1.0833333333333334E-2</v>
      </c>
      <c r="F97" s="7">
        <v>110</v>
      </c>
      <c r="G97" s="7">
        <f t="shared" si="9"/>
        <v>8.3333333333333332E-3</v>
      </c>
      <c r="H97" s="7">
        <v>80</v>
      </c>
      <c r="I97" s="7">
        <f t="shared" si="5"/>
        <v>0.52500000000000002</v>
      </c>
      <c r="J97" s="8">
        <f t="shared" si="6"/>
        <v>1.1916666666666667</v>
      </c>
      <c r="K97" s="9" t="str">
        <f t="shared" si="7"/>
        <v>Yes</v>
      </c>
      <c r="L97" s="7"/>
      <c r="M97" s="7"/>
      <c r="N97" s="7"/>
      <c r="O97" s="7"/>
      <c r="P97" s="7"/>
      <c r="Q97" s="7"/>
      <c r="R97" s="7"/>
      <c r="S97" s="7"/>
      <c r="T97" s="28"/>
      <c r="U97" s="7"/>
      <c r="V97" s="7"/>
      <c r="W97" s="7"/>
      <c r="X97" s="24"/>
      <c r="Y97" s="7"/>
      <c r="Z97" s="7"/>
    </row>
    <row r="98" spans="1:26" ht="26.25" customHeight="1" thickTop="1" thickBot="1">
      <c r="A98" s="20" t="s">
        <v>84</v>
      </c>
      <c r="B98" s="21">
        <v>1</v>
      </c>
      <c r="C98" s="21">
        <v>4</v>
      </c>
      <c r="D98" s="18">
        <v>80</v>
      </c>
      <c r="E98" s="7">
        <f t="shared" si="8"/>
        <v>1.0833333333333334E-2</v>
      </c>
      <c r="F98" s="7">
        <v>110</v>
      </c>
      <c r="G98" s="7">
        <f t="shared" si="9"/>
        <v>8.3333333333333332E-3</v>
      </c>
      <c r="H98" s="7">
        <v>80</v>
      </c>
      <c r="I98" s="7">
        <f t="shared" si="5"/>
        <v>0.52500000000000002</v>
      </c>
      <c r="J98" s="8">
        <f t="shared" si="6"/>
        <v>1.1916666666666667</v>
      </c>
      <c r="K98" s="9" t="str">
        <f t="shared" si="7"/>
        <v>No</v>
      </c>
      <c r="L98" s="7"/>
      <c r="M98" s="7"/>
      <c r="N98" s="7"/>
      <c r="O98" s="7"/>
      <c r="P98" s="7"/>
      <c r="Q98" s="7"/>
      <c r="R98" s="7"/>
      <c r="S98" s="7"/>
      <c r="T98" s="28"/>
      <c r="U98" s="7"/>
      <c r="V98" s="10"/>
      <c r="W98" s="7"/>
      <c r="X98" s="24"/>
      <c r="Y98" s="7"/>
      <c r="Z98" s="7"/>
    </row>
    <row r="99" spans="1:26" ht="26.25" customHeight="1" thickTop="1" thickBot="1">
      <c r="A99" s="20" t="s">
        <v>138</v>
      </c>
      <c r="B99" s="21">
        <v>1</v>
      </c>
      <c r="C99" s="21">
        <v>5</v>
      </c>
      <c r="D99" s="18">
        <v>80</v>
      </c>
      <c r="E99" s="7">
        <f t="shared" si="8"/>
        <v>1.0833333333333334E-2</v>
      </c>
      <c r="F99" s="7">
        <v>110</v>
      </c>
      <c r="G99" s="7">
        <f t="shared" si="9"/>
        <v>8.3333333333333332E-3</v>
      </c>
      <c r="H99" s="7">
        <v>80</v>
      </c>
      <c r="I99" s="7">
        <f t="shared" si="5"/>
        <v>0.52500000000000002</v>
      </c>
      <c r="J99" s="8">
        <f t="shared" si="6"/>
        <v>1.1916666666666667</v>
      </c>
      <c r="K99" s="9" t="str">
        <f t="shared" si="7"/>
        <v>No</v>
      </c>
      <c r="L99" s="7"/>
      <c r="M99" s="7"/>
      <c r="N99" s="10"/>
      <c r="O99" s="7"/>
      <c r="P99" s="7"/>
      <c r="Q99" s="7"/>
      <c r="R99" s="7"/>
      <c r="S99" s="7"/>
      <c r="T99" s="28"/>
      <c r="U99" s="7"/>
      <c r="V99" s="10"/>
      <c r="W99" s="7"/>
      <c r="X99" s="24"/>
      <c r="Y99" s="7"/>
      <c r="Z99" s="7"/>
    </row>
    <row r="100" spans="1:26" ht="26.25" customHeight="1" thickTop="1" thickBot="1">
      <c r="A100" s="20" t="s">
        <v>56</v>
      </c>
      <c r="B100" s="21">
        <v>1</v>
      </c>
      <c r="C100" s="21">
        <v>8</v>
      </c>
      <c r="D100" s="18">
        <v>80</v>
      </c>
      <c r="E100" s="7">
        <f t="shared" si="8"/>
        <v>1.0833333333333334E-2</v>
      </c>
      <c r="F100" s="7">
        <v>110</v>
      </c>
      <c r="G100" s="7">
        <f t="shared" si="9"/>
        <v>8.3333333333333332E-3</v>
      </c>
      <c r="H100" s="7">
        <v>80</v>
      </c>
      <c r="I100" s="7">
        <f t="shared" si="5"/>
        <v>0.52500000000000002</v>
      </c>
      <c r="J100" s="8">
        <f t="shared" si="6"/>
        <v>1.1916666666666667</v>
      </c>
      <c r="K100" s="9" t="str">
        <f t="shared" si="7"/>
        <v>No</v>
      </c>
      <c r="L100" s="7"/>
      <c r="M100" s="7"/>
      <c r="N100" s="10"/>
      <c r="O100" s="7"/>
      <c r="P100" s="7"/>
      <c r="Q100" s="7"/>
      <c r="R100" s="7"/>
      <c r="S100" s="7"/>
      <c r="T100" s="28"/>
      <c r="U100" s="7"/>
      <c r="V100" s="10"/>
      <c r="W100" s="7"/>
      <c r="X100" s="24"/>
      <c r="Y100" s="7"/>
      <c r="Z100" s="7"/>
    </row>
    <row r="101" spans="1:26" ht="26.25" customHeight="1" thickTop="1" thickBot="1">
      <c r="A101" s="20" t="s">
        <v>57</v>
      </c>
      <c r="B101" s="21">
        <v>1</v>
      </c>
      <c r="C101" s="21">
        <v>8</v>
      </c>
      <c r="D101" s="18">
        <v>80</v>
      </c>
      <c r="E101" s="7">
        <f t="shared" si="8"/>
        <v>1.0833333333333334E-2</v>
      </c>
      <c r="F101" s="7">
        <v>110</v>
      </c>
      <c r="G101" s="7">
        <f t="shared" si="9"/>
        <v>8.3333333333333332E-3</v>
      </c>
      <c r="H101" s="7">
        <v>80</v>
      </c>
      <c r="I101" s="7">
        <f t="shared" si="5"/>
        <v>0.52500000000000002</v>
      </c>
      <c r="J101" s="8">
        <f t="shared" si="6"/>
        <v>1.1916666666666667</v>
      </c>
      <c r="K101" s="9" t="str">
        <f t="shared" si="7"/>
        <v>No</v>
      </c>
      <c r="L101" s="7"/>
      <c r="M101" s="7"/>
      <c r="N101" s="7"/>
      <c r="O101" s="7"/>
      <c r="P101" s="7"/>
      <c r="Q101" s="7"/>
      <c r="R101" s="7"/>
      <c r="S101" s="7"/>
      <c r="T101" s="28"/>
      <c r="U101" s="7"/>
      <c r="V101" s="7"/>
      <c r="W101" s="7"/>
      <c r="X101" s="24"/>
      <c r="Y101" s="7"/>
      <c r="Z101" s="7"/>
    </row>
    <row r="102" spans="1:26" ht="26.25" customHeight="1" thickTop="1" thickBot="1">
      <c r="A102" s="20" t="s">
        <v>102</v>
      </c>
      <c r="B102" s="21">
        <v>1</v>
      </c>
      <c r="C102" s="21">
        <v>0</v>
      </c>
      <c r="D102" s="18">
        <v>80</v>
      </c>
      <c r="E102" s="7">
        <f t="shared" si="8"/>
        <v>1.0833333333333334E-2</v>
      </c>
      <c r="F102" s="7">
        <v>110</v>
      </c>
      <c r="G102" s="7">
        <f t="shared" si="9"/>
        <v>8.3333333333333332E-3</v>
      </c>
      <c r="H102" s="7">
        <v>80</v>
      </c>
      <c r="I102" s="7">
        <f t="shared" si="5"/>
        <v>0.52500000000000002</v>
      </c>
      <c r="J102" s="8">
        <f t="shared" si="6"/>
        <v>1.1916666666666667</v>
      </c>
      <c r="K102" s="9" t="str">
        <f t="shared" si="7"/>
        <v>Yes</v>
      </c>
      <c r="L102" s="7"/>
      <c r="M102" s="7"/>
      <c r="N102" s="7"/>
      <c r="O102" s="7"/>
      <c r="P102" s="7"/>
      <c r="Q102" s="7"/>
      <c r="R102" s="7"/>
      <c r="S102" s="7"/>
      <c r="T102" s="28"/>
      <c r="U102" s="7"/>
      <c r="V102" s="10"/>
      <c r="W102" s="7"/>
      <c r="X102" s="24"/>
      <c r="Y102" s="7"/>
      <c r="Z102" s="7"/>
    </row>
    <row r="103" spans="1:26" ht="26.25" customHeight="1" thickTop="1" thickBot="1">
      <c r="A103" s="20" t="s">
        <v>103</v>
      </c>
      <c r="B103" s="21">
        <v>1</v>
      </c>
      <c r="C103" s="21">
        <v>6</v>
      </c>
      <c r="D103" s="18">
        <v>80</v>
      </c>
      <c r="E103" s="7">
        <f t="shared" si="8"/>
        <v>1.0833333333333334E-2</v>
      </c>
      <c r="F103" s="7">
        <v>110</v>
      </c>
      <c r="G103" s="7">
        <f t="shared" si="9"/>
        <v>8.3333333333333332E-3</v>
      </c>
      <c r="H103" s="7">
        <v>80</v>
      </c>
      <c r="I103" s="7">
        <f t="shared" si="5"/>
        <v>0.52500000000000002</v>
      </c>
      <c r="J103" s="8">
        <f t="shared" si="6"/>
        <v>1.1916666666666667</v>
      </c>
      <c r="K103" s="9" t="str">
        <f t="shared" si="7"/>
        <v>No</v>
      </c>
      <c r="L103" s="7"/>
      <c r="M103" s="7"/>
      <c r="N103" s="10"/>
      <c r="O103" s="7"/>
      <c r="P103" s="7"/>
      <c r="Q103" s="7"/>
      <c r="R103" s="7"/>
      <c r="S103" s="7"/>
      <c r="T103" s="28"/>
      <c r="U103" s="7"/>
      <c r="V103" s="10"/>
      <c r="W103" s="7"/>
      <c r="X103" s="24"/>
      <c r="Y103" s="7"/>
      <c r="Z103" s="7"/>
    </row>
    <row r="104" spans="1:26" ht="26.25" customHeight="1" thickTop="1" thickBot="1">
      <c r="A104" s="20" t="s">
        <v>65</v>
      </c>
      <c r="B104" s="21">
        <v>1</v>
      </c>
      <c r="C104" s="21">
        <v>0</v>
      </c>
      <c r="D104" s="18">
        <v>80</v>
      </c>
      <c r="E104" s="7">
        <f t="shared" si="8"/>
        <v>1.0833333333333334E-2</v>
      </c>
      <c r="F104" s="7">
        <v>110</v>
      </c>
      <c r="G104" s="7">
        <f t="shared" si="9"/>
        <v>8.3333333333333332E-3</v>
      </c>
      <c r="H104" s="7">
        <v>80</v>
      </c>
      <c r="I104" s="7">
        <f t="shared" si="5"/>
        <v>0.52500000000000002</v>
      </c>
      <c r="J104" s="8">
        <f t="shared" si="6"/>
        <v>1.1916666666666667</v>
      </c>
      <c r="K104" s="9" t="str">
        <f t="shared" si="7"/>
        <v>Yes</v>
      </c>
      <c r="L104" s="7"/>
      <c r="M104" s="7"/>
      <c r="N104" s="7"/>
      <c r="O104" s="7"/>
      <c r="P104" s="7"/>
      <c r="Q104" s="7"/>
      <c r="R104" s="7"/>
      <c r="S104" s="7"/>
      <c r="T104" s="28"/>
      <c r="U104" s="7">
        <v>10</v>
      </c>
      <c r="V104" s="10">
        <v>44129</v>
      </c>
      <c r="W104" s="7"/>
      <c r="X104" s="24"/>
      <c r="Y104" s="7"/>
      <c r="Z104" s="7"/>
    </row>
    <row r="105" spans="1:26" ht="26.25" customHeight="1" thickTop="1" thickBot="1">
      <c r="A105" s="20" t="s">
        <v>192</v>
      </c>
      <c r="B105" s="21">
        <v>1</v>
      </c>
      <c r="C105" s="21">
        <v>0</v>
      </c>
      <c r="D105" s="18">
        <v>80</v>
      </c>
      <c r="E105" s="7">
        <f t="shared" si="8"/>
        <v>1.0833333333333334E-2</v>
      </c>
      <c r="F105" s="7">
        <v>110</v>
      </c>
      <c r="G105" s="7">
        <f t="shared" si="9"/>
        <v>8.3333333333333332E-3</v>
      </c>
      <c r="H105" s="7">
        <v>80</v>
      </c>
      <c r="I105" s="7">
        <f t="shared" si="5"/>
        <v>0.52500000000000002</v>
      </c>
      <c r="J105" s="8">
        <f t="shared" si="6"/>
        <v>1.1916666666666667</v>
      </c>
      <c r="K105" s="9" t="str">
        <f t="shared" si="7"/>
        <v>Yes</v>
      </c>
      <c r="L105" s="7"/>
      <c r="M105" s="7"/>
      <c r="N105" s="7"/>
      <c r="O105" s="7"/>
      <c r="P105" s="7"/>
      <c r="Q105" s="7"/>
      <c r="R105" s="7"/>
      <c r="S105" s="7"/>
      <c r="T105" s="28"/>
      <c r="U105" s="7">
        <v>15</v>
      </c>
      <c r="V105" s="10">
        <v>44103</v>
      </c>
      <c r="W105" s="7">
        <v>3</v>
      </c>
      <c r="X105" s="23">
        <v>44129</v>
      </c>
      <c r="Y105" s="7"/>
      <c r="Z105" s="7"/>
    </row>
    <row r="106" spans="1:26" ht="26.25" customHeight="1" thickTop="1" thickBot="1">
      <c r="A106" s="20" t="s">
        <v>188</v>
      </c>
      <c r="B106" s="21">
        <v>1</v>
      </c>
      <c r="C106" s="21">
        <v>0</v>
      </c>
      <c r="D106" s="18">
        <v>80</v>
      </c>
      <c r="E106" s="7">
        <f t="shared" si="8"/>
        <v>1.0833333333333334E-2</v>
      </c>
      <c r="F106" s="7">
        <v>110</v>
      </c>
      <c r="G106" s="7">
        <f t="shared" si="9"/>
        <v>8.3333333333333332E-3</v>
      </c>
      <c r="H106" s="7">
        <v>80</v>
      </c>
      <c r="I106" s="7">
        <f t="shared" si="5"/>
        <v>0.52500000000000002</v>
      </c>
      <c r="J106" s="8">
        <f t="shared" si="6"/>
        <v>1.1916666666666667</v>
      </c>
      <c r="K106" s="9" t="str">
        <f t="shared" si="7"/>
        <v>Yes</v>
      </c>
      <c r="L106" s="7"/>
      <c r="M106" s="7"/>
      <c r="N106" s="7"/>
      <c r="O106" s="7"/>
      <c r="P106" s="7"/>
      <c r="Q106" s="7"/>
      <c r="R106" s="7"/>
      <c r="S106" s="7"/>
      <c r="T106" s="28"/>
      <c r="U106" s="7">
        <v>8</v>
      </c>
      <c r="V106" s="10">
        <v>44103</v>
      </c>
      <c r="W106" s="7"/>
      <c r="X106" s="24"/>
      <c r="Y106" s="7"/>
      <c r="Z106" s="7"/>
    </row>
    <row r="107" spans="1:26" ht="26.25" customHeight="1" thickTop="1" thickBot="1">
      <c r="A107" s="20" t="s">
        <v>76</v>
      </c>
      <c r="B107" s="21">
        <v>1</v>
      </c>
      <c r="C107" s="21">
        <v>0</v>
      </c>
      <c r="D107" s="18">
        <v>80</v>
      </c>
      <c r="E107" s="7">
        <f t="shared" si="8"/>
        <v>1.0833333333333334E-2</v>
      </c>
      <c r="F107" s="7">
        <v>110</v>
      </c>
      <c r="G107" s="7">
        <f t="shared" si="9"/>
        <v>8.3333333333333332E-3</v>
      </c>
      <c r="H107" s="7">
        <v>80</v>
      </c>
      <c r="I107" s="7">
        <f t="shared" si="5"/>
        <v>0.52500000000000002</v>
      </c>
      <c r="J107" s="8">
        <f t="shared" si="6"/>
        <v>1.1916666666666667</v>
      </c>
      <c r="K107" s="9" t="str">
        <f t="shared" si="7"/>
        <v>Yes</v>
      </c>
      <c r="L107" s="7"/>
      <c r="M107" s="7"/>
      <c r="N107" s="7"/>
      <c r="O107" s="7"/>
      <c r="P107" s="7"/>
      <c r="Q107" s="7"/>
      <c r="R107" s="7"/>
      <c r="S107" s="7"/>
      <c r="T107" s="28"/>
      <c r="U107" s="7"/>
      <c r="V107" s="10"/>
      <c r="W107" s="7"/>
      <c r="X107" s="23"/>
      <c r="Y107" s="7"/>
      <c r="Z107" s="7"/>
    </row>
    <row r="108" spans="1:26" ht="26.25" customHeight="1" thickTop="1" thickBot="1">
      <c r="A108" s="20" t="s">
        <v>118</v>
      </c>
      <c r="B108" s="21">
        <v>1</v>
      </c>
      <c r="C108" s="21">
        <v>10</v>
      </c>
      <c r="D108" s="18">
        <v>80</v>
      </c>
      <c r="E108" s="7">
        <f t="shared" si="8"/>
        <v>1.0833333333333334E-2</v>
      </c>
      <c r="F108" s="7">
        <v>110</v>
      </c>
      <c r="G108" s="7">
        <f t="shared" si="9"/>
        <v>8.3333333333333332E-3</v>
      </c>
      <c r="H108" s="7">
        <v>80</v>
      </c>
      <c r="I108" s="7">
        <f t="shared" si="5"/>
        <v>0.52500000000000002</v>
      </c>
      <c r="J108" s="8">
        <f t="shared" si="6"/>
        <v>1.1916666666666667</v>
      </c>
      <c r="K108" s="9" t="str">
        <f t="shared" si="7"/>
        <v>No</v>
      </c>
      <c r="L108" s="7"/>
      <c r="M108" s="7"/>
      <c r="N108" s="10"/>
      <c r="O108" s="7"/>
      <c r="P108" s="7"/>
      <c r="Q108" s="7"/>
      <c r="R108" s="7"/>
      <c r="S108" s="7"/>
      <c r="T108" s="28"/>
      <c r="U108" s="7"/>
      <c r="V108" s="7"/>
      <c r="W108" s="7"/>
      <c r="X108" s="24"/>
      <c r="Y108" s="7"/>
      <c r="Z108" s="7"/>
    </row>
    <row r="109" spans="1:26" ht="26.25" customHeight="1" thickTop="1" thickBot="1">
      <c r="A109" s="20" t="s">
        <v>186</v>
      </c>
      <c r="B109" s="21">
        <v>1</v>
      </c>
      <c r="C109" s="21">
        <v>4</v>
      </c>
      <c r="D109" s="18">
        <v>80</v>
      </c>
      <c r="E109" s="7">
        <f t="shared" si="8"/>
        <v>1.0833333333333334E-2</v>
      </c>
      <c r="F109" s="7">
        <v>110</v>
      </c>
      <c r="G109" s="7">
        <f t="shared" si="9"/>
        <v>8.3333333333333332E-3</v>
      </c>
      <c r="H109" s="7">
        <v>80</v>
      </c>
      <c r="I109" s="7">
        <f t="shared" si="5"/>
        <v>0.52500000000000002</v>
      </c>
      <c r="J109" s="8">
        <f t="shared" si="6"/>
        <v>1.1916666666666667</v>
      </c>
      <c r="K109" s="9" t="str">
        <f t="shared" si="7"/>
        <v>No</v>
      </c>
      <c r="L109" s="7"/>
      <c r="M109" s="7"/>
      <c r="N109" s="7"/>
      <c r="O109" s="7"/>
      <c r="P109" s="7"/>
      <c r="Q109" s="7"/>
      <c r="R109" s="7"/>
      <c r="S109" s="7"/>
      <c r="T109" s="28"/>
      <c r="U109" s="7"/>
      <c r="V109" s="7"/>
      <c r="W109" s="7"/>
      <c r="X109" s="24"/>
      <c r="Y109" s="7"/>
      <c r="Z109" s="7"/>
    </row>
    <row r="110" spans="1:26" ht="26.25" customHeight="1" thickTop="1" thickBot="1">
      <c r="A110" s="20" t="s">
        <v>157</v>
      </c>
      <c r="B110" s="21">
        <v>1</v>
      </c>
      <c r="C110" s="21">
        <v>3</v>
      </c>
      <c r="D110" s="18">
        <v>80</v>
      </c>
      <c r="E110" s="7">
        <f t="shared" si="8"/>
        <v>1.0833333333333334E-2</v>
      </c>
      <c r="F110" s="7">
        <v>110</v>
      </c>
      <c r="G110" s="7">
        <f t="shared" si="9"/>
        <v>8.3333333333333332E-3</v>
      </c>
      <c r="H110" s="7">
        <v>80</v>
      </c>
      <c r="I110" s="7">
        <f t="shared" si="5"/>
        <v>0.52500000000000002</v>
      </c>
      <c r="J110" s="8">
        <f t="shared" si="6"/>
        <v>1.1916666666666667</v>
      </c>
      <c r="K110" s="9" t="str">
        <f t="shared" si="7"/>
        <v>No</v>
      </c>
      <c r="L110" s="7"/>
      <c r="M110" s="7"/>
      <c r="N110" s="7"/>
      <c r="O110" s="7"/>
      <c r="P110" s="7"/>
      <c r="Q110" s="7"/>
      <c r="R110" s="7"/>
      <c r="S110" s="7"/>
      <c r="T110" s="28"/>
      <c r="U110" s="7"/>
      <c r="V110" s="10"/>
      <c r="W110" s="7"/>
      <c r="X110" s="24"/>
      <c r="Y110" s="7"/>
      <c r="Z110" s="7"/>
    </row>
    <row r="111" spans="1:26" ht="26.25" customHeight="1" thickTop="1" thickBot="1">
      <c r="A111" s="20" t="s">
        <v>120</v>
      </c>
      <c r="B111" s="22">
        <v>0</v>
      </c>
      <c r="C111" s="21">
        <v>2</v>
      </c>
      <c r="D111" s="18">
        <v>80</v>
      </c>
      <c r="E111" s="7">
        <f t="shared" si="8"/>
        <v>0</v>
      </c>
      <c r="F111" s="7">
        <v>110</v>
      </c>
      <c r="G111" s="7">
        <f t="shared" si="9"/>
        <v>0</v>
      </c>
      <c r="H111" s="7">
        <v>80</v>
      </c>
      <c r="I111" s="7">
        <f t="shared" si="5"/>
        <v>0</v>
      </c>
      <c r="J111" s="8">
        <f t="shared" si="6"/>
        <v>0</v>
      </c>
      <c r="K111" s="9" t="str">
        <f t="shared" si="7"/>
        <v>No</v>
      </c>
      <c r="L111" s="7"/>
      <c r="M111" s="7"/>
      <c r="N111" s="7"/>
      <c r="O111" s="7"/>
      <c r="P111" s="7"/>
      <c r="Q111" s="7"/>
      <c r="R111" s="7"/>
      <c r="S111" s="7"/>
      <c r="T111" s="28"/>
      <c r="U111" s="7"/>
      <c r="V111" s="10"/>
      <c r="W111" s="7"/>
      <c r="X111" s="24"/>
      <c r="Y111" s="7"/>
      <c r="Z111" s="7"/>
    </row>
    <row r="112" spans="1:26" ht="26.25" customHeight="1" thickTop="1" thickBot="1">
      <c r="A112" s="20" t="s">
        <v>121</v>
      </c>
      <c r="B112" s="21">
        <v>0</v>
      </c>
      <c r="C112" s="21">
        <v>0</v>
      </c>
      <c r="D112" s="18">
        <v>80</v>
      </c>
      <c r="E112" s="7">
        <f t="shared" si="8"/>
        <v>0</v>
      </c>
      <c r="F112" s="7">
        <v>110</v>
      </c>
      <c r="G112" s="7">
        <f t="shared" si="9"/>
        <v>0</v>
      </c>
      <c r="H112" s="7">
        <v>80</v>
      </c>
      <c r="I112" s="7">
        <f t="shared" si="5"/>
        <v>0</v>
      </c>
      <c r="J112" s="8">
        <f t="shared" si="6"/>
        <v>0</v>
      </c>
      <c r="K112" s="9" t="str">
        <f t="shared" si="7"/>
        <v>No</v>
      </c>
      <c r="L112" s="7"/>
      <c r="M112" s="7"/>
      <c r="N112" s="10"/>
      <c r="O112" s="7"/>
      <c r="P112" s="7"/>
      <c r="Q112" s="7"/>
      <c r="R112" s="7"/>
      <c r="S112" s="7"/>
      <c r="T112" s="28"/>
      <c r="U112" s="7"/>
      <c r="V112" s="10"/>
      <c r="W112" s="7"/>
      <c r="X112" s="24"/>
      <c r="Y112" s="7"/>
      <c r="Z112" s="7"/>
    </row>
    <row r="113" spans="1:26" ht="26.25" customHeight="1" thickTop="1" thickBot="1">
      <c r="A113" s="20" t="s">
        <v>88</v>
      </c>
      <c r="B113" s="21">
        <v>0</v>
      </c>
      <c r="C113" s="21">
        <v>2</v>
      </c>
      <c r="D113" s="18">
        <v>80</v>
      </c>
      <c r="E113" s="7">
        <f t="shared" si="8"/>
        <v>0</v>
      </c>
      <c r="F113" s="7">
        <v>110</v>
      </c>
      <c r="G113" s="7">
        <f t="shared" si="9"/>
        <v>0</v>
      </c>
      <c r="H113" s="7">
        <v>80</v>
      </c>
      <c r="I113" s="7">
        <f t="shared" si="5"/>
        <v>0</v>
      </c>
      <c r="J113" s="8">
        <f t="shared" si="6"/>
        <v>0</v>
      </c>
      <c r="K113" s="9" t="str">
        <f t="shared" si="7"/>
        <v>No</v>
      </c>
      <c r="L113" s="7"/>
      <c r="M113" s="7"/>
      <c r="N113" s="7"/>
      <c r="O113" s="7"/>
      <c r="P113" s="7"/>
      <c r="Q113" s="7"/>
      <c r="R113" s="7"/>
      <c r="S113" s="7"/>
      <c r="T113" s="28"/>
      <c r="U113" s="7"/>
      <c r="V113" s="10"/>
      <c r="W113" s="7"/>
      <c r="X113" s="24"/>
      <c r="Y113" s="7"/>
      <c r="Z113" s="7"/>
    </row>
    <row r="114" spans="1:26" ht="26.25" customHeight="1" thickTop="1" thickBot="1">
      <c r="A114" s="20" t="s">
        <v>123</v>
      </c>
      <c r="B114" s="21">
        <v>0</v>
      </c>
      <c r="C114" s="21">
        <v>2</v>
      </c>
      <c r="D114" s="18">
        <v>80</v>
      </c>
      <c r="E114" s="7">
        <f t="shared" si="8"/>
        <v>0</v>
      </c>
      <c r="F114" s="7">
        <v>110</v>
      </c>
      <c r="G114" s="7">
        <f t="shared" si="9"/>
        <v>0</v>
      </c>
      <c r="H114" s="7">
        <v>80</v>
      </c>
      <c r="I114" s="7">
        <f t="shared" si="5"/>
        <v>0</v>
      </c>
      <c r="J114" s="8">
        <f t="shared" si="6"/>
        <v>0</v>
      </c>
      <c r="K114" s="9" t="str">
        <f t="shared" si="7"/>
        <v>No</v>
      </c>
      <c r="L114" s="7"/>
      <c r="M114" s="7"/>
      <c r="N114" s="10"/>
      <c r="O114" s="7"/>
      <c r="P114" s="7"/>
      <c r="Q114" s="7"/>
      <c r="R114" s="7"/>
      <c r="S114" s="7"/>
      <c r="T114" s="28"/>
      <c r="U114" s="7"/>
      <c r="V114" s="7"/>
      <c r="W114" s="7"/>
      <c r="X114" s="24"/>
      <c r="Y114" s="7"/>
      <c r="Z114" s="7"/>
    </row>
    <row r="115" spans="1:26" ht="26.25" customHeight="1" thickTop="1" thickBot="1">
      <c r="A115" s="20" t="s">
        <v>178</v>
      </c>
      <c r="B115" s="21">
        <v>0</v>
      </c>
      <c r="C115" s="21">
        <v>10</v>
      </c>
      <c r="D115" s="18">
        <v>80</v>
      </c>
      <c r="E115" s="7">
        <f t="shared" si="8"/>
        <v>0</v>
      </c>
      <c r="F115" s="7">
        <v>110</v>
      </c>
      <c r="G115" s="7">
        <f t="shared" si="9"/>
        <v>0</v>
      </c>
      <c r="H115" s="7">
        <v>80</v>
      </c>
      <c r="I115" s="7">
        <f t="shared" si="5"/>
        <v>0</v>
      </c>
      <c r="J115" s="8">
        <f t="shared" si="6"/>
        <v>0</v>
      </c>
      <c r="K115" s="9" t="str">
        <f t="shared" si="7"/>
        <v>No</v>
      </c>
      <c r="L115" s="7"/>
      <c r="M115" s="7"/>
      <c r="N115" s="7"/>
      <c r="O115" s="7"/>
      <c r="P115" s="7"/>
      <c r="Q115" s="7"/>
      <c r="R115" s="7"/>
      <c r="S115" s="7"/>
      <c r="T115" s="28"/>
      <c r="U115" s="7"/>
      <c r="V115" s="10"/>
      <c r="W115" s="7"/>
      <c r="X115" s="24"/>
      <c r="Y115" s="7"/>
      <c r="Z115" s="7"/>
    </row>
    <row r="116" spans="1:26" ht="26.25" customHeight="1" thickTop="1" thickBot="1">
      <c r="A116" s="20" t="s">
        <v>124</v>
      </c>
      <c r="B116" s="21">
        <v>0</v>
      </c>
      <c r="C116" s="21">
        <v>2</v>
      </c>
      <c r="D116" s="18">
        <v>80</v>
      </c>
      <c r="E116" s="7">
        <f t="shared" si="8"/>
        <v>0</v>
      </c>
      <c r="F116" s="7">
        <v>110</v>
      </c>
      <c r="G116" s="7">
        <f t="shared" si="9"/>
        <v>0</v>
      </c>
      <c r="H116" s="7">
        <v>80</v>
      </c>
      <c r="I116" s="7">
        <f t="shared" si="5"/>
        <v>0</v>
      </c>
      <c r="J116" s="8">
        <f t="shared" si="6"/>
        <v>0</v>
      </c>
      <c r="K116" s="9" t="str">
        <f t="shared" si="7"/>
        <v>No</v>
      </c>
      <c r="L116" s="7"/>
      <c r="M116" s="7"/>
      <c r="N116" s="7"/>
      <c r="O116" s="7"/>
      <c r="P116" s="7"/>
      <c r="Q116" s="7"/>
      <c r="R116" s="7"/>
      <c r="S116" s="7"/>
      <c r="T116" s="28"/>
      <c r="U116" s="7"/>
      <c r="V116" s="7"/>
      <c r="W116" s="7"/>
      <c r="X116" s="24"/>
      <c r="Y116" s="7"/>
      <c r="Z116" s="7"/>
    </row>
    <row r="117" spans="1:26" ht="26.25" customHeight="1" thickTop="1" thickBot="1">
      <c r="A117" s="20" t="s">
        <v>125</v>
      </c>
      <c r="B117" s="21">
        <v>0</v>
      </c>
      <c r="C117" s="21">
        <v>7</v>
      </c>
      <c r="D117" s="18">
        <v>80</v>
      </c>
      <c r="E117" s="7">
        <f t="shared" si="8"/>
        <v>0</v>
      </c>
      <c r="F117" s="7">
        <v>110</v>
      </c>
      <c r="G117" s="7">
        <f t="shared" si="9"/>
        <v>0</v>
      </c>
      <c r="H117" s="7">
        <v>80</v>
      </c>
      <c r="I117" s="7">
        <f t="shared" si="5"/>
        <v>0</v>
      </c>
      <c r="J117" s="8">
        <f t="shared" si="6"/>
        <v>0</v>
      </c>
      <c r="K117" s="9" t="str">
        <f t="shared" si="7"/>
        <v>No</v>
      </c>
      <c r="L117" s="7"/>
      <c r="M117" s="7"/>
      <c r="N117" s="10"/>
      <c r="O117" s="7"/>
      <c r="P117" s="7"/>
      <c r="Q117" s="7"/>
      <c r="R117" s="7"/>
      <c r="S117" s="7"/>
      <c r="T117" s="28"/>
      <c r="U117" s="7"/>
      <c r="V117" s="7"/>
      <c r="W117" s="7"/>
      <c r="X117" s="24"/>
      <c r="Y117" s="7"/>
      <c r="Z117" s="7"/>
    </row>
    <row r="118" spans="1:26" ht="26.25" customHeight="1" thickTop="1" thickBot="1">
      <c r="A118" s="20" t="s">
        <v>159</v>
      </c>
      <c r="B118" s="21">
        <v>0</v>
      </c>
      <c r="C118" s="21">
        <v>0</v>
      </c>
      <c r="D118" s="18">
        <v>80</v>
      </c>
      <c r="E118" s="7">
        <f t="shared" si="8"/>
        <v>0</v>
      </c>
      <c r="F118" s="7">
        <v>110</v>
      </c>
      <c r="G118" s="7">
        <f t="shared" si="9"/>
        <v>0</v>
      </c>
      <c r="H118" s="7">
        <v>80</v>
      </c>
      <c r="I118" s="7">
        <f t="shared" si="5"/>
        <v>0</v>
      </c>
      <c r="J118" s="8">
        <f t="shared" si="6"/>
        <v>0</v>
      </c>
      <c r="K118" s="9" t="str">
        <f t="shared" si="7"/>
        <v>No</v>
      </c>
      <c r="L118" s="7"/>
      <c r="M118" s="7"/>
      <c r="N118" s="10"/>
      <c r="O118" s="7"/>
      <c r="P118" s="7"/>
      <c r="Q118" s="7"/>
      <c r="R118" s="7"/>
      <c r="S118" s="7"/>
      <c r="T118" s="28"/>
      <c r="U118" s="7"/>
      <c r="V118" s="7"/>
      <c r="W118" s="7"/>
      <c r="X118" s="24"/>
      <c r="Y118" s="7"/>
      <c r="Z118" s="7"/>
    </row>
    <row r="119" spans="1:26" ht="26.25" customHeight="1" thickTop="1" thickBot="1">
      <c r="A119" s="20" t="s">
        <v>127</v>
      </c>
      <c r="B119" s="21">
        <v>0</v>
      </c>
      <c r="C119" s="21">
        <v>1</v>
      </c>
      <c r="D119" s="18">
        <v>80</v>
      </c>
      <c r="E119" s="7">
        <f t="shared" si="8"/>
        <v>0</v>
      </c>
      <c r="F119" s="7">
        <v>110</v>
      </c>
      <c r="G119" s="7">
        <f t="shared" si="9"/>
        <v>0</v>
      </c>
      <c r="H119" s="7">
        <v>80</v>
      </c>
      <c r="I119" s="7">
        <f t="shared" si="5"/>
        <v>0</v>
      </c>
      <c r="J119" s="8">
        <f t="shared" si="6"/>
        <v>0</v>
      </c>
      <c r="K119" s="9" t="str">
        <f t="shared" si="7"/>
        <v>No</v>
      </c>
      <c r="L119" s="7"/>
      <c r="M119" s="7"/>
      <c r="N119" s="7"/>
      <c r="O119" s="7"/>
      <c r="P119" s="7"/>
      <c r="Q119" s="7"/>
      <c r="R119" s="7"/>
      <c r="S119" s="7"/>
      <c r="T119" s="28"/>
      <c r="U119" s="7"/>
      <c r="V119" s="7"/>
      <c r="W119" s="7"/>
      <c r="X119" s="24"/>
      <c r="Y119" s="7"/>
      <c r="Z119" s="7"/>
    </row>
    <row r="120" spans="1:26" ht="26.25" customHeight="1" thickTop="1" thickBot="1">
      <c r="A120" s="20" t="s">
        <v>128</v>
      </c>
      <c r="B120" s="21">
        <v>0</v>
      </c>
      <c r="C120" s="21">
        <v>2</v>
      </c>
      <c r="D120" s="18">
        <v>80</v>
      </c>
      <c r="E120" s="7">
        <f t="shared" si="8"/>
        <v>0</v>
      </c>
      <c r="F120" s="7">
        <v>110</v>
      </c>
      <c r="G120" s="7">
        <f t="shared" si="9"/>
        <v>0</v>
      </c>
      <c r="H120" s="7">
        <v>80</v>
      </c>
      <c r="I120" s="7">
        <f t="shared" si="5"/>
        <v>0</v>
      </c>
      <c r="J120" s="8">
        <f t="shared" si="6"/>
        <v>0</v>
      </c>
      <c r="K120" s="9" t="str">
        <f t="shared" si="7"/>
        <v>No</v>
      </c>
      <c r="L120" s="7"/>
      <c r="M120" s="7"/>
      <c r="N120" s="7"/>
      <c r="O120" s="7"/>
      <c r="P120" s="7"/>
      <c r="Q120" s="7"/>
      <c r="R120" s="7"/>
      <c r="S120" s="7"/>
      <c r="T120" s="28"/>
      <c r="U120" s="7"/>
      <c r="V120" s="10"/>
      <c r="W120" s="7"/>
      <c r="X120" s="23"/>
      <c r="Y120" s="7"/>
      <c r="Z120" s="7"/>
    </row>
    <row r="121" spans="1:26" ht="26.25" customHeight="1" thickTop="1" thickBot="1">
      <c r="A121" s="20" t="s">
        <v>129</v>
      </c>
      <c r="B121" s="21">
        <v>0</v>
      </c>
      <c r="C121" s="21">
        <v>2</v>
      </c>
      <c r="D121" s="18">
        <v>80</v>
      </c>
      <c r="E121" s="7">
        <f t="shared" si="8"/>
        <v>0</v>
      </c>
      <c r="F121" s="7">
        <v>110</v>
      </c>
      <c r="G121" s="7">
        <f t="shared" si="9"/>
        <v>0</v>
      </c>
      <c r="H121" s="7">
        <v>80</v>
      </c>
      <c r="I121" s="7">
        <f t="shared" si="5"/>
        <v>0</v>
      </c>
      <c r="J121" s="8">
        <f t="shared" si="6"/>
        <v>0</v>
      </c>
      <c r="K121" s="9" t="str">
        <f t="shared" si="7"/>
        <v>No</v>
      </c>
      <c r="L121" s="7"/>
      <c r="M121" s="7"/>
      <c r="N121" s="7"/>
      <c r="O121" s="7"/>
      <c r="P121" s="7"/>
      <c r="Q121" s="7"/>
      <c r="R121" s="7"/>
      <c r="S121" s="7"/>
      <c r="T121" s="28"/>
      <c r="U121" s="7"/>
      <c r="V121" s="10"/>
      <c r="W121" s="7"/>
      <c r="X121" s="24"/>
      <c r="Y121" s="7"/>
      <c r="Z121" s="7"/>
    </row>
    <row r="122" spans="1:26" ht="26.25" customHeight="1" thickTop="1" thickBot="1">
      <c r="A122" s="20" t="s">
        <v>59</v>
      </c>
      <c r="B122" s="21">
        <v>0</v>
      </c>
      <c r="C122" s="21">
        <v>1</v>
      </c>
      <c r="D122" s="18">
        <v>80</v>
      </c>
      <c r="E122" s="7">
        <f t="shared" si="8"/>
        <v>0</v>
      </c>
      <c r="F122" s="7">
        <v>110</v>
      </c>
      <c r="G122" s="7">
        <f t="shared" si="9"/>
        <v>0</v>
      </c>
      <c r="H122" s="7">
        <v>80</v>
      </c>
      <c r="I122" s="7">
        <f t="shared" si="5"/>
        <v>0</v>
      </c>
      <c r="J122" s="8">
        <f t="shared" si="6"/>
        <v>0</v>
      </c>
      <c r="K122" s="9" t="str">
        <f t="shared" si="7"/>
        <v>No</v>
      </c>
      <c r="L122" s="7"/>
      <c r="M122" s="7"/>
      <c r="N122" s="7"/>
      <c r="O122" s="7"/>
      <c r="P122" s="7"/>
      <c r="Q122" s="7"/>
      <c r="R122" s="7"/>
      <c r="S122" s="7"/>
      <c r="T122" s="28"/>
      <c r="U122" s="7"/>
      <c r="V122" s="10"/>
      <c r="W122" s="7"/>
      <c r="X122" s="24"/>
      <c r="Y122" s="7"/>
      <c r="Z122" s="7"/>
    </row>
    <row r="123" spans="1:26" ht="26.25" customHeight="1" thickTop="1" thickBot="1">
      <c r="A123" s="20" t="s">
        <v>39</v>
      </c>
      <c r="B123" s="21">
        <v>0</v>
      </c>
      <c r="C123" s="21">
        <v>0</v>
      </c>
      <c r="D123" s="18">
        <v>80</v>
      </c>
      <c r="E123" s="7">
        <f t="shared" si="8"/>
        <v>0</v>
      </c>
      <c r="F123" s="7">
        <v>110</v>
      </c>
      <c r="G123" s="7">
        <f t="shared" si="9"/>
        <v>0</v>
      </c>
      <c r="H123" s="7">
        <v>80</v>
      </c>
      <c r="I123" s="7">
        <f t="shared" si="5"/>
        <v>0</v>
      </c>
      <c r="J123" s="8">
        <f t="shared" si="6"/>
        <v>0</v>
      </c>
      <c r="K123" s="9" t="str">
        <f t="shared" si="7"/>
        <v>No</v>
      </c>
      <c r="L123" s="7"/>
      <c r="M123" s="7"/>
      <c r="N123" s="7"/>
      <c r="O123" s="7"/>
      <c r="P123" s="7"/>
      <c r="Q123" s="7"/>
      <c r="R123" s="7"/>
      <c r="S123" s="7"/>
      <c r="T123" s="28"/>
      <c r="U123" s="7"/>
      <c r="V123" s="7"/>
      <c r="W123" s="7"/>
      <c r="X123" s="24"/>
      <c r="Y123" s="7"/>
      <c r="Z123" s="7"/>
    </row>
    <row r="124" spans="1:26" ht="26.25" customHeight="1" thickTop="1" thickBot="1">
      <c r="A124" s="20" t="s">
        <v>97</v>
      </c>
      <c r="B124" s="21">
        <v>0</v>
      </c>
      <c r="C124" s="21">
        <v>8</v>
      </c>
      <c r="D124" s="18">
        <v>80</v>
      </c>
      <c r="E124" s="7">
        <f t="shared" si="8"/>
        <v>0</v>
      </c>
      <c r="F124" s="7">
        <v>110</v>
      </c>
      <c r="G124" s="7">
        <f t="shared" si="9"/>
        <v>0</v>
      </c>
      <c r="H124" s="7">
        <v>80</v>
      </c>
      <c r="I124" s="7">
        <f t="shared" si="5"/>
        <v>0</v>
      </c>
      <c r="J124" s="8">
        <f t="shared" si="6"/>
        <v>0</v>
      </c>
      <c r="K124" s="9" t="str">
        <f t="shared" si="7"/>
        <v>No</v>
      </c>
      <c r="L124" s="7"/>
      <c r="M124" s="7"/>
      <c r="N124" s="7"/>
      <c r="O124" s="7"/>
      <c r="P124" s="7"/>
      <c r="Q124" s="7"/>
      <c r="R124" s="7"/>
      <c r="S124" s="7"/>
      <c r="T124" s="28"/>
      <c r="U124" s="7"/>
      <c r="V124" s="10"/>
      <c r="W124" s="7"/>
      <c r="X124" s="24"/>
      <c r="Y124" s="7"/>
      <c r="Z124" s="7"/>
    </row>
    <row r="125" spans="1:26" ht="26.25" customHeight="1" thickTop="1" thickBot="1">
      <c r="A125" s="20" t="s">
        <v>133</v>
      </c>
      <c r="B125" s="21">
        <v>0</v>
      </c>
      <c r="C125" s="21">
        <v>27</v>
      </c>
      <c r="D125" s="18">
        <v>80</v>
      </c>
      <c r="E125" s="7">
        <f t="shared" si="8"/>
        <v>0</v>
      </c>
      <c r="F125" s="7">
        <v>110</v>
      </c>
      <c r="G125" s="7">
        <f t="shared" si="9"/>
        <v>0</v>
      </c>
      <c r="H125" s="7">
        <v>80</v>
      </c>
      <c r="I125" s="7">
        <f t="shared" si="5"/>
        <v>0</v>
      </c>
      <c r="J125" s="8">
        <f t="shared" si="6"/>
        <v>0</v>
      </c>
      <c r="K125" s="9" t="str">
        <f t="shared" si="7"/>
        <v>No</v>
      </c>
      <c r="L125" s="7"/>
      <c r="M125" s="7"/>
      <c r="N125" s="7"/>
      <c r="O125" s="7"/>
      <c r="P125" s="7"/>
      <c r="Q125" s="7"/>
      <c r="R125" s="7"/>
      <c r="S125" s="7"/>
      <c r="T125" s="28"/>
      <c r="U125" s="7"/>
      <c r="V125" s="10"/>
      <c r="W125" s="7"/>
      <c r="X125" s="24"/>
      <c r="Y125" s="7"/>
      <c r="Z125" s="7"/>
    </row>
    <row r="126" spans="1:26" ht="26.25" customHeight="1" thickTop="1" thickBot="1">
      <c r="A126" s="20" t="s">
        <v>134</v>
      </c>
      <c r="B126" s="21">
        <v>0</v>
      </c>
      <c r="C126" s="21">
        <v>4</v>
      </c>
      <c r="D126" s="18">
        <v>80</v>
      </c>
      <c r="E126" s="7">
        <f t="shared" si="8"/>
        <v>0</v>
      </c>
      <c r="F126" s="7">
        <v>110</v>
      </c>
      <c r="G126" s="7">
        <f t="shared" si="9"/>
        <v>0</v>
      </c>
      <c r="H126" s="7">
        <v>80</v>
      </c>
      <c r="I126" s="7">
        <f t="shared" si="5"/>
        <v>0</v>
      </c>
      <c r="J126" s="8">
        <f t="shared" si="6"/>
        <v>0</v>
      </c>
      <c r="K126" s="9" t="str">
        <f t="shared" si="7"/>
        <v>No</v>
      </c>
      <c r="L126" s="7"/>
      <c r="M126" s="7"/>
      <c r="N126" s="7"/>
      <c r="O126" s="7"/>
      <c r="P126" s="7"/>
      <c r="Q126" s="7"/>
      <c r="R126" s="7"/>
      <c r="S126" s="7"/>
      <c r="T126" s="28"/>
      <c r="U126" s="7"/>
      <c r="V126" s="7"/>
      <c r="W126" s="7"/>
      <c r="X126" s="24"/>
      <c r="Y126" s="7"/>
      <c r="Z126" s="7"/>
    </row>
    <row r="127" spans="1:26" ht="26.25" customHeight="1" thickTop="1" thickBot="1">
      <c r="A127" s="20" t="s">
        <v>136</v>
      </c>
      <c r="B127" s="21">
        <v>0</v>
      </c>
      <c r="C127" s="21">
        <v>2</v>
      </c>
      <c r="D127" s="18">
        <v>80</v>
      </c>
      <c r="E127" s="7">
        <f t="shared" si="8"/>
        <v>0</v>
      </c>
      <c r="F127" s="7">
        <v>110</v>
      </c>
      <c r="G127" s="7">
        <f t="shared" si="9"/>
        <v>0</v>
      </c>
      <c r="H127" s="7">
        <v>80</v>
      </c>
      <c r="I127" s="7">
        <f t="shared" si="5"/>
        <v>0</v>
      </c>
      <c r="J127" s="8">
        <f t="shared" si="6"/>
        <v>0</v>
      </c>
      <c r="K127" s="9" t="str">
        <f t="shared" si="7"/>
        <v>No</v>
      </c>
      <c r="L127" s="7"/>
      <c r="M127" s="7"/>
      <c r="N127" s="7"/>
      <c r="O127" s="7"/>
      <c r="P127" s="7"/>
      <c r="Q127" s="7"/>
      <c r="R127" s="7"/>
      <c r="S127" s="7"/>
      <c r="T127" s="28"/>
      <c r="U127" s="7"/>
      <c r="V127" s="10"/>
      <c r="W127" s="7"/>
      <c r="X127" s="24"/>
      <c r="Y127" s="7"/>
      <c r="Z127" s="7"/>
    </row>
    <row r="128" spans="1:26" ht="26.25" customHeight="1" thickTop="1" thickBot="1">
      <c r="A128" s="20" t="s">
        <v>174</v>
      </c>
      <c r="B128" s="21">
        <v>0</v>
      </c>
      <c r="C128" s="21">
        <v>1</v>
      </c>
      <c r="D128" s="18">
        <v>80</v>
      </c>
      <c r="E128" s="7">
        <f t="shared" si="8"/>
        <v>0</v>
      </c>
      <c r="F128" s="7">
        <v>110</v>
      </c>
      <c r="G128" s="7">
        <f t="shared" si="9"/>
        <v>0</v>
      </c>
      <c r="H128" s="7">
        <v>80</v>
      </c>
      <c r="I128" s="7">
        <f t="shared" si="5"/>
        <v>0</v>
      </c>
      <c r="J128" s="8">
        <f t="shared" si="6"/>
        <v>0</v>
      </c>
      <c r="K128" s="9" t="str">
        <f t="shared" si="7"/>
        <v>No</v>
      </c>
      <c r="L128" s="7"/>
      <c r="M128" s="7"/>
      <c r="N128" s="7"/>
      <c r="O128" s="7"/>
      <c r="P128" s="7"/>
      <c r="Q128" s="7"/>
      <c r="R128" s="7"/>
      <c r="S128" s="7"/>
      <c r="T128" s="28"/>
      <c r="U128" s="7"/>
      <c r="V128" s="10"/>
      <c r="W128" s="7"/>
      <c r="X128" s="24"/>
      <c r="Y128" s="7"/>
      <c r="Z128" s="7"/>
    </row>
    <row r="129" spans="1:26" ht="26.25" customHeight="1" thickTop="1" thickBot="1">
      <c r="A129" s="20" t="s">
        <v>140</v>
      </c>
      <c r="B129" s="21">
        <v>0</v>
      </c>
      <c r="C129" s="21">
        <v>9</v>
      </c>
      <c r="D129" s="18">
        <v>80</v>
      </c>
      <c r="E129" s="7">
        <f t="shared" si="8"/>
        <v>0</v>
      </c>
      <c r="F129" s="7">
        <v>110</v>
      </c>
      <c r="G129" s="7">
        <f t="shared" si="9"/>
        <v>0</v>
      </c>
      <c r="H129" s="7">
        <v>80</v>
      </c>
      <c r="I129" s="7">
        <f t="shared" si="5"/>
        <v>0</v>
      </c>
      <c r="J129" s="8">
        <f t="shared" si="6"/>
        <v>0</v>
      </c>
      <c r="K129" s="9" t="str">
        <f t="shared" si="7"/>
        <v>No</v>
      </c>
      <c r="L129" s="7"/>
      <c r="M129" s="7"/>
      <c r="N129" s="10"/>
      <c r="O129" s="7"/>
      <c r="P129" s="7"/>
      <c r="Q129" s="7"/>
      <c r="R129" s="7"/>
      <c r="S129" s="7"/>
      <c r="T129" s="28"/>
      <c r="U129" s="7"/>
      <c r="V129" s="10"/>
      <c r="W129" s="7"/>
      <c r="X129" s="24"/>
      <c r="Y129" s="7"/>
      <c r="Z129" s="7"/>
    </row>
    <row r="130" spans="1:26" ht="26.25" customHeight="1" thickTop="1" thickBot="1">
      <c r="A130" s="20" t="s">
        <v>142</v>
      </c>
      <c r="B130" s="21">
        <v>0</v>
      </c>
      <c r="C130" s="21">
        <v>12</v>
      </c>
      <c r="D130" s="18">
        <v>80</v>
      </c>
      <c r="E130" s="7">
        <f t="shared" si="8"/>
        <v>0</v>
      </c>
      <c r="F130" s="7">
        <v>110</v>
      </c>
      <c r="G130" s="7">
        <f t="shared" si="9"/>
        <v>0</v>
      </c>
      <c r="H130" s="7">
        <v>80</v>
      </c>
      <c r="I130" s="7">
        <f t="shared" si="5"/>
        <v>0</v>
      </c>
      <c r="J130" s="8">
        <f t="shared" si="6"/>
        <v>0</v>
      </c>
      <c r="K130" s="9" t="str">
        <f t="shared" si="7"/>
        <v>No</v>
      </c>
      <c r="L130" s="7"/>
      <c r="M130" s="7"/>
      <c r="N130" s="7"/>
      <c r="O130" s="7"/>
      <c r="P130" s="7"/>
      <c r="Q130" s="7"/>
      <c r="R130" s="7"/>
      <c r="S130" s="7"/>
      <c r="T130" s="28"/>
      <c r="U130" s="7"/>
      <c r="V130" s="10"/>
      <c r="W130" s="7"/>
      <c r="X130" s="24"/>
      <c r="Y130" s="7"/>
      <c r="Z130" s="7"/>
    </row>
    <row r="131" spans="1:26" ht="26.25" customHeight="1" thickTop="1" thickBot="1">
      <c r="A131" s="20" t="s">
        <v>51</v>
      </c>
      <c r="B131" s="21">
        <v>0</v>
      </c>
      <c r="C131" s="21">
        <v>3</v>
      </c>
      <c r="D131" s="18">
        <v>80</v>
      </c>
      <c r="E131" s="7">
        <f t="shared" si="8"/>
        <v>0</v>
      </c>
      <c r="F131" s="7">
        <v>110</v>
      </c>
      <c r="G131" s="7">
        <f t="shared" si="9"/>
        <v>0</v>
      </c>
      <c r="H131" s="7">
        <v>80</v>
      </c>
      <c r="I131" s="7">
        <f t="shared" si="5"/>
        <v>0</v>
      </c>
      <c r="J131" s="8">
        <f t="shared" si="6"/>
        <v>0</v>
      </c>
      <c r="K131" s="9" t="str">
        <f t="shared" si="7"/>
        <v>No</v>
      </c>
      <c r="L131" s="7"/>
      <c r="M131" s="7"/>
      <c r="N131" s="7"/>
      <c r="O131" s="7"/>
      <c r="P131" s="7"/>
      <c r="Q131" s="7"/>
      <c r="R131" s="7"/>
      <c r="S131" s="7"/>
      <c r="T131" s="28"/>
      <c r="U131" s="7"/>
      <c r="V131" s="7"/>
      <c r="W131" s="7"/>
      <c r="X131" s="24"/>
      <c r="Y131" s="7"/>
      <c r="Z131" s="7"/>
    </row>
    <row r="132" spans="1:26" ht="26.25" customHeight="1" thickTop="1" thickBot="1">
      <c r="A132" s="20" t="s">
        <v>144</v>
      </c>
      <c r="B132" s="21">
        <v>0</v>
      </c>
      <c r="C132" s="21">
        <v>0</v>
      </c>
      <c r="D132" s="18">
        <v>80</v>
      </c>
      <c r="E132" s="7">
        <f t="shared" si="8"/>
        <v>0</v>
      </c>
      <c r="F132" s="7">
        <v>110</v>
      </c>
      <c r="G132" s="7">
        <f t="shared" si="9"/>
        <v>0</v>
      </c>
      <c r="H132" s="7">
        <v>80</v>
      </c>
      <c r="I132" s="7">
        <f t="shared" si="5"/>
        <v>0</v>
      </c>
      <c r="J132" s="8">
        <f t="shared" si="6"/>
        <v>0</v>
      </c>
      <c r="K132" s="9" t="str">
        <f t="shared" si="7"/>
        <v>No</v>
      </c>
      <c r="L132" s="7"/>
      <c r="M132" s="7"/>
      <c r="N132" s="7"/>
      <c r="O132" s="7"/>
      <c r="P132" s="7"/>
      <c r="Q132" s="7"/>
      <c r="R132" s="7"/>
      <c r="S132" s="7"/>
      <c r="T132" s="28"/>
      <c r="U132" s="7"/>
      <c r="V132" s="7"/>
      <c r="W132" s="7"/>
      <c r="X132" s="24"/>
      <c r="Y132" s="7"/>
      <c r="Z132" s="7"/>
    </row>
    <row r="133" spans="1:26" ht="26.25" customHeight="1" thickTop="1" thickBot="1">
      <c r="A133" s="20" t="s">
        <v>85</v>
      </c>
      <c r="B133" s="21">
        <v>0</v>
      </c>
      <c r="C133" s="21">
        <v>1</v>
      </c>
      <c r="D133" s="18">
        <v>80</v>
      </c>
      <c r="E133" s="7">
        <f t="shared" si="8"/>
        <v>0</v>
      </c>
      <c r="F133" s="7">
        <v>110</v>
      </c>
      <c r="G133" s="7">
        <f t="shared" si="9"/>
        <v>0</v>
      </c>
      <c r="H133" s="7">
        <v>80</v>
      </c>
      <c r="I133" s="7">
        <f t="shared" si="5"/>
        <v>0</v>
      </c>
      <c r="J133" s="8">
        <f t="shared" si="6"/>
        <v>0</v>
      </c>
      <c r="K133" s="9" t="str">
        <f t="shared" si="7"/>
        <v>No</v>
      </c>
      <c r="L133" s="7"/>
      <c r="M133" s="7"/>
      <c r="N133" s="10"/>
      <c r="O133" s="7"/>
      <c r="P133" s="7"/>
      <c r="Q133" s="7"/>
      <c r="R133" s="7"/>
      <c r="S133" s="7"/>
      <c r="T133" s="28"/>
      <c r="U133" s="7"/>
      <c r="V133" s="10"/>
      <c r="W133" s="7"/>
      <c r="X133" s="24"/>
      <c r="Y133" s="7"/>
      <c r="Z133" s="7"/>
    </row>
    <row r="134" spans="1:26" ht="26.25" customHeight="1" thickTop="1" thickBot="1">
      <c r="A134" s="20" t="s">
        <v>146</v>
      </c>
      <c r="B134" s="21">
        <v>0</v>
      </c>
      <c r="C134" s="21">
        <v>2</v>
      </c>
      <c r="D134" s="18">
        <v>80</v>
      </c>
      <c r="E134" s="7">
        <f t="shared" si="8"/>
        <v>0</v>
      </c>
      <c r="F134" s="7">
        <v>110</v>
      </c>
      <c r="G134" s="7">
        <f t="shared" si="9"/>
        <v>0</v>
      </c>
      <c r="H134" s="7">
        <v>80</v>
      </c>
      <c r="I134" s="7">
        <f t="shared" si="5"/>
        <v>0</v>
      </c>
      <c r="J134" s="8">
        <f t="shared" si="6"/>
        <v>0</v>
      </c>
      <c r="K134" s="9" t="str">
        <f t="shared" si="7"/>
        <v>No</v>
      </c>
      <c r="L134" s="7"/>
      <c r="M134" s="7"/>
      <c r="N134" s="10"/>
      <c r="O134" s="7"/>
      <c r="P134" s="7"/>
      <c r="Q134" s="7"/>
      <c r="R134" s="7"/>
      <c r="S134" s="7"/>
      <c r="T134" s="28"/>
      <c r="U134" s="7"/>
      <c r="V134" s="7"/>
      <c r="W134" s="7"/>
      <c r="X134" s="24"/>
      <c r="Y134" s="7"/>
      <c r="Z134" s="7"/>
    </row>
    <row r="135" spans="1:26" ht="26.25" customHeight="1" thickTop="1" thickBot="1">
      <c r="A135" s="20" t="s">
        <v>147</v>
      </c>
      <c r="B135" s="21">
        <v>0</v>
      </c>
      <c r="C135" s="21">
        <v>5</v>
      </c>
      <c r="D135" s="18">
        <v>80</v>
      </c>
      <c r="E135" s="7">
        <f t="shared" si="8"/>
        <v>0</v>
      </c>
      <c r="F135" s="7">
        <v>110</v>
      </c>
      <c r="G135" s="7">
        <f t="shared" si="9"/>
        <v>0</v>
      </c>
      <c r="H135" s="7">
        <v>80</v>
      </c>
      <c r="I135" s="7">
        <f t="shared" si="5"/>
        <v>0</v>
      </c>
      <c r="J135" s="8">
        <f t="shared" si="6"/>
        <v>0</v>
      </c>
      <c r="K135" s="9" t="str">
        <f t="shared" si="7"/>
        <v>No</v>
      </c>
      <c r="L135" s="7"/>
      <c r="M135" s="7"/>
      <c r="N135" s="7"/>
      <c r="O135" s="7"/>
      <c r="P135" s="7"/>
      <c r="Q135" s="7"/>
      <c r="R135" s="7"/>
      <c r="S135" s="7"/>
      <c r="T135" s="28"/>
      <c r="U135" s="7"/>
      <c r="V135" s="10"/>
      <c r="W135" s="7"/>
      <c r="X135" s="24"/>
      <c r="Y135" s="7"/>
      <c r="Z135" s="7"/>
    </row>
    <row r="136" spans="1:26" ht="26.25" customHeight="1" thickTop="1" thickBot="1">
      <c r="A136" s="20" t="s">
        <v>148</v>
      </c>
      <c r="B136" s="21">
        <v>0</v>
      </c>
      <c r="C136" s="21">
        <v>3</v>
      </c>
      <c r="D136" s="18">
        <v>80</v>
      </c>
      <c r="E136" s="7">
        <f t="shared" si="8"/>
        <v>0</v>
      </c>
      <c r="F136" s="7">
        <v>110</v>
      </c>
      <c r="G136" s="7">
        <f t="shared" si="9"/>
        <v>0</v>
      </c>
      <c r="H136" s="7">
        <v>80</v>
      </c>
      <c r="I136" s="7">
        <f t="shared" si="5"/>
        <v>0</v>
      </c>
      <c r="J136" s="8">
        <f t="shared" si="6"/>
        <v>0</v>
      </c>
      <c r="K136" s="9" t="str">
        <f t="shared" si="7"/>
        <v>No</v>
      </c>
      <c r="L136" s="7"/>
      <c r="M136" s="7"/>
      <c r="N136" s="7"/>
      <c r="O136" s="7"/>
      <c r="P136" s="7"/>
      <c r="Q136" s="7"/>
      <c r="R136" s="7"/>
      <c r="S136" s="7"/>
      <c r="T136" s="28"/>
      <c r="U136" s="7"/>
      <c r="V136" s="7"/>
      <c r="W136" s="7"/>
      <c r="X136" s="24"/>
      <c r="Y136" s="7"/>
      <c r="Z136" s="7"/>
    </row>
    <row r="137" spans="1:26" ht="26.25" customHeight="1" thickTop="1" thickBot="1">
      <c r="A137" s="20" t="s">
        <v>184</v>
      </c>
      <c r="B137" s="21">
        <v>0</v>
      </c>
      <c r="C137" s="21">
        <v>4</v>
      </c>
      <c r="D137" s="18">
        <v>80</v>
      </c>
      <c r="E137" s="7">
        <f t="shared" si="8"/>
        <v>0</v>
      </c>
      <c r="F137" s="7">
        <v>110</v>
      </c>
      <c r="G137" s="7">
        <f t="shared" si="9"/>
        <v>0</v>
      </c>
      <c r="H137" s="7">
        <v>80</v>
      </c>
      <c r="I137" s="7">
        <f t="shared" si="5"/>
        <v>0</v>
      </c>
      <c r="J137" s="8">
        <f t="shared" si="6"/>
        <v>0</v>
      </c>
      <c r="K137" s="9" t="str">
        <f t="shared" si="7"/>
        <v>No</v>
      </c>
      <c r="L137" s="7"/>
      <c r="M137" s="7"/>
      <c r="N137" s="7"/>
      <c r="O137" s="7"/>
      <c r="P137" s="7"/>
      <c r="Q137" s="7"/>
      <c r="R137" s="7"/>
      <c r="S137" s="7"/>
      <c r="T137" s="28"/>
      <c r="U137" s="7"/>
      <c r="V137" s="10"/>
      <c r="W137" s="7"/>
      <c r="X137" s="24"/>
      <c r="Y137" s="7"/>
      <c r="Z137" s="7"/>
    </row>
    <row r="138" spans="1:26" ht="26.25" customHeight="1" thickTop="1" thickBot="1">
      <c r="A138" s="20" t="s">
        <v>150</v>
      </c>
      <c r="B138" s="21">
        <v>0</v>
      </c>
      <c r="C138" s="21">
        <v>2</v>
      </c>
      <c r="D138" s="18">
        <v>80</v>
      </c>
      <c r="E138" s="7">
        <f t="shared" si="8"/>
        <v>0</v>
      </c>
      <c r="F138" s="7">
        <v>110</v>
      </c>
      <c r="G138" s="7">
        <f t="shared" si="9"/>
        <v>0</v>
      </c>
      <c r="H138" s="7">
        <v>80</v>
      </c>
      <c r="I138" s="7">
        <f t="shared" si="5"/>
        <v>0</v>
      </c>
      <c r="J138" s="8">
        <f t="shared" si="6"/>
        <v>0</v>
      </c>
      <c r="K138" s="9" t="str">
        <f t="shared" si="7"/>
        <v>No</v>
      </c>
      <c r="L138" s="7"/>
      <c r="M138" s="7"/>
      <c r="N138" s="7"/>
      <c r="O138" s="7"/>
      <c r="P138" s="7"/>
      <c r="Q138" s="7"/>
      <c r="R138" s="7"/>
      <c r="S138" s="7"/>
      <c r="T138" s="28"/>
      <c r="U138" s="7"/>
      <c r="V138" s="7"/>
      <c r="W138" s="7"/>
      <c r="X138" s="24"/>
      <c r="Y138" s="7"/>
      <c r="Z138" s="7"/>
    </row>
    <row r="139" spans="1:26" ht="26.25" customHeight="1" thickTop="1" thickBot="1">
      <c r="A139" s="20" t="s">
        <v>194</v>
      </c>
      <c r="B139" s="21">
        <v>0</v>
      </c>
      <c r="C139" s="21">
        <v>0</v>
      </c>
      <c r="D139" s="18">
        <v>80</v>
      </c>
      <c r="E139" s="7">
        <f t="shared" si="8"/>
        <v>0</v>
      </c>
      <c r="F139" s="7">
        <v>110</v>
      </c>
      <c r="G139" s="7">
        <f t="shared" si="9"/>
        <v>0</v>
      </c>
      <c r="H139" s="7">
        <v>80</v>
      </c>
      <c r="I139" s="7">
        <f t="shared" si="5"/>
        <v>0</v>
      </c>
      <c r="J139" s="8">
        <f t="shared" si="6"/>
        <v>0</v>
      </c>
      <c r="K139" s="9" t="str">
        <f t="shared" si="7"/>
        <v>No</v>
      </c>
      <c r="L139" s="7"/>
      <c r="M139" s="7"/>
      <c r="N139" s="7"/>
      <c r="O139" s="7"/>
      <c r="P139" s="7"/>
      <c r="Q139" s="7"/>
      <c r="R139" s="7"/>
      <c r="S139" s="7"/>
      <c r="T139" s="28"/>
      <c r="U139" s="7"/>
      <c r="V139" s="7"/>
      <c r="W139" s="7"/>
      <c r="X139" s="24"/>
      <c r="Y139" s="7"/>
      <c r="Z139" s="7"/>
    </row>
    <row r="140" spans="1:26" ht="26.25" customHeight="1" thickTop="1" thickBot="1">
      <c r="A140" s="20" t="s">
        <v>153</v>
      </c>
      <c r="B140" s="21">
        <v>0</v>
      </c>
      <c r="C140" s="21">
        <v>0</v>
      </c>
      <c r="D140" s="18">
        <v>80</v>
      </c>
      <c r="E140" s="7">
        <f t="shared" si="8"/>
        <v>0</v>
      </c>
      <c r="F140" s="7">
        <v>110</v>
      </c>
      <c r="G140" s="7">
        <f t="shared" si="9"/>
        <v>0</v>
      </c>
      <c r="H140" s="7">
        <v>80</v>
      </c>
      <c r="I140" s="7">
        <f t="shared" si="5"/>
        <v>0</v>
      </c>
      <c r="J140" s="8">
        <f t="shared" si="6"/>
        <v>0</v>
      </c>
      <c r="K140" s="9" t="str">
        <f t="shared" si="7"/>
        <v>No</v>
      </c>
      <c r="L140" s="7"/>
      <c r="M140" s="7"/>
      <c r="N140" s="7"/>
      <c r="O140" s="7"/>
      <c r="P140" s="7"/>
      <c r="Q140" s="7"/>
      <c r="R140" s="7"/>
      <c r="S140" s="7"/>
      <c r="T140" s="28"/>
      <c r="U140" s="7"/>
      <c r="V140" s="10"/>
      <c r="W140" s="7"/>
      <c r="X140" s="24"/>
      <c r="Y140" s="7"/>
      <c r="Z140" s="7"/>
    </row>
    <row r="141" spans="1:26" ht="26.25" customHeight="1" thickTop="1" thickBot="1">
      <c r="A141" s="20" t="s">
        <v>154</v>
      </c>
      <c r="B141" s="21">
        <v>0</v>
      </c>
      <c r="C141" s="21">
        <v>12</v>
      </c>
      <c r="D141" s="18">
        <v>80</v>
      </c>
      <c r="E141" s="7">
        <f t="shared" si="8"/>
        <v>0</v>
      </c>
      <c r="F141" s="7">
        <v>110</v>
      </c>
      <c r="G141" s="7">
        <f t="shared" si="9"/>
        <v>0</v>
      </c>
      <c r="H141" s="7">
        <v>80</v>
      </c>
      <c r="I141" s="7">
        <f t="shared" si="5"/>
        <v>0</v>
      </c>
      <c r="J141" s="8">
        <f t="shared" si="6"/>
        <v>0</v>
      </c>
      <c r="K141" s="9" t="str">
        <f t="shared" si="7"/>
        <v>No</v>
      </c>
      <c r="L141" s="11"/>
      <c r="R141" s="7"/>
      <c r="S141" s="7"/>
      <c r="T141" s="28"/>
      <c r="U141" s="18"/>
      <c r="V141" s="10"/>
      <c r="W141" s="7"/>
      <c r="X141" s="24"/>
      <c r="Y141" s="7"/>
      <c r="Z141" s="7"/>
    </row>
    <row r="142" spans="1:26" ht="26.25" customHeight="1" thickTop="1" thickBot="1">
      <c r="A142" s="20" t="s">
        <v>187</v>
      </c>
      <c r="B142" s="21">
        <v>0</v>
      </c>
      <c r="C142" s="21">
        <v>20</v>
      </c>
      <c r="D142" s="18">
        <v>80</v>
      </c>
      <c r="E142" s="7">
        <f t="shared" si="8"/>
        <v>0</v>
      </c>
      <c r="F142" s="7">
        <v>110</v>
      </c>
      <c r="G142" s="7">
        <f t="shared" si="9"/>
        <v>0</v>
      </c>
      <c r="H142" s="7">
        <v>80</v>
      </c>
      <c r="I142" s="7">
        <f t="shared" ref="I142:I146" si="10">+(E142*F142)-(H142*G142)</f>
        <v>0</v>
      </c>
      <c r="J142" s="8">
        <f t="shared" ref="J142:J146" si="11">IF(ISBLANK(C142),"",(D142*G142)+(E142*F142-G142*H142))</f>
        <v>0</v>
      </c>
      <c r="K142" s="9" t="str">
        <f t="shared" ref="K142:K146" si="12">IF(J142="","",IF(C142&lt;J142,"Yes","No"))</f>
        <v>No</v>
      </c>
      <c r="L142" s="7"/>
      <c r="R142" s="7"/>
      <c r="S142" s="7"/>
      <c r="T142" s="28"/>
      <c r="U142" s="18"/>
      <c r="V142" s="10"/>
      <c r="W142" s="7"/>
      <c r="X142" s="24"/>
      <c r="Y142" s="7"/>
      <c r="Z142" s="7"/>
    </row>
    <row r="143" spans="1:26" ht="26.25" customHeight="1" thickTop="1" thickBot="1">
      <c r="A143" s="20" t="s">
        <v>105</v>
      </c>
      <c r="B143" s="21">
        <v>0</v>
      </c>
      <c r="C143" s="21">
        <v>2</v>
      </c>
      <c r="D143" s="18">
        <v>80</v>
      </c>
      <c r="E143" s="7">
        <f t="shared" ref="E143:E146" si="13">+G143*1.3</f>
        <v>0</v>
      </c>
      <c r="F143" s="7">
        <v>110</v>
      </c>
      <c r="G143" s="7">
        <f t="shared" ref="G143:G146" si="14">B143/(30*4)</f>
        <v>0</v>
      </c>
      <c r="H143" s="7">
        <v>80</v>
      </c>
      <c r="I143" s="7">
        <f t="shared" si="10"/>
        <v>0</v>
      </c>
      <c r="J143" s="8">
        <f t="shared" si="11"/>
        <v>0</v>
      </c>
      <c r="K143" s="9" t="str">
        <f t="shared" si="12"/>
        <v>No</v>
      </c>
      <c r="L143" s="7"/>
      <c r="R143" s="7"/>
      <c r="S143" s="7"/>
      <c r="T143" s="28"/>
      <c r="U143" s="18"/>
      <c r="V143" s="10"/>
      <c r="W143" s="7"/>
      <c r="X143" s="24"/>
      <c r="Y143" s="7"/>
      <c r="Z143" s="7"/>
    </row>
    <row r="144" spans="1:26" ht="26.25" customHeight="1" thickTop="1" thickBot="1">
      <c r="A144" s="20" t="s">
        <v>193</v>
      </c>
      <c r="B144" s="21">
        <v>0</v>
      </c>
      <c r="C144" s="21">
        <v>3</v>
      </c>
      <c r="D144" s="19">
        <v>80</v>
      </c>
      <c r="E144" s="12">
        <f t="shared" si="13"/>
        <v>0</v>
      </c>
      <c r="F144" s="7">
        <v>110</v>
      </c>
      <c r="G144" s="12">
        <f t="shared" si="14"/>
        <v>0</v>
      </c>
      <c r="H144" s="12">
        <v>80</v>
      </c>
      <c r="I144" s="12">
        <f t="shared" si="10"/>
        <v>0</v>
      </c>
      <c r="J144" s="32">
        <f t="shared" si="11"/>
        <v>0</v>
      </c>
      <c r="K144" s="33" t="str">
        <f t="shared" si="12"/>
        <v>No</v>
      </c>
      <c r="L144" s="12"/>
      <c r="R144" s="12"/>
      <c r="S144" s="12"/>
      <c r="T144" s="40"/>
      <c r="U144" s="19"/>
      <c r="V144" s="34"/>
      <c r="W144" s="12"/>
      <c r="X144" s="25"/>
      <c r="Y144" s="12"/>
      <c r="Z144" s="12"/>
    </row>
    <row r="145" spans="1:26" ht="26.25" customHeight="1" thickTop="1" thickBot="1">
      <c r="A145" s="20" t="s">
        <v>155</v>
      </c>
      <c r="B145" s="21">
        <v>0</v>
      </c>
      <c r="C145" s="21">
        <v>5</v>
      </c>
      <c r="D145" s="19">
        <v>80</v>
      </c>
      <c r="E145" s="12">
        <f t="shared" si="13"/>
        <v>0</v>
      </c>
      <c r="F145" s="7">
        <v>110</v>
      </c>
      <c r="G145" s="12">
        <f t="shared" si="14"/>
        <v>0</v>
      </c>
      <c r="H145" s="7">
        <v>80</v>
      </c>
      <c r="I145" s="12">
        <f t="shared" si="10"/>
        <v>0</v>
      </c>
      <c r="J145" s="32">
        <f t="shared" si="11"/>
        <v>0</v>
      </c>
      <c r="K145" s="9" t="str">
        <f t="shared" si="12"/>
        <v>No</v>
      </c>
      <c r="L145" s="30"/>
      <c r="M145" s="30"/>
      <c r="N145" s="30"/>
      <c r="O145" s="30"/>
      <c r="P145" s="30"/>
      <c r="Q145" s="30"/>
      <c r="R145" s="30"/>
      <c r="S145" s="30"/>
      <c r="T145" s="41"/>
      <c r="U145" s="30"/>
      <c r="V145" s="30"/>
      <c r="W145" s="30"/>
      <c r="X145" s="30"/>
      <c r="Y145" s="30"/>
      <c r="Z145" s="30"/>
    </row>
    <row r="146" spans="1:26" ht="26.25" customHeight="1" thickTop="1" thickBot="1">
      <c r="A146" s="20" t="s">
        <v>156</v>
      </c>
      <c r="B146" s="21">
        <v>0</v>
      </c>
      <c r="C146" s="21">
        <v>2</v>
      </c>
      <c r="D146" s="19">
        <v>80</v>
      </c>
      <c r="E146" s="12">
        <f t="shared" si="13"/>
        <v>0</v>
      </c>
      <c r="F146" s="7">
        <v>110</v>
      </c>
      <c r="G146" s="12">
        <f t="shared" si="14"/>
        <v>0</v>
      </c>
      <c r="H146" s="12">
        <v>80</v>
      </c>
      <c r="I146" s="12">
        <f t="shared" si="10"/>
        <v>0</v>
      </c>
      <c r="J146" s="32">
        <f t="shared" si="11"/>
        <v>0</v>
      </c>
      <c r="K146" s="33" t="str">
        <f t="shared" si="12"/>
        <v>No</v>
      </c>
      <c r="L146" s="30"/>
      <c r="M146" s="30"/>
      <c r="N146" s="30"/>
      <c r="O146" s="30"/>
      <c r="P146" s="30"/>
      <c r="Q146" s="30"/>
      <c r="R146" s="30"/>
      <c r="S146" s="30"/>
      <c r="T146" s="41"/>
      <c r="U146" s="30"/>
      <c r="V146" s="30"/>
      <c r="W146" s="30"/>
      <c r="X146" s="30"/>
      <c r="Y146" s="30"/>
      <c r="Z146" s="30"/>
    </row>
    <row r="147" spans="1:26" ht="26.25" customHeight="1" thickTop="1" thickBot="1">
      <c r="A147" s="20"/>
      <c r="B147" s="21"/>
      <c r="C147" s="21"/>
      <c r="D147" s="19"/>
      <c r="E147" s="12"/>
      <c r="F147" s="7"/>
      <c r="G147" s="12"/>
      <c r="H147" s="7"/>
      <c r="I147" s="12"/>
      <c r="J147" s="32"/>
      <c r="K147" s="9"/>
      <c r="L147" s="30"/>
      <c r="M147" s="30"/>
      <c r="N147" s="30"/>
      <c r="O147" s="30"/>
      <c r="P147" s="30"/>
      <c r="Q147" s="30"/>
      <c r="R147" s="30"/>
      <c r="S147" s="30"/>
      <c r="T147" s="41"/>
      <c r="U147" s="30"/>
      <c r="V147" s="30"/>
      <c r="W147" s="30"/>
      <c r="X147" s="30"/>
      <c r="Y147" s="30"/>
      <c r="Z147" s="30"/>
    </row>
    <row r="148" spans="1:26" ht="26.25" customHeight="1" thickTop="1" thickBot="1">
      <c r="A148" s="20"/>
      <c r="B148" s="21"/>
      <c r="C148" s="21"/>
      <c r="D148" s="19"/>
      <c r="E148" s="12"/>
      <c r="F148" s="12"/>
      <c r="G148" s="12"/>
      <c r="H148" s="12"/>
      <c r="I148" s="12"/>
      <c r="J148" s="32"/>
      <c r="K148" s="33"/>
      <c r="L148" s="30"/>
      <c r="M148" s="30"/>
      <c r="N148" s="30"/>
      <c r="O148" s="30"/>
      <c r="P148" s="30"/>
      <c r="Q148" s="30"/>
      <c r="R148" s="30"/>
      <c r="S148" s="30"/>
      <c r="T148" s="41"/>
      <c r="U148" s="30"/>
      <c r="V148" s="30"/>
      <c r="W148" s="30"/>
      <c r="X148" s="30"/>
      <c r="Y148" s="30"/>
      <c r="Z148" s="30"/>
    </row>
    <row r="149" spans="1:26" ht="26.25" customHeight="1" thickTop="1" thickBot="1">
      <c r="A149" s="20"/>
      <c r="B149" s="21"/>
      <c r="C149" s="21"/>
      <c r="D149" s="19"/>
      <c r="E149" s="12"/>
      <c r="F149" s="7"/>
      <c r="G149" s="12"/>
      <c r="H149" s="7"/>
      <c r="I149" s="12"/>
      <c r="J149" s="32"/>
      <c r="K149" s="9"/>
      <c r="L149" s="30"/>
      <c r="M149" s="30"/>
      <c r="N149" s="30"/>
      <c r="O149" s="30"/>
      <c r="P149" s="30"/>
      <c r="Q149" s="30"/>
      <c r="R149" s="30"/>
      <c r="S149" s="30"/>
      <c r="T149" s="41"/>
      <c r="U149" s="30"/>
      <c r="V149" s="30"/>
      <c r="W149" s="30"/>
      <c r="X149" s="30"/>
      <c r="Y149" s="30"/>
      <c r="Z149" s="30"/>
    </row>
    <row r="150" spans="1:26" ht="26.25" customHeight="1" thickTop="1" thickBot="1">
      <c r="A150" s="20"/>
      <c r="B150" s="21"/>
      <c r="C150" s="21"/>
      <c r="D150" s="19"/>
      <c r="E150" s="12"/>
      <c r="F150" s="12"/>
      <c r="G150" s="12"/>
      <c r="H150" s="12"/>
      <c r="I150" s="12"/>
      <c r="J150" s="32"/>
      <c r="K150" s="33"/>
      <c r="L150" s="30"/>
      <c r="M150" s="30"/>
      <c r="N150" s="30"/>
      <c r="O150" s="30"/>
      <c r="P150" s="30"/>
      <c r="Q150" s="30"/>
      <c r="R150" s="30"/>
      <c r="S150" s="30"/>
      <c r="T150" s="41"/>
      <c r="U150" s="30"/>
      <c r="V150" s="30"/>
      <c r="W150" s="30"/>
      <c r="X150" s="30"/>
      <c r="Y150" s="30"/>
      <c r="Z150" s="30"/>
    </row>
    <row r="151" spans="1:26" ht="26.25" customHeight="1" thickTop="1" thickBot="1">
      <c r="A151" s="20"/>
      <c r="B151" s="21"/>
      <c r="C151" s="21"/>
      <c r="D151" s="19"/>
      <c r="E151" s="12"/>
      <c r="F151" s="7"/>
      <c r="G151" s="12"/>
      <c r="H151" s="7"/>
      <c r="I151" s="12"/>
      <c r="J151" s="32"/>
      <c r="K151" s="9"/>
      <c r="L151" s="30"/>
      <c r="M151" s="30"/>
      <c r="N151" s="30"/>
      <c r="O151" s="30"/>
      <c r="P151" s="30"/>
      <c r="Q151" s="30"/>
      <c r="R151" s="30"/>
      <c r="S151" s="30"/>
      <c r="T151" s="41"/>
      <c r="U151" s="30"/>
      <c r="V151" s="30"/>
      <c r="W151" s="30"/>
      <c r="X151" s="30"/>
      <c r="Y151" s="30"/>
      <c r="Z151" s="30"/>
    </row>
    <row r="152" spans="1:26" ht="26.25" customHeight="1" thickTop="1" thickBot="1">
      <c r="A152" s="20"/>
      <c r="B152" s="21"/>
      <c r="C152" s="21"/>
      <c r="D152" s="19"/>
      <c r="E152" s="12"/>
      <c r="F152" s="12"/>
      <c r="G152" s="12"/>
      <c r="H152" s="12"/>
      <c r="I152" s="12"/>
      <c r="J152" s="32"/>
      <c r="K152" s="33"/>
      <c r="L152" s="30"/>
      <c r="M152" s="30"/>
      <c r="N152" s="30"/>
      <c r="O152" s="30"/>
      <c r="P152" s="30"/>
      <c r="Q152" s="30"/>
      <c r="R152" s="30"/>
      <c r="S152" s="30"/>
      <c r="T152" s="41"/>
      <c r="U152" s="30"/>
      <c r="V152" s="30"/>
      <c r="W152" s="30"/>
      <c r="X152" s="30"/>
      <c r="Y152" s="30"/>
      <c r="Z152" s="30"/>
    </row>
    <row r="153" spans="1:26" ht="26.25" customHeight="1" thickTop="1" thickBot="1">
      <c r="A153" s="20"/>
      <c r="B153" s="21"/>
      <c r="C153" s="21"/>
      <c r="D153" s="43"/>
      <c r="E153" s="37"/>
      <c r="F153" s="37"/>
      <c r="G153" s="37"/>
      <c r="H153" s="37"/>
      <c r="I153" s="37"/>
      <c r="J153" s="38"/>
      <c r="K153" s="35"/>
      <c r="L153" s="30"/>
      <c r="M153" s="30"/>
      <c r="N153" s="30"/>
      <c r="O153" s="30"/>
      <c r="P153" s="30"/>
      <c r="Q153" s="30"/>
      <c r="R153" s="30"/>
      <c r="S153" s="30"/>
      <c r="T153" s="41"/>
      <c r="U153" s="30"/>
      <c r="V153" s="30"/>
      <c r="W153" s="30"/>
      <c r="X153" s="30"/>
      <c r="Y153" s="30"/>
      <c r="Z153" s="30"/>
    </row>
    <row r="154" spans="1:26" ht="26.25" customHeight="1" thickTop="1" thickBot="1">
      <c r="A154" s="20"/>
      <c r="B154" s="21"/>
      <c r="C154" s="21"/>
      <c r="D154" s="43"/>
      <c r="E154" s="37"/>
      <c r="F154" s="37"/>
      <c r="G154" s="37"/>
      <c r="H154" s="37"/>
      <c r="I154" s="37"/>
      <c r="J154" s="38"/>
      <c r="K154" s="35"/>
      <c r="R154" s="30"/>
      <c r="S154" s="30"/>
      <c r="T154" s="41"/>
      <c r="U154" s="30"/>
      <c r="V154" s="30"/>
      <c r="W154" s="30"/>
      <c r="X154" s="30"/>
      <c r="Y154" s="30"/>
      <c r="Z154" s="30"/>
    </row>
    <row r="155" spans="1:26" ht="26.25" customHeight="1" thickTop="1">
      <c r="A155" s="14"/>
      <c r="B155" s="14"/>
      <c r="C155" s="14"/>
      <c r="J155"/>
    </row>
    <row r="156" spans="1:26" ht="26.25" customHeight="1">
      <c r="A156" s="14"/>
      <c r="B156" s="14"/>
      <c r="C156" s="14"/>
      <c r="J156"/>
    </row>
    <row r="157" spans="1:26" ht="26.25" customHeight="1">
      <c r="A157" s="14"/>
      <c r="B157" s="14"/>
      <c r="C157" s="14"/>
      <c r="J157"/>
    </row>
    <row r="158" spans="1:26" ht="26.25" customHeight="1">
      <c r="A158" s="14"/>
      <c r="B158" s="14"/>
      <c r="C158" s="14"/>
      <c r="J158"/>
    </row>
    <row r="159" spans="1:26" ht="26.25" customHeight="1">
      <c r="A159" s="14"/>
      <c r="B159" s="14"/>
      <c r="C159" s="14"/>
      <c r="J159"/>
    </row>
    <row r="160" spans="1:26" ht="26.25" customHeight="1">
      <c r="A160" s="14"/>
      <c r="B160" s="14"/>
      <c r="C160" s="14"/>
      <c r="J160"/>
    </row>
    <row r="161" spans="1:10" ht="26.25" customHeight="1">
      <c r="A161" s="14"/>
      <c r="B161" s="14"/>
      <c r="C161" s="14"/>
      <c r="J161"/>
    </row>
    <row r="162" spans="1:10" ht="26.25" customHeight="1">
      <c r="A162" s="14"/>
      <c r="B162" s="14"/>
      <c r="C162" s="14"/>
      <c r="J162"/>
    </row>
    <row r="163" spans="1:10" ht="26.25" customHeight="1">
      <c r="A163" s="14"/>
      <c r="B163" s="14"/>
      <c r="C163" s="14"/>
      <c r="J163"/>
    </row>
    <row r="164" spans="1:10" ht="26.25" customHeight="1">
      <c r="A164" s="14"/>
      <c r="B164" s="14"/>
      <c r="C164" s="14"/>
      <c r="J164"/>
    </row>
    <row r="165" spans="1:10" ht="26.25" customHeight="1">
      <c r="A165" s="14"/>
      <c r="B165" s="14"/>
      <c r="C165" s="14"/>
      <c r="J165"/>
    </row>
    <row r="166" spans="1:10" ht="26.25" customHeight="1">
      <c r="A166" s="14"/>
      <c r="B166" s="14"/>
      <c r="C166" s="14"/>
      <c r="J166"/>
    </row>
    <row r="167" spans="1:10" ht="26.25" customHeight="1">
      <c r="A167" s="14"/>
      <c r="B167" s="14"/>
      <c r="C167" s="14"/>
      <c r="J167"/>
    </row>
    <row r="168" spans="1:10" ht="26.25" customHeight="1">
      <c r="A168" s="14"/>
      <c r="B168" s="14"/>
      <c r="C168" s="14"/>
      <c r="J168"/>
    </row>
    <row r="169" spans="1:10" ht="26.25" customHeight="1">
      <c r="A169" s="14"/>
      <c r="B169" s="14"/>
      <c r="C169" s="14"/>
      <c r="J169"/>
    </row>
    <row r="170" spans="1:10" ht="26.25" customHeight="1">
      <c r="A170" s="14"/>
      <c r="B170" s="14"/>
      <c r="C170" s="14"/>
      <c r="J170"/>
    </row>
    <row r="171" spans="1:10" ht="26.25" customHeight="1">
      <c r="A171" s="14"/>
      <c r="B171" s="14"/>
      <c r="C171" s="14"/>
      <c r="J171"/>
    </row>
    <row r="172" spans="1:10" ht="26.25" customHeight="1">
      <c r="A172" s="14"/>
      <c r="B172" s="14"/>
      <c r="C172" s="14"/>
      <c r="J172"/>
    </row>
    <row r="173" spans="1:10" ht="26.25" customHeight="1">
      <c r="A173" s="14"/>
      <c r="B173" s="14"/>
      <c r="C173" s="14"/>
      <c r="J173"/>
    </row>
    <row r="174" spans="1:10" ht="26.25" customHeight="1">
      <c r="A174" s="14"/>
      <c r="B174" s="14"/>
      <c r="C174" s="14"/>
      <c r="J174"/>
    </row>
    <row r="175" spans="1:10" ht="26.25" customHeight="1">
      <c r="A175" s="14"/>
      <c r="B175" s="14"/>
      <c r="C175" s="14"/>
      <c r="J175"/>
    </row>
    <row r="176" spans="1:10" ht="26.25" customHeight="1">
      <c r="A176" s="14"/>
      <c r="B176" s="14"/>
      <c r="C176" s="14"/>
      <c r="J176"/>
    </row>
    <row r="177" spans="1:10" ht="26.25" customHeight="1">
      <c r="A177" s="14"/>
      <c r="B177" s="14"/>
      <c r="C177" s="14"/>
      <c r="J177"/>
    </row>
    <row r="178" spans="1:10" ht="26.25" customHeight="1">
      <c r="A178" s="14"/>
      <c r="B178" s="14"/>
      <c r="C178" s="14"/>
      <c r="J178"/>
    </row>
    <row r="179" spans="1:10" ht="26.25" customHeight="1">
      <c r="A179" s="14"/>
      <c r="B179" s="14"/>
      <c r="C179" s="14"/>
      <c r="J179"/>
    </row>
    <row r="180" spans="1:10" ht="26.25" customHeight="1">
      <c r="A180" s="14"/>
      <c r="B180" s="14"/>
      <c r="C180" s="14"/>
      <c r="J180"/>
    </row>
    <row r="181" spans="1:10" ht="26.25" customHeight="1">
      <c r="A181" s="14"/>
      <c r="B181" s="14"/>
      <c r="C181" s="14"/>
      <c r="J181"/>
    </row>
    <row r="182" spans="1:10" ht="26.25" customHeight="1">
      <c r="A182" s="14"/>
      <c r="B182" s="14"/>
      <c r="C182" s="14"/>
      <c r="J182"/>
    </row>
    <row r="183" spans="1:10" ht="26.25" customHeight="1">
      <c r="A183" s="14"/>
      <c r="B183" s="14"/>
      <c r="C183" s="14"/>
      <c r="J183"/>
    </row>
    <row r="184" spans="1:10" ht="26.25" customHeight="1">
      <c r="A184" s="14"/>
      <c r="B184" s="14"/>
      <c r="C184" s="14"/>
      <c r="J184"/>
    </row>
    <row r="185" spans="1:10" ht="26.25" customHeight="1">
      <c r="A185" s="14"/>
      <c r="B185" s="14"/>
      <c r="C185" s="14"/>
      <c r="J185"/>
    </row>
    <row r="186" spans="1:10" ht="26.25" customHeight="1">
      <c r="A186" s="14"/>
      <c r="B186" s="14"/>
      <c r="C186" s="14"/>
      <c r="J186"/>
    </row>
    <row r="187" spans="1:10" ht="26.25" customHeight="1">
      <c r="A187" s="14"/>
      <c r="B187" s="14"/>
      <c r="C187" s="14"/>
      <c r="J187"/>
    </row>
    <row r="188" spans="1:10" ht="26.25" customHeight="1">
      <c r="A188" s="14"/>
      <c r="B188" s="14"/>
      <c r="C188" s="14"/>
      <c r="J188"/>
    </row>
    <row r="189" spans="1:10" ht="26.25" customHeight="1">
      <c r="A189" s="14"/>
      <c r="B189" s="14"/>
      <c r="C189" s="14"/>
      <c r="J189"/>
    </row>
    <row r="190" spans="1:10" ht="26.25" customHeight="1">
      <c r="A190" s="14"/>
      <c r="B190" s="14"/>
      <c r="C190" s="14"/>
      <c r="J190"/>
    </row>
    <row r="191" spans="1:10" ht="26.25" customHeight="1">
      <c r="A191" s="14"/>
      <c r="B191" s="14"/>
      <c r="C191" s="14"/>
      <c r="J191"/>
    </row>
  </sheetData>
  <conditionalFormatting sqref="K2:K24 K26:K154">
    <cfRule type="containsText" dxfId="3" priority="3" stopIfTrue="1" operator="containsText" text="No">
      <formula>NOT(ISERROR(FIND(UPPER("No"),UPPER(K2))))</formula>
      <formula>"No"</formula>
    </cfRule>
    <cfRule type="containsText" dxfId="2" priority="4" stopIfTrue="1" operator="containsText" text="Yes">
      <formula>NOT(ISERROR(FIND(UPPER("Yes"),UPPER(K2))))</formula>
      <formula>"Yes"</formula>
    </cfRule>
  </conditionalFormatting>
  <conditionalFormatting sqref="K25">
    <cfRule type="containsText" dxfId="1" priority="1" stopIfTrue="1" operator="containsText" text="No">
      <formula>NOT(ISERROR(FIND(UPPER("No"),UPPER(K25))))</formula>
      <formula>"No"</formula>
    </cfRule>
    <cfRule type="containsText" dxfId="0" priority="2" stopIfTrue="1" operator="containsText" text="Yes">
      <formula>NOT(ISERROR(FIND(UPPER("Yes"),UPPER(K25))))</formula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FA6E2-F962-4BF7-B926-A4A74662B18B}">
  <dimension ref="A1:V189"/>
  <sheetViews>
    <sheetView workbookViewId="0">
      <selection sqref="A1:XFD1048576"/>
    </sheetView>
  </sheetViews>
  <sheetFormatPr defaultRowHeight="15"/>
  <cols>
    <col min="1" max="1" width="25.7109375" customWidth="1"/>
    <col min="3" max="3" width="8.5703125" customWidth="1"/>
    <col min="4" max="4" width="10.42578125" customWidth="1"/>
    <col min="5" max="5" width="7.28515625" customWidth="1"/>
    <col min="6" max="6" width="12" customWidth="1"/>
    <col min="7" max="7" width="8.28515625" customWidth="1"/>
    <col min="8" max="8" width="15.5703125" customWidth="1"/>
    <col min="9" max="9" width="10.28515625" customWidth="1"/>
    <col min="10" max="10" width="9.42578125" customWidth="1"/>
    <col min="11" max="11" width="10.28515625" style="16" customWidth="1"/>
    <col min="12" max="12" width="7" bestFit="1" customWidth="1"/>
    <col min="13" max="13" width="16.140625" hidden="1" customWidth="1"/>
    <col min="14" max="14" width="9.85546875" hidden="1" customWidth="1"/>
    <col min="15" max="15" width="0" hidden="1" customWidth="1"/>
    <col min="16" max="16" width="13.140625" hidden="1" customWidth="1"/>
    <col min="17" max="18" width="0" hidden="1" customWidth="1"/>
    <col min="19" max="19" width="11.5703125" customWidth="1"/>
    <col min="20" max="20" width="13.5703125" customWidth="1"/>
    <col min="22" max="22" width="12" customWidth="1"/>
  </cols>
  <sheetData>
    <row r="1" spans="1:22" ht="76.5" thickTop="1" thickBo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3" t="s">
        <v>12</v>
      </c>
      <c r="Q1" s="3" t="s">
        <v>13</v>
      </c>
      <c r="R1" s="5" t="s">
        <v>15</v>
      </c>
      <c r="S1" s="3" t="s">
        <v>16</v>
      </c>
      <c r="T1" s="3" t="s">
        <v>17</v>
      </c>
      <c r="U1" s="3" t="s">
        <v>16</v>
      </c>
      <c r="V1" s="3" t="s">
        <v>17</v>
      </c>
    </row>
    <row r="2" spans="1:22" ht="25.5" customHeight="1" thickTop="1" thickBot="1">
      <c r="A2" s="6" t="s">
        <v>18</v>
      </c>
      <c r="B2" s="6" t="s">
        <v>19</v>
      </c>
      <c r="C2" s="7">
        <v>43</v>
      </c>
      <c r="D2" s="7">
        <v>0</v>
      </c>
      <c r="E2" s="7">
        <v>80</v>
      </c>
      <c r="F2" s="7">
        <f>+H2*1.3</f>
        <v>0.46583333333333338</v>
      </c>
      <c r="G2" s="7">
        <v>100</v>
      </c>
      <c r="H2" s="7">
        <f>C2/(30*4)</f>
        <v>0.35833333333333334</v>
      </c>
      <c r="I2" s="7">
        <v>80</v>
      </c>
      <c r="J2" s="7">
        <f t="shared" ref="J2:J73" si="0">+(F2*G2)-(I2*H2)</f>
        <v>17.916666666666668</v>
      </c>
      <c r="K2" s="8">
        <f t="shared" ref="K2:K73" si="1">IF(ISBLANK(D2),"",(E2*H2)+(F2*G2-H2*I2))</f>
        <v>46.583333333333336</v>
      </c>
      <c r="L2" s="9" t="str">
        <f t="shared" ref="L2:L73" si="2">IF(K2="","",IF(D2&lt;K2,"Yes","No"))</f>
        <v>Yes</v>
      </c>
      <c r="M2" s="7"/>
      <c r="N2" s="7"/>
      <c r="O2" s="10"/>
      <c r="P2" s="7"/>
      <c r="Q2" s="7"/>
      <c r="R2" s="7"/>
      <c r="S2" s="7">
        <v>15</v>
      </c>
      <c r="T2" s="10">
        <v>43866</v>
      </c>
      <c r="U2" s="7">
        <v>17</v>
      </c>
      <c r="V2" s="10">
        <v>43890</v>
      </c>
    </row>
    <row r="3" spans="1:22" ht="25.5" customHeight="1" thickTop="1" thickBot="1">
      <c r="A3" s="6" t="s">
        <v>20</v>
      </c>
      <c r="B3" s="6" t="s">
        <v>19</v>
      </c>
      <c r="C3" s="7">
        <v>36</v>
      </c>
      <c r="D3" s="7">
        <v>0</v>
      </c>
      <c r="E3" s="7">
        <v>80</v>
      </c>
      <c r="F3" s="7">
        <f>+H3*1.3</f>
        <v>0.39</v>
      </c>
      <c r="G3" s="7">
        <v>100</v>
      </c>
      <c r="H3" s="7">
        <f>C3/(30*4)</f>
        <v>0.3</v>
      </c>
      <c r="I3" s="7">
        <v>80</v>
      </c>
      <c r="J3" s="7">
        <f t="shared" si="0"/>
        <v>15</v>
      </c>
      <c r="K3" s="8">
        <f t="shared" si="1"/>
        <v>39</v>
      </c>
      <c r="L3" s="9" t="str">
        <f t="shared" si="2"/>
        <v>Yes</v>
      </c>
      <c r="M3" s="7"/>
      <c r="N3" s="7"/>
      <c r="O3" s="7"/>
      <c r="P3" s="7"/>
      <c r="Q3" s="7"/>
      <c r="R3" s="7"/>
      <c r="S3" s="7">
        <v>15</v>
      </c>
      <c r="T3" s="10" t="s">
        <v>165</v>
      </c>
      <c r="U3" s="7"/>
      <c r="V3" s="7"/>
    </row>
    <row r="4" spans="1:22" ht="25.5" customHeight="1" thickTop="1" thickBot="1">
      <c r="A4" s="6" t="s">
        <v>21</v>
      </c>
      <c r="B4" s="6" t="s">
        <v>19</v>
      </c>
      <c r="C4" s="7">
        <v>29</v>
      </c>
      <c r="D4" s="7">
        <v>45</v>
      </c>
      <c r="E4" s="7">
        <v>80</v>
      </c>
      <c r="F4" s="7">
        <f t="shared" ref="F4:F75" si="3">+H4*1.3</f>
        <v>0.31416666666666671</v>
      </c>
      <c r="G4" s="7">
        <v>100</v>
      </c>
      <c r="H4" s="7">
        <f t="shared" ref="H4:H75" si="4">C4/(30*4)</f>
        <v>0.24166666666666667</v>
      </c>
      <c r="I4" s="7">
        <v>80</v>
      </c>
      <c r="J4" s="7">
        <f t="shared" si="0"/>
        <v>12.083333333333339</v>
      </c>
      <c r="K4" s="8">
        <f t="shared" si="1"/>
        <v>31.416666666666671</v>
      </c>
      <c r="L4" s="9" t="str">
        <f t="shared" si="2"/>
        <v>No</v>
      </c>
      <c r="M4" s="7"/>
      <c r="N4" s="7"/>
      <c r="O4" s="10"/>
      <c r="P4" s="7"/>
      <c r="Q4" s="7"/>
      <c r="R4" s="7"/>
      <c r="S4" s="7"/>
      <c r="T4" s="10"/>
      <c r="U4" s="7"/>
      <c r="V4" s="7"/>
    </row>
    <row r="5" spans="1:22" ht="25.5" customHeight="1" thickTop="1" thickBot="1">
      <c r="A5" s="6" t="s">
        <v>23</v>
      </c>
      <c r="B5" s="6" t="s">
        <v>19</v>
      </c>
      <c r="C5" s="7">
        <v>27</v>
      </c>
      <c r="D5" s="7">
        <v>2</v>
      </c>
      <c r="E5" s="7">
        <v>80</v>
      </c>
      <c r="F5" s="7">
        <f t="shared" si="3"/>
        <v>0.29250000000000004</v>
      </c>
      <c r="G5" s="7">
        <v>100</v>
      </c>
      <c r="H5" s="7">
        <f t="shared" si="4"/>
        <v>0.22500000000000001</v>
      </c>
      <c r="I5" s="7">
        <v>80</v>
      </c>
      <c r="J5" s="7">
        <f t="shared" si="0"/>
        <v>11.250000000000004</v>
      </c>
      <c r="K5" s="8">
        <f t="shared" si="1"/>
        <v>29.250000000000004</v>
      </c>
      <c r="L5" s="9" t="str">
        <f t="shared" si="2"/>
        <v>Yes</v>
      </c>
      <c r="M5" s="7"/>
      <c r="N5" s="7"/>
      <c r="O5" s="7"/>
      <c r="P5" s="7"/>
      <c r="Q5" s="7"/>
      <c r="R5" s="7"/>
      <c r="S5" s="7">
        <v>33</v>
      </c>
      <c r="T5" s="10">
        <v>43866</v>
      </c>
      <c r="U5" s="7"/>
      <c r="V5" s="7"/>
    </row>
    <row r="6" spans="1:22" ht="25.5" customHeight="1" thickTop="1" thickBot="1">
      <c r="A6" s="6" t="s">
        <v>26</v>
      </c>
      <c r="B6" s="6" t="s">
        <v>19</v>
      </c>
      <c r="C6" s="7">
        <v>26</v>
      </c>
      <c r="D6" s="7">
        <v>4</v>
      </c>
      <c r="E6" s="7">
        <v>80</v>
      </c>
      <c r="F6" s="7">
        <f t="shared" si="3"/>
        <v>0.28166666666666668</v>
      </c>
      <c r="G6" s="7">
        <v>100</v>
      </c>
      <c r="H6" s="7">
        <f t="shared" si="4"/>
        <v>0.21666666666666667</v>
      </c>
      <c r="I6" s="7">
        <v>80</v>
      </c>
      <c r="J6" s="7">
        <f t="shared" si="0"/>
        <v>10.833333333333332</v>
      </c>
      <c r="K6" s="8">
        <f t="shared" si="1"/>
        <v>28.166666666666668</v>
      </c>
      <c r="L6" s="9" t="str">
        <f t="shared" si="2"/>
        <v>Yes</v>
      </c>
      <c r="M6" s="7"/>
      <c r="N6" s="7"/>
      <c r="O6" s="10"/>
      <c r="P6" s="7"/>
      <c r="Q6" s="7"/>
      <c r="R6" s="7"/>
      <c r="S6" s="7">
        <v>7</v>
      </c>
      <c r="T6" s="10">
        <v>43866</v>
      </c>
      <c r="U6" s="7">
        <v>50</v>
      </c>
      <c r="V6" s="10">
        <v>43890</v>
      </c>
    </row>
    <row r="7" spans="1:22" ht="25.5" customHeight="1" thickTop="1" thickBot="1">
      <c r="A7" s="6" t="s">
        <v>28</v>
      </c>
      <c r="B7" s="6" t="s">
        <v>19</v>
      </c>
      <c r="C7" s="7">
        <v>21</v>
      </c>
      <c r="D7" s="7">
        <v>32</v>
      </c>
      <c r="E7" s="7">
        <v>80</v>
      </c>
      <c r="F7" s="7">
        <f t="shared" si="3"/>
        <v>0.22749999999999998</v>
      </c>
      <c r="G7" s="7">
        <v>100</v>
      </c>
      <c r="H7" s="7">
        <f t="shared" si="4"/>
        <v>0.17499999999999999</v>
      </c>
      <c r="I7" s="7">
        <v>80</v>
      </c>
      <c r="J7" s="7">
        <f t="shared" si="0"/>
        <v>8.7499999999999964</v>
      </c>
      <c r="K7" s="8">
        <f t="shared" si="1"/>
        <v>22.749999999999996</v>
      </c>
      <c r="L7" s="9" t="str">
        <f t="shared" si="2"/>
        <v>No</v>
      </c>
      <c r="M7" s="7"/>
      <c r="N7" s="7"/>
      <c r="O7" s="7"/>
      <c r="P7" s="7"/>
      <c r="Q7" s="7"/>
      <c r="R7" s="10"/>
      <c r="S7" s="7"/>
      <c r="T7" s="10"/>
      <c r="U7" s="7"/>
      <c r="V7" s="10"/>
    </row>
    <row r="8" spans="1:22" ht="25.5" customHeight="1" thickTop="1" thickBot="1">
      <c r="A8" s="6" t="s">
        <v>33</v>
      </c>
      <c r="B8" s="6" t="s">
        <v>19</v>
      </c>
      <c r="C8" s="7">
        <v>21</v>
      </c>
      <c r="D8" s="7">
        <v>1</v>
      </c>
      <c r="E8" s="7">
        <v>80</v>
      </c>
      <c r="F8" s="7">
        <f t="shared" si="3"/>
        <v>0.22749999999999998</v>
      </c>
      <c r="G8" s="7">
        <v>100</v>
      </c>
      <c r="H8" s="7">
        <f t="shared" si="4"/>
        <v>0.17499999999999999</v>
      </c>
      <c r="I8" s="7">
        <v>80</v>
      </c>
      <c r="J8" s="7">
        <f t="shared" si="0"/>
        <v>8.7499999999999964</v>
      </c>
      <c r="K8" s="8">
        <f t="shared" si="1"/>
        <v>22.749999999999996</v>
      </c>
      <c r="L8" s="9" t="str">
        <f t="shared" si="2"/>
        <v>Yes</v>
      </c>
      <c r="M8" s="7"/>
      <c r="N8" s="7"/>
      <c r="O8" s="10"/>
      <c r="P8" s="7"/>
      <c r="Q8" s="7"/>
      <c r="R8" s="10"/>
      <c r="S8" s="7">
        <v>20</v>
      </c>
      <c r="T8" s="10">
        <v>43890</v>
      </c>
      <c r="U8" s="7"/>
      <c r="V8" s="7"/>
    </row>
    <row r="9" spans="1:22" ht="25.5" customHeight="1" thickTop="1" thickBot="1">
      <c r="A9" s="6" t="s">
        <v>27</v>
      </c>
      <c r="B9" s="6" t="s">
        <v>19</v>
      </c>
      <c r="C9" s="7">
        <v>20</v>
      </c>
      <c r="D9" s="7">
        <v>3</v>
      </c>
      <c r="E9" s="7">
        <v>80</v>
      </c>
      <c r="F9" s="7">
        <f t="shared" si="3"/>
        <v>0.21666666666666667</v>
      </c>
      <c r="G9" s="7">
        <v>100</v>
      </c>
      <c r="H9" s="7">
        <f t="shared" si="4"/>
        <v>0.16666666666666666</v>
      </c>
      <c r="I9" s="7">
        <v>80</v>
      </c>
      <c r="J9" s="7">
        <f t="shared" si="0"/>
        <v>8.3333333333333357</v>
      </c>
      <c r="K9" s="8">
        <f t="shared" si="1"/>
        <v>21.666666666666668</v>
      </c>
      <c r="L9" s="9" t="str">
        <f t="shared" si="2"/>
        <v>Yes</v>
      </c>
      <c r="M9" s="7"/>
      <c r="N9" s="7"/>
      <c r="O9" s="7"/>
      <c r="P9" s="7"/>
      <c r="Q9" s="7"/>
      <c r="R9" s="10"/>
      <c r="S9" s="7">
        <v>40</v>
      </c>
      <c r="T9" s="10" t="s">
        <v>166</v>
      </c>
      <c r="U9" s="7">
        <v>40</v>
      </c>
      <c r="V9" s="10">
        <v>43883</v>
      </c>
    </row>
    <row r="10" spans="1:22" ht="25.5" customHeight="1" thickTop="1" thickBot="1">
      <c r="A10" s="6" t="s">
        <v>25</v>
      </c>
      <c r="B10" s="6" t="s">
        <v>19</v>
      </c>
      <c r="C10" s="7">
        <v>19</v>
      </c>
      <c r="D10" s="7">
        <v>25</v>
      </c>
      <c r="E10" s="7">
        <v>80</v>
      </c>
      <c r="F10" s="7">
        <f t="shared" si="3"/>
        <v>0.20583333333333334</v>
      </c>
      <c r="G10" s="7">
        <v>100</v>
      </c>
      <c r="H10" s="7">
        <f t="shared" si="4"/>
        <v>0.15833333333333333</v>
      </c>
      <c r="I10" s="7">
        <v>80</v>
      </c>
      <c r="J10" s="7">
        <f t="shared" si="0"/>
        <v>7.9166666666666696</v>
      </c>
      <c r="K10" s="8">
        <f t="shared" si="1"/>
        <v>20.583333333333336</v>
      </c>
      <c r="L10" s="9" t="str">
        <f t="shared" si="2"/>
        <v>No</v>
      </c>
      <c r="M10" s="7"/>
      <c r="N10" s="7"/>
      <c r="O10" s="7"/>
      <c r="P10" s="7"/>
      <c r="Q10" s="7"/>
      <c r="R10" s="7"/>
      <c r="S10" s="7">
        <v>15</v>
      </c>
      <c r="T10" s="10">
        <v>43893</v>
      </c>
      <c r="U10" s="7">
        <v>10</v>
      </c>
      <c r="V10" s="10">
        <v>43900</v>
      </c>
    </row>
    <row r="11" spans="1:22" ht="25.5" customHeight="1" thickTop="1" thickBot="1">
      <c r="A11" s="6" t="s">
        <v>24</v>
      </c>
      <c r="B11" s="6" t="s">
        <v>19</v>
      </c>
      <c r="C11" s="7">
        <v>18</v>
      </c>
      <c r="D11" s="7">
        <v>7</v>
      </c>
      <c r="E11" s="7">
        <v>80</v>
      </c>
      <c r="F11" s="7">
        <f t="shared" si="3"/>
        <v>0.19500000000000001</v>
      </c>
      <c r="G11" s="7">
        <v>100</v>
      </c>
      <c r="H11" s="7">
        <f t="shared" si="4"/>
        <v>0.15</v>
      </c>
      <c r="I11" s="7">
        <v>80</v>
      </c>
      <c r="J11" s="7">
        <f t="shared" si="0"/>
        <v>7.5</v>
      </c>
      <c r="K11" s="8">
        <f t="shared" si="1"/>
        <v>19.5</v>
      </c>
      <c r="L11" s="9" t="str">
        <f t="shared" si="2"/>
        <v>Yes</v>
      </c>
      <c r="M11" s="7"/>
      <c r="N11" s="7"/>
      <c r="O11" s="7"/>
      <c r="P11" s="7"/>
      <c r="Q11" s="7"/>
      <c r="R11" s="7"/>
      <c r="S11" s="7">
        <v>40</v>
      </c>
      <c r="T11" s="10">
        <v>43891</v>
      </c>
      <c r="U11" s="7"/>
      <c r="V11" s="10"/>
    </row>
    <row r="12" spans="1:22" ht="25.5" customHeight="1" thickTop="1" thickBot="1">
      <c r="A12" s="6" t="s">
        <v>30</v>
      </c>
      <c r="B12" s="6" t="s">
        <v>19</v>
      </c>
      <c r="C12" s="7">
        <v>17</v>
      </c>
      <c r="D12" s="7">
        <v>29</v>
      </c>
      <c r="E12" s="7">
        <v>80</v>
      </c>
      <c r="F12" s="7">
        <f t="shared" si="3"/>
        <v>0.18416666666666667</v>
      </c>
      <c r="G12" s="7">
        <v>100</v>
      </c>
      <c r="H12" s="7">
        <f t="shared" si="4"/>
        <v>0.14166666666666666</v>
      </c>
      <c r="I12" s="7">
        <v>80</v>
      </c>
      <c r="J12" s="7">
        <f t="shared" si="0"/>
        <v>7.0833333333333357</v>
      </c>
      <c r="K12" s="8">
        <f t="shared" si="1"/>
        <v>18.416666666666668</v>
      </c>
      <c r="L12" s="9" t="str">
        <f t="shared" si="2"/>
        <v>No</v>
      </c>
      <c r="M12" s="7"/>
      <c r="N12" s="7"/>
      <c r="O12" s="7"/>
      <c r="P12" s="7"/>
      <c r="Q12" s="7"/>
      <c r="R12" s="7"/>
      <c r="S12" s="7"/>
      <c r="T12" s="10"/>
      <c r="U12" s="7"/>
      <c r="V12" s="10"/>
    </row>
    <row r="13" spans="1:22" ht="25.5" customHeight="1" thickTop="1" thickBot="1">
      <c r="A13" s="6" t="s">
        <v>22</v>
      </c>
      <c r="B13" s="6" t="s">
        <v>19</v>
      </c>
      <c r="C13" s="7">
        <v>17</v>
      </c>
      <c r="D13" s="7">
        <v>4</v>
      </c>
      <c r="E13" s="7">
        <v>80</v>
      </c>
      <c r="F13" s="7">
        <f t="shared" si="3"/>
        <v>0.18416666666666667</v>
      </c>
      <c r="G13" s="7">
        <v>100</v>
      </c>
      <c r="H13" s="7">
        <f t="shared" si="4"/>
        <v>0.14166666666666666</v>
      </c>
      <c r="I13" s="7">
        <v>80</v>
      </c>
      <c r="J13" s="7">
        <f t="shared" si="0"/>
        <v>7.0833333333333357</v>
      </c>
      <c r="K13" s="8">
        <f t="shared" si="1"/>
        <v>18.416666666666668</v>
      </c>
      <c r="L13" s="9" t="str">
        <f t="shared" si="2"/>
        <v>Yes</v>
      </c>
      <c r="M13" s="7"/>
      <c r="N13" s="7"/>
      <c r="O13" s="7"/>
      <c r="P13" s="7"/>
      <c r="Q13" s="7"/>
      <c r="R13" s="7"/>
      <c r="S13" s="7">
        <v>12</v>
      </c>
      <c r="T13" s="10">
        <v>43891</v>
      </c>
      <c r="U13" s="7"/>
      <c r="V13" s="10"/>
    </row>
    <row r="14" spans="1:22" ht="25.5" customHeight="1" thickTop="1" thickBot="1">
      <c r="A14" s="6" t="s">
        <v>34</v>
      </c>
      <c r="B14" s="6" t="s">
        <v>19</v>
      </c>
      <c r="C14" s="7">
        <v>17</v>
      </c>
      <c r="D14" s="7">
        <v>28</v>
      </c>
      <c r="E14" s="7">
        <v>80</v>
      </c>
      <c r="F14" s="7">
        <f t="shared" si="3"/>
        <v>0.18416666666666667</v>
      </c>
      <c r="G14" s="7">
        <v>100</v>
      </c>
      <c r="H14" s="7">
        <f t="shared" si="4"/>
        <v>0.14166666666666666</v>
      </c>
      <c r="I14" s="7">
        <v>80</v>
      </c>
      <c r="J14" s="7">
        <f t="shared" si="0"/>
        <v>7.0833333333333357</v>
      </c>
      <c r="K14" s="8">
        <f t="shared" si="1"/>
        <v>18.416666666666668</v>
      </c>
      <c r="L14" s="9" t="str">
        <f t="shared" si="2"/>
        <v>No</v>
      </c>
      <c r="M14" s="7"/>
      <c r="N14" s="7"/>
      <c r="O14" s="7"/>
      <c r="P14" s="7"/>
      <c r="Q14" s="7"/>
      <c r="R14" s="7"/>
      <c r="S14" s="7">
        <v>5</v>
      </c>
      <c r="T14" s="10" t="s">
        <v>165</v>
      </c>
      <c r="U14" s="7"/>
      <c r="V14" s="10"/>
    </row>
    <row r="15" spans="1:22" ht="25.5" customHeight="1" thickTop="1" thickBot="1">
      <c r="A15" s="6" t="s">
        <v>31</v>
      </c>
      <c r="B15" s="6" t="s">
        <v>19</v>
      </c>
      <c r="C15" s="7">
        <v>14</v>
      </c>
      <c r="D15" s="7">
        <v>11</v>
      </c>
      <c r="E15" s="7">
        <v>80</v>
      </c>
      <c r="F15" s="7">
        <f t="shared" si="3"/>
        <v>0.15166666666666667</v>
      </c>
      <c r="G15" s="7">
        <v>100</v>
      </c>
      <c r="H15" s="7">
        <f t="shared" si="4"/>
        <v>0.11666666666666667</v>
      </c>
      <c r="I15" s="7">
        <v>80</v>
      </c>
      <c r="J15" s="7">
        <f t="shared" si="0"/>
        <v>5.8333333333333339</v>
      </c>
      <c r="K15" s="8">
        <f t="shared" si="1"/>
        <v>15.166666666666668</v>
      </c>
      <c r="L15" s="9" t="str">
        <f t="shared" si="2"/>
        <v>Yes</v>
      </c>
      <c r="M15" s="7"/>
      <c r="N15" s="7"/>
      <c r="O15" s="10"/>
      <c r="P15" s="7"/>
      <c r="Q15" s="7"/>
      <c r="R15" s="10"/>
      <c r="S15" s="7">
        <v>50</v>
      </c>
      <c r="T15" s="10">
        <v>43874</v>
      </c>
      <c r="U15" s="7">
        <v>15</v>
      </c>
      <c r="V15" s="10">
        <v>43893</v>
      </c>
    </row>
    <row r="16" spans="1:22" ht="25.5" customHeight="1" thickTop="1" thickBot="1">
      <c r="A16" s="6" t="s">
        <v>38</v>
      </c>
      <c r="B16" s="6" t="s">
        <v>19</v>
      </c>
      <c r="C16" s="7">
        <v>13</v>
      </c>
      <c r="D16" s="7">
        <v>7</v>
      </c>
      <c r="E16" s="7">
        <v>80</v>
      </c>
      <c r="F16" s="7">
        <f t="shared" si="3"/>
        <v>0.14083333333333334</v>
      </c>
      <c r="G16" s="7">
        <v>100</v>
      </c>
      <c r="H16" s="7">
        <f t="shared" si="4"/>
        <v>0.10833333333333334</v>
      </c>
      <c r="I16" s="7">
        <v>80</v>
      </c>
      <c r="J16" s="7">
        <f t="shared" si="0"/>
        <v>5.4166666666666661</v>
      </c>
      <c r="K16" s="8">
        <f t="shared" si="1"/>
        <v>14.083333333333334</v>
      </c>
      <c r="L16" s="9" t="str">
        <f t="shared" si="2"/>
        <v>Yes</v>
      </c>
      <c r="M16" s="7"/>
      <c r="N16" s="7"/>
      <c r="O16" s="7"/>
      <c r="P16" s="7"/>
      <c r="Q16" s="7"/>
      <c r="R16" s="7"/>
      <c r="S16" s="7"/>
      <c r="T16" s="10"/>
      <c r="U16" s="7"/>
      <c r="V16" s="10"/>
    </row>
    <row r="17" spans="1:22" ht="25.5" customHeight="1" thickTop="1" thickBot="1">
      <c r="A17" s="6" t="s">
        <v>32</v>
      </c>
      <c r="B17" s="6" t="s">
        <v>19</v>
      </c>
      <c r="C17" s="7">
        <v>13</v>
      </c>
      <c r="D17" s="7">
        <v>0</v>
      </c>
      <c r="E17" s="7">
        <v>80</v>
      </c>
      <c r="F17" s="7">
        <f t="shared" si="3"/>
        <v>0.14083333333333334</v>
      </c>
      <c r="G17" s="7">
        <v>100</v>
      </c>
      <c r="H17" s="7">
        <f t="shared" si="4"/>
        <v>0.10833333333333334</v>
      </c>
      <c r="I17" s="7">
        <v>80</v>
      </c>
      <c r="J17" s="7">
        <f t="shared" si="0"/>
        <v>5.4166666666666661</v>
      </c>
      <c r="K17" s="8">
        <f t="shared" si="1"/>
        <v>14.083333333333334</v>
      </c>
      <c r="L17" s="9" t="str">
        <f t="shared" si="2"/>
        <v>Yes</v>
      </c>
      <c r="M17" s="7"/>
      <c r="N17" s="7"/>
      <c r="O17" s="10"/>
      <c r="P17" s="7"/>
      <c r="Q17" s="7"/>
      <c r="R17" s="10"/>
      <c r="S17" s="7">
        <v>11</v>
      </c>
      <c r="T17" s="10">
        <v>43874</v>
      </c>
      <c r="U17" s="7"/>
      <c r="V17" s="7"/>
    </row>
    <row r="18" spans="1:22" ht="25.5" customHeight="1" thickTop="1" thickBot="1">
      <c r="A18" s="6" t="s">
        <v>39</v>
      </c>
      <c r="B18" s="6" t="s">
        <v>19</v>
      </c>
      <c r="C18" s="7">
        <v>11</v>
      </c>
      <c r="D18" s="7">
        <v>4</v>
      </c>
      <c r="E18" s="7">
        <v>80</v>
      </c>
      <c r="F18" s="7">
        <f t="shared" si="3"/>
        <v>0.11916666666666666</v>
      </c>
      <c r="G18" s="7">
        <v>100</v>
      </c>
      <c r="H18" s="7">
        <f t="shared" si="4"/>
        <v>9.166666666666666E-2</v>
      </c>
      <c r="I18" s="7">
        <v>80</v>
      </c>
      <c r="J18" s="7">
        <f t="shared" si="0"/>
        <v>4.583333333333333</v>
      </c>
      <c r="K18" s="8">
        <f t="shared" si="1"/>
        <v>11.916666666666666</v>
      </c>
      <c r="L18" s="9" t="str">
        <f t="shared" si="2"/>
        <v>Yes</v>
      </c>
      <c r="M18" s="7"/>
      <c r="N18" s="7"/>
      <c r="O18" s="10"/>
      <c r="P18" s="7"/>
      <c r="Q18" s="7"/>
      <c r="R18" s="7"/>
      <c r="S18" s="7"/>
      <c r="T18" s="10"/>
      <c r="U18" s="7"/>
      <c r="V18" s="10"/>
    </row>
    <row r="19" spans="1:22" ht="25.5" customHeight="1" thickTop="1" thickBot="1">
      <c r="A19" s="6" t="s">
        <v>29</v>
      </c>
      <c r="B19" s="6" t="s">
        <v>19</v>
      </c>
      <c r="C19" s="7">
        <v>11</v>
      </c>
      <c r="D19" s="7">
        <v>17</v>
      </c>
      <c r="E19" s="7">
        <v>80</v>
      </c>
      <c r="F19" s="7">
        <f t="shared" si="3"/>
        <v>0.11916666666666666</v>
      </c>
      <c r="G19" s="7">
        <v>100</v>
      </c>
      <c r="H19" s="7">
        <f t="shared" si="4"/>
        <v>9.166666666666666E-2</v>
      </c>
      <c r="I19" s="7">
        <v>80</v>
      </c>
      <c r="J19" s="7">
        <f t="shared" si="0"/>
        <v>4.583333333333333</v>
      </c>
      <c r="K19" s="8">
        <f t="shared" si="1"/>
        <v>11.916666666666666</v>
      </c>
      <c r="L19" s="9" t="str">
        <f t="shared" si="2"/>
        <v>No</v>
      </c>
      <c r="M19" s="7"/>
      <c r="N19" s="7"/>
      <c r="O19" s="10"/>
      <c r="P19" s="7"/>
      <c r="Q19" s="7"/>
      <c r="R19" s="10"/>
      <c r="S19" s="7">
        <v>15</v>
      </c>
      <c r="T19" s="10">
        <v>43900</v>
      </c>
      <c r="U19" s="7"/>
      <c r="V19" s="7"/>
    </row>
    <row r="20" spans="1:22" ht="25.5" customHeight="1" thickTop="1" thickBot="1">
      <c r="A20" s="6" t="s">
        <v>36</v>
      </c>
      <c r="B20" s="6" t="s">
        <v>19</v>
      </c>
      <c r="C20" s="7">
        <v>11</v>
      </c>
      <c r="D20" s="7">
        <v>3</v>
      </c>
      <c r="E20" s="7">
        <v>80</v>
      </c>
      <c r="F20" s="7">
        <f t="shared" si="3"/>
        <v>0.11916666666666666</v>
      </c>
      <c r="G20" s="7">
        <v>100</v>
      </c>
      <c r="H20" s="7">
        <f t="shared" si="4"/>
        <v>9.166666666666666E-2</v>
      </c>
      <c r="I20" s="7">
        <v>80</v>
      </c>
      <c r="J20" s="7">
        <f t="shared" si="0"/>
        <v>4.583333333333333</v>
      </c>
      <c r="K20" s="8">
        <f t="shared" si="1"/>
        <v>11.916666666666666</v>
      </c>
      <c r="L20" s="9" t="str">
        <f t="shared" si="2"/>
        <v>Yes</v>
      </c>
      <c r="M20" s="7"/>
      <c r="N20" s="7"/>
      <c r="O20" s="7"/>
      <c r="P20" s="7"/>
      <c r="Q20" s="7"/>
      <c r="R20" s="7"/>
      <c r="S20" s="7">
        <v>20</v>
      </c>
      <c r="T20" s="10">
        <v>43900</v>
      </c>
      <c r="U20" s="7"/>
      <c r="V20" s="7"/>
    </row>
    <row r="21" spans="1:22" ht="25.5" customHeight="1" thickTop="1" thickBot="1">
      <c r="A21" s="6" t="s">
        <v>35</v>
      </c>
      <c r="B21" s="6" t="s">
        <v>19</v>
      </c>
      <c r="C21" s="7">
        <v>10</v>
      </c>
      <c r="D21" s="7">
        <v>5</v>
      </c>
      <c r="E21" s="7">
        <v>80</v>
      </c>
      <c r="F21" s="7">
        <f t="shared" si="3"/>
        <v>0.10833333333333334</v>
      </c>
      <c r="G21" s="7">
        <v>100</v>
      </c>
      <c r="H21" s="7">
        <f t="shared" si="4"/>
        <v>8.3333333333333329E-2</v>
      </c>
      <c r="I21" s="7">
        <v>80</v>
      </c>
      <c r="J21" s="7">
        <f t="shared" si="0"/>
        <v>4.1666666666666679</v>
      </c>
      <c r="K21" s="8">
        <f t="shared" si="1"/>
        <v>10.833333333333334</v>
      </c>
      <c r="L21" s="9" t="str">
        <f t="shared" si="2"/>
        <v>Yes</v>
      </c>
      <c r="M21" s="7"/>
      <c r="N21" s="7"/>
      <c r="O21" s="10"/>
      <c r="P21" s="7"/>
      <c r="Q21" s="7"/>
      <c r="R21" s="7"/>
      <c r="S21" s="7"/>
      <c r="T21" s="10"/>
      <c r="U21" s="7"/>
      <c r="V21" s="10"/>
    </row>
    <row r="22" spans="1:22" ht="25.5" customHeight="1" thickTop="1" thickBot="1">
      <c r="A22" s="6" t="s">
        <v>40</v>
      </c>
      <c r="B22" s="6" t="s">
        <v>19</v>
      </c>
      <c r="C22" s="7">
        <v>10</v>
      </c>
      <c r="D22" s="7">
        <v>3</v>
      </c>
      <c r="E22" s="7">
        <v>80</v>
      </c>
      <c r="F22" s="7">
        <f t="shared" si="3"/>
        <v>0.10833333333333334</v>
      </c>
      <c r="G22" s="7">
        <v>100</v>
      </c>
      <c r="H22" s="7">
        <f t="shared" si="4"/>
        <v>8.3333333333333329E-2</v>
      </c>
      <c r="I22" s="7">
        <v>80</v>
      </c>
      <c r="J22" s="7">
        <f t="shared" si="0"/>
        <v>4.1666666666666679</v>
      </c>
      <c r="K22" s="8">
        <f t="shared" si="1"/>
        <v>10.833333333333334</v>
      </c>
      <c r="L22" s="9" t="str">
        <f t="shared" si="2"/>
        <v>Yes</v>
      </c>
      <c r="M22" s="7"/>
      <c r="N22" s="7"/>
      <c r="O22" s="10"/>
      <c r="P22" s="7"/>
      <c r="Q22" s="7"/>
      <c r="R22" s="10"/>
      <c r="S22" s="7"/>
      <c r="T22" s="10"/>
      <c r="U22" s="7"/>
      <c r="V22" s="7"/>
    </row>
    <row r="23" spans="1:22" ht="25.5" customHeight="1" thickTop="1" thickBot="1">
      <c r="A23" s="6" t="s">
        <v>45</v>
      </c>
      <c r="B23" s="6" t="s">
        <v>19</v>
      </c>
      <c r="C23" s="7">
        <v>10</v>
      </c>
      <c r="D23" s="7">
        <v>0</v>
      </c>
      <c r="E23" s="7">
        <v>80</v>
      </c>
      <c r="F23" s="7">
        <f t="shared" si="3"/>
        <v>0.10833333333333334</v>
      </c>
      <c r="G23" s="7">
        <v>100</v>
      </c>
      <c r="H23" s="7">
        <f t="shared" si="4"/>
        <v>8.3333333333333329E-2</v>
      </c>
      <c r="I23" s="7">
        <v>80</v>
      </c>
      <c r="J23" s="7">
        <f t="shared" si="0"/>
        <v>4.1666666666666679</v>
      </c>
      <c r="K23" s="8">
        <f t="shared" si="1"/>
        <v>10.833333333333334</v>
      </c>
      <c r="L23" s="9" t="str">
        <f t="shared" si="2"/>
        <v>Yes</v>
      </c>
      <c r="M23" s="7"/>
      <c r="N23" s="7"/>
      <c r="O23" s="7"/>
      <c r="P23" s="7"/>
      <c r="Q23" s="7"/>
      <c r="R23" s="7"/>
      <c r="S23" s="7">
        <v>15</v>
      </c>
      <c r="T23" s="10" t="s">
        <v>165</v>
      </c>
      <c r="U23" s="7"/>
      <c r="V23" s="10"/>
    </row>
    <row r="24" spans="1:22" ht="25.5" customHeight="1" thickTop="1" thickBot="1">
      <c r="A24" s="6" t="s">
        <v>48</v>
      </c>
      <c r="B24" s="6" t="s">
        <v>19</v>
      </c>
      <c r="C24" s="7">
        <v>9</v>
      </c>
      <c r="D24" s="7">
        <v>17</v>
      </c>
      <c r="E24" s="7">
        <v>80</v>
      </c>
      <c r="F24" s="7">
        <f t="shared" si="3"/>
        <v>9.7500000000000003E-2</v>
      </c>
      <c r="G24" s="7">
        <v>100</v>
      </c>
      <c r="H24" s="7">
        <f t="shared" si="4"/>
        <v>7.4999999999999997E-2</v>
      </c>
      <c r="I24" s="7">
        <v>80</v>
      </c>
      <c r="J24" s="7">
        <f t="shared" si="0"/>
        <v>3.75</v>
      </c>
      <c r="K24" s="8">
        <f t="shared" si="1"/>
        <v>9.75</v>
      </c>
      <c r="L24" s="9" t="str">
        <f t="shared" si="2"/>
        <v>No</v>
      </c>
      <c r="M24" s="7"/>
      <c r="N24" s="7"/>
      <c r="O24" s="7"/>
      <c r="P24" s="7"/>
      <c r="Q24" s="7"/>
      <c r="R24" s="7"/>
      <c r="S24" s="7">
        <v>11</v>
      </c>
      <c r="T24" s="10">
        <v>43866</v>
      </c>
      <c r="U24" s="7"/>
      <c r="V24" s="7"/>
    </row>
    <row r="25" spans="1:22" ht="25.5" customHeight="1" thickTop="1" thickBot="1">
      <c r="A25" s="6" t="s">
        <v>42</v>
      </c>
      <c r="B25" s="6" t="s">
        <v>19</v>
      </c>
      <c r="C25" s="7">
        <v>8</v>
      </c>
      <c r="D25" s="7">
        <v>3</v>
      </c>
      <c r="E25" s="7">
        <v>80</v>
      </c>
      <c r="F25" s="7">
        <f t="shared" si="3"/>
        <v>8.666666666666667E-2</v>
      </c>
      <c r="G25" s="7">
        <v>100</v>
      </c>
      <c r="H25" s="7">
        <f t="shared" si="4"/>
        <v>6.6666666666666666E-2</v>
      </c>
      <c r="I25" s="7">
        <v>80</v>
      </c>
      <c r="J25" s="7">
        <f t="shared" si="0"/>
        <v>3.3333333333333348</v>
      </c>
      <c r="K25" s="8">
        <f t="shared" si="1"/>
        <v>8.6666666666666679</v>
      </c>
      <c r="L25" s="9" t="str">
        <f t="shared" si="2"/>
        <v>Yes</v>
      </c>
      <c r="M25" s="7"/>
      <c r="N25" s="7"/>
      <c r="O25" s="10"/>
      <c r="P25" s="7"/>
      <c r="Q25" s="7"/>
      <c r="R25" s="7"/>
      <c r="S25" s="7"/>
      <c r="T25" s="10"/>
      <c r="U25" s="7"/>
      <c r="V25" s="10"/>
    </row>
    <row r="26" spans="1:22" ht="25.5" customHeight="1" thickTop="1" thickBot="1">
      <c r="A26" s="6" t="s">
        <v>49</v>
      </c>
      <c r="B26" s="6" t="s">
        <v>19</v>
      </c>
      <c r="C26" s="7">
        <v>8</v>
      </c>
      <c r="D26" s="7">
        <v>7</v>
      </c>
      <c r="E26" s="7">
        <v>80</v>
      </c>
      <c r="F26" s="7">
        <f t="shared" si="3"/>
        <v>8.666666666666667E-2</v>
      </c>
      <c r="G26" s="7">
        <v>100</v>
      </c>
      <c r="H26" s="7">
        <f t="shared" si="4"/>
        <v>6.6666666666666666E-2</v>
      </c>
      <c r="I26" s="7">
        <v>80</v>
      </c>
      <c r="J26" s="7">
        <f t="shared" si="0"/>
        <v>3.3333333333333348</v>
      </c>
      <c r="K26" s="8">
        <f t="shared" si="1"/>
        <v>8.6666666666666679</v>
      </c>
      <c r="L26" s="9" t="str">
        <f t="shared" si="2"/>
        <v>Yes</v>
      </c>
      <c r="M26" s="7"/>
      <c r="N26" s="7"/>
      <c r="O26" s="10"/>
      <c r="P26" s="7"/>
      <c r="Q26" s="7"/>
      <c r="R26" s="10"/>
      <c r="S26" s="7">
        <v>10</v>
      </c>
      <c r="T26" s="10" t="s">
        <v>166</v>
      </c>
      <c r="U26" s="7">
        <v>10</v>
      </c>
      <c r="V26" s="10">
        <v>43883</v>
      </c>
    </row>
    <row r="27" spans="1:22" ht="25.5" customHeight="1" thickTop="1" thickBot="1">
      <c r="A27" s="6" t="s">
        <v>44</v>
      </c>
      <c r="B27" s="6" t="s">
        <v>19</v>
      </c>
      <c r="C27" s="7">
        <v>8</v>
      </c>
      <c r="D27" s="7">
        <v>4</v>
      </c>
      <c r="E27" s="7">
        <v>80</v>
      </c>
      <c r="F27" s="7">
        <f t="shared" si="3"/>
        <v>8.666666666666667E-2</v>
      </c>
      <c r="G27" s="7">
        <v>100</v>
      </c>
      <c r="H27" s="7">
        <f t="shared" si="4"/>
        <v>6.6666666666666666E-2</v>
      </c>
      <c r="I27" s="7">
        <v>80</v>
      </c>
      <c r="J27" s="7">
        <f t="shared" si="0"/>
        <v>3.3333333333333348</v>
      </c>
      <c r="K27" s="8">
        <f t="shared" si="1"/>
        <v>8.6666666666666679</v>
      </c>
      <c r="L27" s="9" t="str">
        <f t="shared" si="2"/>
        <v>Yes</v>
      </c>
      <c r="M27" s="7"/>
      <c r="N27" s="7"/>
      <c r="O27" s="10"/>
      <c r="P27" s="7"/>
      <c r="Q27" s="7"/>
      <c r="R27" s="7"/>
      <c r="S27" s="7">
        <v>15</v>
      </c>
      <c r="T27" s="10">
        <v>43891</v>
      </c>
      <c r="U27" s="7"/>
      <c r="V27" s="10"/>
    </row>
    <row r="28" spans="1:22" ht="25.5" customHeight="1" thickTop="1" thickBot="1">
      <c r="A28" s="6" t="s">
        <v>37</v>
      </c>
      <c r="B28" s="6" t="s">
        <v>19</v>
      </c>
      <c r="C28" s="7">
        <v>8</v>
      </c>
      <c r="D28" s="7">
        <v>3</v>
      </c>
      <c r="E28" s="7">
        <v>80</v>
      </c>
      <c r="F28" s="7">
        <f t="shared" si="3"/>
        <v>8.666666666666667E-2</v>
      </c>
      <c r="G28" s="7">
        <v>100</v>
      </c>
      <c r="H28" s="7">
        <f t="shared" si="4"/>
        <v>6.6666666666666666E-2</v>
      </c>
      <c r="I28" s="7">
        <v>80</v>
      </c>
      <c r="J28" s="7">
        <f t="shared" si="0"/>
        <v>3.3333333333333348</v>
      </c>
      <c r="K28" s="8">
        <f t="shared" si="1"/>
        <v>8.6666666666666679</v>
      </c>
      <c r="L28" s="9" t="str">
        <f t="shared" si="2"/>
        <v>Yes</v>
      </c>
      <c r="M28" s="7"/>
      <c r="N28" s="7"/>
      <c r="O28" s="7"/>
      <c r="P28" s="7"/>
      <c r="Q28" s="7"/>
      <c r="R28" s="7"/>
      <c r="S28" s="7"/>
      <c r="T28" s="10"/>
      <c r="U28" s="7"/>
      <c r="V28" s="7"/>
    </row>
    <row r="29" spans="1:22" ht="25.5" customHeight="1" thickTop="1" thickBot="1">
      <c r="A29" s="6" t="s">
        <v>63</v>
      </c>
      <c r="B29" s="6" t="s">
        <v>19</v>
      </c>
      <c r="C29" s="7">
        <v>8</v>
      </c>
      <c r="D29" s="7">
        <v>4</v>
      </c>
      <c r="E29" s="7">
        <v>80</v>
      </c>
      <c r="F29" s="7">
        <f t="shared" si="3"/>
        <v>8.666666666666667E-2</v>
      </c>
      <c r="G29" s="7">
        <v>100</v>
      </c>
      <c r="H29" s="7">
        <f t="shared" si="4"/>
        <v>6.6666666666666666E-2</v>
      </c>
      <c r="I29" s="7">
        <v>80</v>
      </c>
      <c r="J29" s="7">
        <f t="shared" si="0"/>
        <v>3.3333333333333348</v>
      </c>
      <c r="K29" s="8">
        <f t="shared" si="1"/>
        <v>8.6666666666666679</v>
      </c>
      <c r="L29" s="9" t="str">
        <f t="shared" si="2"/>
        <v>Yes</v>
      </c>
      <c r="M29" s="7"/>
      <c r="N29" s="7"/>
      <c r="O29" s="10"/>
      <c r="P29" s="7"/>
      <c r="Q29" s="7"/>
      <c r="R29" s="7"/>
      <c r="S29" s="7"/>
      <c r="T29" s="10"/>
      <c r="U29" s="7"/>
      <c r="V29" s="7"/>
    </row>
    <row r="30" spans="1:22" ht="25.5" customHeight="1" thickTop="1" thickBot="1">
      <c r="A30" s="6" t="s">
        <v>43</v>
      </c>
      <c r="B30" s="6" t="s">
        <v>19</v>
      </c>
      <c r="C30" s="7">
        <v>7</v>
      </c>
      <c r="D30" s="7">
        <v>0</v>
      </c>
      <c r="E30" s="7">
        <v>80</v>
      </c>
      <c r="F30" s="7">
        <f t="shared" si="3"/>
        <v>7.5833333333333336E-2</v>
      </c>
      <c r="G30" s="7">
        <v>100</v>
      </c>
      <c r="H30" s="7">
        <f t="shared" si="4"/>
        <v>5.8333333333333334E-2</v>
      </c>
      <c r="I30" s="7">
        <v>80</v>
      </c>
      <c r="J30" s="7">
        <f t="shared" si="0"/>
        <v>2.916666666666667</v>
      </c>
      <c r="K30" s="8">
        <f t="shared" si="1"/>
        <v>7.5833333333333339</v>
      </c>
      <c r="L30" s="9" t="str">
        <f t="shared" si="2"/>
        <v>Yes</v>
      </c>
      <c r="M30" s="7"/>
      <c r="N30" s="7"/>
      <c r="O30" s="7"/>
      <c r="P30" s="7"/>
      <c r="Q30" s="7"/>
      <c r="R30" s="7"/>
      <c r="S30" s="7">
        <v>15</v>
      </c>
      <c r="T30" s="10">
        <v>43893</v>
      </c>
      <c r="U30" s="7">
        <v>15</v>
      </c>
      <c r="V30" s="10">
        <v>43900</v>
      </c>
    </row>
    <row r="31" spans="1:22" ht="25.5" customHeight="1" thickTop="1" thickBot="1">
      <c r="A31" s="6" t="s">
        <v>56</v>
      </c>
      <c r="B31" s="6" t="s">
        <v>19</v>
      </c>
      <c r="C31" s="7">
        <v>7</v>
      </c>
      <c r="D31" s="7">
        <v>0</v>
      </c>
      <c r="E31" s="7">
        <v>80</v>
      </c>
      <c r="F31" s="7">
        <f t="shared" si="3"/>
        <v>7.5833333333333336E-2</v>
      </c>
      <c r="G31" s="7">
        <v>100</v>
      </c>
      <c r="H31" s="7">
        <f t="shared" si="4"/>
        <v>5.8333333333333334E-2</v>
      </c>
      <c r="I31" s="7">
        <v>80</v>
      </c>
      <c r="J31" s="7">
        <f t="shared" si="0"/>
        <v>2.916666666666667</v>
      </c>
      <c r="K31" s="8">
        <f t="shared" si="1"/>
        <v>7.5833333333333339</v>
      </c>
      <c r="L31" s="9" t="str">
        <f t="shared" si="2"/>
        <v>Yes</v>
      </c>
      <c r="M31" s="7"/>
      <c r="N31" s="7"/>
      <c r="O31" s="7"/>
      <c r="P31" s="7"/>
      <c r="Q31" s="7"/>
      <c r="R31" s="7"/>
      <c r="S31" s="7">
        <v>15</v>
      </c>
      <c r="T31" s="10">
        <v>43893</v>
      </c>
      <c r="U31" s="7"/>
      <c r="V31" s="7"/>
    </row>
    <row r="32" spans="1:22" ht="25.5" customHeight="1" thickTop="1" thickBot="1">
      <c r="A32" s="6" t="s">
        <v>57</v>
      </c>
      <c r="B32" s="6" t="s">
        <v>19</v>
      </c>
      <c r="C32" s="7">
        <v>7</v>
      </c>
      <c r="D32" s="7">
        <v>2</v>
      </c>
      <c r="E32" s="7">
        <v>80</v>
      </c>
      <c r="F32" s="7">
        <f t="shared" si="3"/>
        <v>7.5833333333333336E-2</v>
      </c>
      <c r="G32" s="7">
        <v>100</v>
      </c>
      <c r="H32" s="7">
        <f t="shared" si="4"/>
        <v>5.8333333333333334E-2</v>
      </c>
      <c r="I32" s="7">
        <v>80</v>
      </c>
      <c r="J32" s="7">
        <f t="shared" si="0"/>
        <v>2.916666666666667</v>
      </c>
      <c r="K32" s="8">
        <f t="shared" si="1"/>
        <v>7.5833333333333339</v>
      </c>
      <c r="L32" s="9" t="str">
        <f t="shared" si="2"/>
        <v>Yes</v>
      </c>
      <c r="M32" s="7"/>
      <c r="N32" s="7"/>
      <c r="O32" s="10"/>
      <c r="P32" s="7"/>
      <c r="Q32" s="7"/>
      <c r="R32" s="10"/>
      <c r="S32" s="7">
        <v>10</v>
      </c>
      <c r="T32" s="10">
        <v>43859</v>
      </c>
      <c r="U32" s="7"/>
      <c r="V32" s="7"/>
    </row>
    <row r="33" spans="1:22" ht="25.5" customHeight="1" thickTop="1" thickBot="1">
      <c r="A33" s="6" t="s">
        <v>53</v>
      </c>
      <c r="B33" s="6" t="s">
        <v>19</v>
      </c>
      <c r="C33" s="7">
        <v>7</v>
      </c>
      <c r="D33" s="7">
        <v>3</v>
      </c>
      <c r="E33" s="7">
        <v>80</v>
      </c>
      <c r="F33" s="7">
        <f t="shared" si="3"/>
        <v>7.5833333333333336E-2</v>
      </c>
      <c r="G33" s="7">
        <v>100</v>
      </c>
      <c r="H33" s="7">
        <f t="shared" si="4"/>
        <v>5.8333333333333334E-2</v>
      </c>
      <c r="I33" s="7">
        <v>80</v>
      </c>
      <c r="J33" s="7">
        <f t="shared" si="0"/>
        <v>2.916666666666667</v>
      </c>
      <c r="K33" s="8">
        <f t="shared" si="1"/>
        <v>7.5833333333333339</v>
      </c>
      <c r="L33" s="9" t="str">
        <f t="shared" si="2"/>
        <v>Yes</v>
      </c>
      <c r="M33" s="7"/>
      <c r="N33" s="7"/>
      <c r="O33" s="10"/>
      <c r="P33" s="7"/>
      <c r="Q33" s="7"/>
      <c r="R33" s="10"/>
      <c r="S33" s="7">
        <v>15</v>
      </c>
      <c r="T33" s="10" t="s">
        <v>165</v>
      </c>
      <c r="U33" s="7"/>
      <c r="V33" s="7"/>
    </row>
    <row r="34" spans="1:22" ht="25.5" customHeight="1" thickTop="1" thickBot="1">
      <c r="A34" s="6" t="s">
        <v>70</v>
      </c>
      <c r="B34" s="6" t="s">
        <v>19</v>
      </c>
      <c r="C34" s="7">
        <v>6</v>
      </c>
      <c r="D34" s="7">
        <v>2</v>
      </c>
      <c r="E34" s="7">
        <v>80</v>
      </c>
      <c r="F34" s="7">
        <f t="shared" si="3"/>
        <v>6.5000000000000002E-2</v>
      </c>
      <c r="G34" s="7">
        <v>101</v>
      </c>
      <c r="H34" s="7">
        <f t="shared" si="4"/>
        <v>0.05</v>
      </c>
      <c r="I34" s="7">
        <v>81</v>
      </c>
      <c r="J34" s="7">
        <f t="shared" si="0"/>
        <v>2.5150000000000006</v>
      </c>
      <c r="K34" s="8">
        <f t="shared" si="1"/>
        <v>6.5150000000000006</v>
      </c>
      <c r="L34" s="9" t="str">
        <f t="shared" si="2"/>
        <v>Yes</v>
      </c>
      <c r="M34" s="7"/>
      <c r="N34" s="7"/>
      <c r="O34" s="10"/>
      <c r="P34" s="7"/>
      <c r="Q34" s="7"/>
      <c r="R34" s="10"/>
      <c r="S34" s="7"/>
      <c r="T34" s="10"/>
      <c r="U34" s="7"/>
      <c r="V34" s="7"/>
    </row>
    <row r="35" spans="1:22" ht="25.5" customHeight="1" thickTop="1" thickBot="1">
      <c r="A35" s="6" t="s">
        <v>59</v>
      </c>
      <c r="B35" s="6" t="s">
        <v>19</v>
      </c>
      <c r="C35" s="7">
        <v>6</v>
      </c>
      <c r="D35" s="7">
        <v>2</v>
      </c>
      <c r="E35" s="7">
        <v>80</v>
      </c>
      <c r="F35" s="7">
        <f t="shared" si="3"/>
        <v>6.5000000000000002E-2</v>
      </c>
      <c r="G35" s="7">
        <v>100</v>
      </c>
      <c r="H35" s="7">
        <f t="shared" si="4"/>
        <v>0.05</v>
      </c>
      <c r="I35" s="7">
        <v>80</v>
      </c>
      <c r="J35" s="7">
        <f t="shared" si="0"/>
        <v>2.5</v>
      </c>
      <c r="K35" s="8">
        <f t="shared" si="1"/>
        <v>6.5</v>
      </c>
      <c r="L35" s="9" t="str">
        <f t="shared" si="2"/>
        <v>Yes</v>
      </c>
      <c r="M35" s="7"/>
      <c r="N35" s="7"/>
      <c r="O35" s="10"/>
      <c r="P35" s="7"/>
      <c r="Q35" s="7"/>
      <c r="R35" s="10"/>
      <c r="S35" s="7"/>
      <c r="T35" s="10"/>
      <c r="U35" s="7"/>
      <c r="V35" s="7"/>
    </row>
    <row r="36" spans="1:22" ht="25.5" customHeight="1" thickTop="1" thickBot="1">
      <c r="A36" s="6" t="s">
        <v>55</v>
      </c>
      <c r="B36" s="6" t="s">
        <v>19</v>
      </c>
      <c r="C36" s="7">
        <v>6</v>
      </c>
      <c r="D36" s="7">
        <v>4</v>
      </c>
      <c r="E36" s="7">
        <v>80</v>
      </c>
      <c r="F36" s="7">
        <f t="shared" si="3"/>
        <v>6.5000000000000002E-2</v>
      </c>
      <c r="G36" s="7">
        <v>100</v>
      </c>
      <c r="H36" s="7">
        <f t="shared" si="4"/>
        <v>0.05</v>
      </c>
      <c r="I36" s="7">
        <v>80</v>
      </c>
      <c r="J36" s="7">
        <f t="shared" si="0"/>
        <v>2.5</v>
      </c>
      <c r="K36" s="8">
        <f t="shared" si="1"/>
        <v>6.5</v>
      </c>
      <c r="L36" s="9" t="str">
        <f t="shared" si="2"/>
        <v>Yes</v>
      </c>
      <c r="M36" s="7"/>
      <c r="N36" s="7"/>
      <c r="O36" s="7"/>
      <c r="P36" s="7"/>
      <c r="Q36" s="7"/>
      <c r="R36" s="7"/>
      <c r="S36" s="7">
        <v>20</v>
      </c>
      <c r="T36" s="10" t="s">
        <v>166</v>
      </c>
      <c r="U36" s="7">
        <v>20</v>
      </c>
      <c r="V36" s="10">
        <v>43883</v>
      </c>
    </row>
    <row r="37" spans="1:22" ht="25.5" customHeight="1" thickTop="1" thickBot="1">
      <c r="A37" s="6" t="s">
        <v>52</v>
      </c>
      <c r="B37" s="6" t="s">
        <v>19</v>
      </c>
      <c r="C37" s="7">
        <v>6</v>
      </c>
      <c r="D37" s="7">
        <v>35</v>
      </c>
      <c r="E37" s="7">
        <v>80</v>
      </c>
      <c r="F37" s="7">
        <f t="shared" si="3"/>
        <v>6.5000000000000002E-2</v>
      </c>
      <c r="G37" s="7">
        <v>100</v>
      </c>
      <c r="H37" s="7">
        <f t="shared" si="4"/>
        <v>0.05</v>
      </c>
      <c r="I37" s="7">
        <v>80</v>
      </c>
      <c r="J37" s="7">
        <f t="shared" si="0"/>
        <v>2.5</v>
      </c>
      <c r="K37" s="8">
        <f t="shared" si="1"/>
        <v>6.5</v>
      </c>
      <c r="L37" s="9" t="str">
        <f t="shared" si="2"/>
        <v>No</v>
      </c>
      <c r="M37" s="7"/>
      <c r="N37" s="7"/>
      <c r="O37" s="7"/>
      <c r="P37" s="7"/>
      <c r="Q37" s="7"/>
      <c r="R37" s="7"/>
      <c r="S37" s="7"/>
      <c r="T37" s="10"/>
      <c r="U37" s="7"/>
      <c r="V37" s="10"/>
    </row>
    <row r="38" spans="1:22" ht="25.5" customHeight="1" thickTop="1" thickBot="1">
      <c r="A38" s="6" t="s">
        <v>58</v>
      </c>
      <c r="B38" s="6" t="s">
        <v>19</v>
      </c>
      <c r="C38" s="7">
        <v>6</v>
      </c>
      <c r="D38" s="7">
        <v>11</v>
      </c>
      <c r="E38" s="7">
        <v>80</v>
      </c>
      <c r="F38" s="7">
        <f t="shared" si="3"/>
        <v>6.5000000000000002E-2</v>
      </c>
      <c r="G38" s="7">
        <v>100</v>
      </c>
      <c r="H38" s="7">
        <f t="shared" si="4"/>
        <v>0.05</v>
      </c>
      <c r="I38" s="7">
        <v>80</v>
      </c>
      <c r="J38" s="7">
        <f t="shared" si="0"/>
        <v>2.5</v>
      </c>
      <c r="K38" s="8">
        <f t="shared" si="1"/>
        <v>6.5</v>
      </c>
      <c r="L38" s="9" t="str">
        <f t="shared" si="2"/>
        <v>No</v>
      </c>
      <c r="M38" s="7"/>
      <c r="N38" s="7"/>
      <c r="O38" s="10"/>
      <c r="P38" s="7"/>
      <c r="Q38" s="7"/>
      <c r="R38" s="7"/>
      <c r="S38" s="7"/>
      <c r="T38" s="10"/>
      <c r="U38" s="7"/>
      <c r="V38" s="10"/>
    </row>
    <row r="39" spans="1:22" ht="25.5" customHeight="1" thickTop="1" thickBot="1">
      <c r="A39" s="6" t="s">
        <v>41</v>
      </c>
      <c r="B39" s="6" t="s">
        <v>19</v>
      </c>
      <c r="C39" s="7">
        <v>6</v>
      </c>
      <c r="D39" s="7">
        <v>0</v>
      </c>
      <c r="E39" s="7">
        <v>80</v>
      </c>
      <c r="F39" s="7">
        <f t="shared" si="3"/>
        <v>6.5000000000000002E-2</v>
      </c>
      <c r="G39" s="7">
        <v>100</v>
      </c>
      <c r="H39" s="7">
        <f t="shared" si="4"/>
        <v>0.05</v>
      </c>
      <c r="I39" s="7">
        <v>80</v>
      </c>
      <c r="J39" s="7">
        <f t="shared" si="0"/>
        <v>2.5</v>
      </c>
      <c r="K39" s="8">
        <f t="shared" si="1"/>
        <v>6.5</v>
      </c>
      <c r="L39" s="9" t="str">
        <f t="shared" si="2"/>
        <v>Yes</v>
      </c>
      <c r="M39" s="7"/>
      <c r="N39" s="7"/>
      <c r="O39" s="10"/>
      <c r="P39" s="7"/>
      <c r="Q39" s="7"/>
      <c r="R39" s="10"/>
      <c r="S39" s="7">
        <v>14</v>
      </c>
      <c r="T39" s="10" t="s">
        <v>165</v>
      </c>
      <c r="U39" s="7">
        <v>10</v>
      </c>
      <c r="V39" s="10">
        <v>43900</v>
      </c>
    </row>
    <row r="40" spans="1:22" ht="25.5" customHeight="1" thickTop="1" thickBot="1">
      <c r="A40" s="6" t="s">
        <v>54</v>
      </c>
      <c r="B40" s="6" t="s">
        <v>19</v>
      </c>
      <c r="C40" s="7">
        <v>5</v>
      </c>
      <c r="D40" s="7">
        <v>0</v>
      </c>
      <c r="E40" s="7">
        <v>80</v>
      </c>
      <c r="F40" s="7">
        <f t="shared" si="3"/>
        <v>5.4166666666666669E-2</v>
      </c>
      <c r="G40" s="7">
        <v>100</v>
      </c>
      <c r="H40" s="7">
        <f t="shared" si="4"/>
        <v>4.1666666666666664E-2</v>
      </c>
      <c r="I40" s="7">
        <v>80</v>
      </c>
      <c r="J40" s="7">
        <f t="shared" si="0"/>
        <v>2.0833333333333339</v>
      </c>
      <c r="K40" s="8">
        <f t="shared" si="1"/>
        <v>5.416666666666667</v>
      </c>
      <c r="L40" s="9" t="str">
        <f t="shared" si="2"/>
        <v>Yes</v>
      </c>
      <c r="M40" s="7"/>
      <c r="N40" s="7"/>
      <c r="O40" s="7"/>
      <c r="P40" s="7"/>
      <c r="Q40" s="7"/>
      <c r="R40" s="7"/>
      <c r="S40" s="7"/>
      <c r="T40" s="10"/>
      <c r="U40" s="7"/>
      <c r="V40" s="10"/>
    </row>
    <row r="41" spans="1:22" ht="25.5" customHeight="1" thickTop="1" thickBot="1">
      <c r="A41" s="6" t="s">
        <v>82</v>
      </c>
      <c r="B41" s="6" t="s">
        <v>19</v>
      </c>
      <c r="C41" s="7">
        <v>5</v>
      </c>
      <c r="D41" s="7">
        <v>1</v>
      </c>
      <c r="E41" s="7">
        <v>80</v>
      </c>
      <c r="F41" s="7">
        <f t="shared" si="3"/>
        <v>5.4166666666666669E-2</v>
      </c>
      <c r="G41" s="7">
        <v>100</v>
      </c>
      <c r="H41" s="7">
        <f t="shared" si="4"/>
        <v>4.1666666666666664E-2</v>
      </c>
      <c r="I41" s="7">
        <v>80</v>
      </c>
      <c r="J41" s="7">
        <f t="shared" si="0"/>
        <v>2.0833333333333339</v>
      </c>
      <c r="K41" s="8">
        <f t="shared" si="1"/>
        <v>5.416666666666667</v>
      </c>
      <c r="L41" s="9" t="str">
        <f t="shared" si="2"/>
        <v>Yes</v>
      </c>
      <c r="M41" s="7"/>
      <c r="N41" s="7"/>
      <c r="O41" s="7"/>
      <c r="P41" s="7"/>
      <c r="Q41" s="7"/>
      <c r="R41" s="7"/>
      <c r="S41" s="7"/>
      <c r="T41" s="10"/>
      <c r="U41" s="7"/>
      <c r="V41" s="7"/>
    </row>
    <row r="42" spans="1:22" ht="25.5" customHeight="1" thickTop="1" thickBot="1">
      <c r="A42" s="6" t="s">
        <v>67</v>
      </c>
      <c r="B42" s="6" t="s">
        <v>19</v>
      </c>
      <c r="C42" s="7">
        <v>5</v>
      </c>
      <c r="D42" s="7">
        <v>16</v>
      </c>
      <c r="E42" s="7">
        <v>80</v>
      </c>
      <c r="F42" s="7">
        <f t="shared" si="3"/>
        <v>5.4166666666666669E-2</v>
      </c>
      <c r="G42" s="7">
        <v>100</v>
      </c>
      <c r="H42" s="7">
        <f t="shared" si="4"/>
        <v>4.1666666666666664E-2</v>
      </c>
      <c r="I42" s="7">
        <v>80</v>
      </c>
      <c r="J42" s="7">
        <f t="shared" si="0"/>
        <v>2.0833333333333339</v>
      </c>
      <c r="K42" s="8">
        <f t="shared" si="1"/>
        <v>5.416666666666667</v>
      </c>
      <c r="L42" s="9" t="str">
        <f t="shared" si="2"/>
        <v>No</v>
      </c>
      <c r="M42" s="7"/>
      <c r="N42" s="7"/>
      <c r="O42" s="7"/>
      <c r="P42" s="7"/>
      <c r="Q42" s="7"/>
      <c r="R42" s="7"/>
      <c r="S42" s="7"/>
      <c r="T42" s="10"/>
      <c r="U42" s="7"/>
      <c r="V42" s="7"/>
    </row>
    <row r="43" spans="1:22" ht="25.5" customHeight="1" thickTop="1" thickBot="1">
      <c r="A43" s="6" t="s">
        <v>46</v>
      </c>
      <c r="B43" s="6" t="s">
        <v>19</v>
      </c>
      <c r="C43" s="7">
        <v>5</v>
      </c>
      <c r="D43" s="7">
        <v>3</v>
      </c>
      <c r="E43" s="7">
        <v>80</v>
      </c>
      <c r="F43" s="7">
        <f t="shared" si="3"/>
        <v>5.4166666666666669E-2</v>
      </c>
      <c r="G43" s="7">
        <v>100</v>
      </c>
      <c r="H43" s="7">
        <f t="shared" si="4"/>
        <v>4.1666666666666664E-2</v>
      </c>
      <c r="I43" s="7">
        <v>80</v>
      </c>
      <c r="J43" s="7">
        <f t="shared" si="0"/>
        <v>2.0833333333333339</v>
      </c>
      <c r="K43" s="8">
        <f t="shared" si="1"/>
        <v>5.416666666666667</v>
      </c>
      <c r="L43" s="9" t="str">
        <f t="shared" si="2"/>
        <v>Yes</v>
      </c>
      <c r="M43" s="7"/>
      <c r="N43" s="7"/>
      <c r="O43" s="10"/>
      <c r="P43" s="7"/>
      <c r="Q43" s="7"/>
      <c r="R43" s="10"/>
      <c r="S43" s="7">
        <v>30</v>
      </c>
      <c r="T43" s="7" t="s">
        <v>165</v>
      </c>
      <c r="U43" s="7">
        <v>10</v>
      </c>
      <c r="V43" s="10">
        <v>43859</v>
      </c>
    </row>
    <row r="44" spans="1:22" ht="25.5" customHeight="1" thickTop="1" thickBot="1">
      <c r="A44" s="6" t="s">
        <v>72</v>
      </c>
      <c r="B44" s="6" t="s">
        <v>19</v>
      </c>
      <c r="C44" s="7">
        <v>4</v>
      </c>
      <c r="D44" s="7">
        <v>3</v>
      </c>
      <c r="E44" s="7">
        <v>80</v>
      </c>
      <c r="F44" s="7">
        <f t="shared" si="3"/>
        <v>4.3333333333333335E-2</v>
      </c>
      <c r="G44" s="7">
        <v>100</v>
      </c>
      <c r="H44" s="7">
        <f t="shared" si="4"/>
        <v>3.3333333333333333E-2</v>
      </c>
      <c r="I44" s="7">
        <v>80</v>
      </c>
      <c r="J44" s="7">
        <f t="shared" si="0"/>
        <v>1.6666666666666674</v>
      </c>
      <c r="K44" s="8">
        <f t="shared" si="1"/>
        <v>4.3333333333333339</v>
      </c>
      <c r="L44" s="9" t="str">
        <f t="shared" si="2"/>
        <v>Yes</v>
      </c>
      <c r="M44" s="7"/>
      <c r="N44" s="7"/>
      <c r="O44" s="10"/>
      <c r="P44" s="7"/>
      <c r="Q44" s="7"/>
      <c r="R44" s="10"/>
      <c r="S44" s="7"/>
      <c r="T44" s="7"/>
      <c r="U44" s="7"/>
      <c r="V44" s="7"/>
    </row>
    <row r="45" spans="1:22" ht="25.5" customHeight="1" thickTop="1" thickBot="1">
      <c r="A45" s="6" t="s">
        <v>84</v>
      </c>
      <c r="B45" s="6" t="s">
        <v>19</v>
      </c>
      <c r="C45" s="7">
        <v>4</v>
      </c>
      <c r="D45" s="7">
        <v>2</v>
      </c>
      <c r="E45" s="7">
        <v>80</v>
      </c>
      <c r="F45" s="7">
        <f t="shared" si="3"/>
        <v>4.3333333333333335E-2</v>
      </c>
      <c r="G45" s="7">
        <v>100</v>
      </c>
      <c r="H45" s="7">
        <f t="shared" si="4"/>
        <v>3.3333333333333333E-2</v>
      </c>
      <c r="I45" s="7">
        <v>80</v>
      </c>
      <c r="J45" s="7">
        <f t="shared" si="0"/>
        <v>1.6666666666666674</v>
      </c>
      <c r="K45" s="8">
        <f t="shared" si="1"/>
        <v>4.3333333333333339</v>
      </c>
      <c r="L45" s="9" t="str">
        <f t="shared" si="2"/>
        <v>Yes</v>
      </c>
      <c r="M45" s="7"/>
      <c r="N45" s="7"/>
      <c r="O45" s="7"/>
      <c r="P45" s="7"/>
      <c r="Q45" s="7"/>
      <c r="R45" s="7"/>
      <c r="S45" s="7"/>
      <c r="T45" s="10"/>
      <c r="U45" s="7"/>
      <c r="V45" s="7"/>
    </row>
    <row r="46" spans="1:22" ht="25.5" customHeight="1" thickTop="1" thickBot="1">
      <c r="A46" s="6" t="s">
        <v>73</v>
      </c>
      <c r="B46" s="6" t="s">
        <v>19</v>
      </c>
      <c r="C46" s="7">
        <v>4</v>
      </c>
      <c r="D46" s="7">
        <v>4</v>
      </c>
      <c r="E46" s="7">
        <v>80</v>
      </c>
      <c r="F46" s="7">
        <f t="shared" si="3"/>
        <v>4.3333333333333335E-2</v>
      </c>
      <c r="G46" s="7">
        <v>100</v>
      </c>
      <c r="H46" s="7">
        <f t="shared" si="4"/>
        <v>3.3333333333333333E-2</v>
      </c>
      <c r="I46" s="7">
        <v>80</v>
      </c>
      <c r="J46" s="7">
        <f t="shared" si="0"/>
        <v>1.6666666666666674</v>
      </c>
      <c r="K46" s="8">
        <f t="shared" si="1"/>
        <v>4.3333333333333339</v>
      </c>
      <c r="L46" s="9" t="str">
        <f t="shared" si="2"/>
        <v>Yes</v>
      </c>
      <c r="M46" s="7"/>
      <c r="N46" s="7"/>
      <c r="O46" s="7"/>
      <c r="P46" s="7"/>
      <c r="Q46" s="7"/>
      <c r="R46" s="7"/>
      <c r="S46" s="7"/>
      <c r="T46" s="10"/>
      <c r="U46" s="7"/>
      <c r="V46" s="7"/>
    </row>
    <row r="47" spans="1:22" ht="25.5" customHeight="1" thickTop="1" thickBot="1">
      <c r="A47" s="6" t="s">
        <v>64</v>
      </c>
      <c r="B47" s="6" t="s">
        <v>19</v>
      </c>
      <c r="C47" s="7">
        <v>4</v>
      </c>
      <c r="D47" s="7">
        <v>1</v>
      </c>
      <c r="E47" s="7">
        <v>80</v>
      </c>
      <c r="F47" s="7">
        <f t="shared" si="3"/>
        <v>4.3333333333333335E-2</v>
      </c>
      <c r="G47" s="7">
        <v>100</v>
      </c>
      <c r="H47" s="7">
        <f t="shared" si="4"/>
        <v>3.3333333333333333E-2</v>
      </c>
      <c r="I47" s="7">
        <v>80</v>
      </c>
      <c r="J47" s="7">
        <f t="shared" si="0"/>
        <v>1.6666666666666674</v>
      </c>
      <c r="K47" s="8">
        <f t="shared" si="1"/>
        <v>4.3333333333333339</v>
      </c>
      <c r="L47" s="9" t="str">
        <f t="shared" si="2"/>
        <v>Yes</v>
      </c>
      <c r="M47" s="7"/>
      <c r="N47" s="7"/>
      <c r="O47" s="7"/>
      <c r="P47" s="7"/>
      <c r="Q47" s="7"/>
      <c r="R47" s="7"/>
      <c r="S47" s="7">
        <v>10</v>
      </c>
      <c r="T47" s="10">
        <v>43859</v>
      </c>
      <c r="U47" s="7"/>
      <c r="V47" s="7"/>
    </row>
    <row r="48" spans="1:22" ht="25.5" customHeight="1" thickTop="1" thickBot="1">
      <c r="A48" s="6" t="s">
        <v>50</v>
      </c>
      <c r="B48" s="6" t="s">
        <v>19</v>
      </c>
      <c r="C48" s="7">
        <v>4</v>
      </c>
      <c r="D48" s="7">
        <v>0</v>
      </c>
      <c r="E48" s="7">
        <v>80</v>
      </c>
      <c r="F48" s="7">
        <f t="shared" si="3"/>
        <v>4.3333333333333335E-2</v>
      </c>
      <c r="G48" s="7">
        <v>100</v>
      </c>
      <c r="H48" s="7">
        <f t="shared" si="4"/>
        <v>3.3333333333333333E-2</v>
      </c>
      <c r="I48" s="7">
        <v>80</v>
      </c>
      <c r="J48" s="7">
        <f t="shared" si="0"/>
        <v>1.6666666666666674</v>
      </c>
      <c r="K48" s="8">
        <f t="shared" si="1"/>
        <v>4.3333333333333339</v>
      </c>
      <c r="L48" s="9" t="str">
        <f t="shared" si="2"/>
        <v>Yes</v>
      </c>
      <c r="M48" s="7"/>
      <c r="N48" s="7"/>
      <c r="O48" s="10"/>
      <c r="P48" s="7"/>
      <c r="Q48" s="7"/>
      <c r="R48" s="10"/>
      <c r="S48" s="7">
        <v>8</v>
      </c>
      <c r="T48" s="10">
        <v>43866</v>
      </c>
      <c r="U48" s="7"/>
      <c r="V48" s="10"/>
    </row>
    <row r="49" spans="1:22" ht="25.5" customHeight="1" thickTop="1" thickBot="1">
      <c r="A49" s="6" t="s">
        <v>51</v>
      </c>
      <c r="B49" s="6" t="s">
        <v>19</v>
      </c>
      <c r="C49" s="7">
        <v>0</v>
      </c>
      <c r="D49" s="7">
        <v>0</v>
      </c>
      <c r="E49" s="7">
        <v>80</v>
      </c>
      <c r="F49" s="7">
        <f t="shared" ref="F49" si="5">+H49*1.3</f>
        <v>0</v>
      </c>
      <c r="G49" s="7">
        <v>101</v>
      </c>
      <c r="H49" s="7">
        <f t="shared" ref="H49" si="6">C49/(30*4)</f>
        <v>0</v>
      </c>
      <c r="I49" s="7">
        <v>80</v>
      </c>
      <c r="J49" s="7">
        <f t="shared" ref="J49" si="7">+(F49*G49)-(I49*H49)</f>
        <v>0</v>
      </c>
      <c r="K49" s="8">
        <f t="shared" ref="K49" si="8">IF(ISBLANK(D49),"",(E49*H49)+(F49*G49-H49*I49))</f>
        <v>0</v>
      </c>
      <c r="L49" s="9" t="str">
        <f t="shared" ref="L49" si="9">IF(K49="","",IF(D49&lt;K49,"Yes","No"))</f>
        <v>No</v>
      </c>
      <c r="M49" s="7"/>
      <c r="N49" s="7"/>
      <c r="O49" s="10"/>
      <c r="P49" s="7"/>
      <c r="Q49" s="7"/>
      <c r="R49" s="10"/>
      <c r="S49" s="7">
        <v>3</v>
      </c>
      <c r="T49" s="10">
        <v>43866</v>
      </c>
      <c r="U49" s="7"/>
      <c r="V49" s="10"/>
    </row>
    <row r="50" spans="1:22" ht="25.5" customHeight="1" thickTop="1" thickBot="1">
      <c r="A50" s="6" t="s">
        <v>74</v>
      </c>
      <c r="B50" s="6" t="s">
        <v>19</v>
      </c>
      <c r="C50" s="7">
        <v>4</v>
      </c>
      <c r="D50" s="7">
        <v>1</v>
      </c>
      <c r="E50" s="7">
        <v>80</v>
      </c>
      <c r="F50" s="7">
        <f t="shared" si="3"/>
        <v>4.3333333333333335E-2</v>
      </c>
      <c r="G50" s="7">
        <v>100</v>
      </c>
      <c r="H50" s="7">
        <f t="shared" si="4"/>
        <v>3.3333333333333333E-2</v>
      </c>
      <c r="I50" s="7">
        <v>80</v>
      </c>
      <c r="J50" s="7">
        <f t="shared" si="0"/>
        <v>1.6666666666666674</v>
      </c>
      <c r="K50" s="8">
        <f t="shared" si="1"/>
        <v>4.3333333333333339</v>
      </c>
      <c r="L50" s="9" t="str">
        <f t="shared" si="2"/>
        <v>Yes</v>
      </c>
      <c r="M50" s="7"/>
      <c r="N50" s="7"/>
      <c r="O50" s="7"/>
      <c r="P50" s="7"/>
      <c r="Q50" s="7"/>
      <c r="R50" s="7"/>
      <c r="S50" s="7"/>
      <c r="T50" s="10"/>
      <c r="U50" s="7"/>
      <c r="V50" s="10"/>
    </row>
    <row r="51" spans="1:22" ht="25.5" customHeight="1" thickTop="1" thickBot="1">
      <c r="A51" s="6" t="s">
        <v>75</v>
      </c>
      <c r="B51" s="6" t="s">
        <v>19</v>
      </c>
      <c r="C51" s="7">
        <v>4</v>
      </c>
      <c r="D51" s="7">
        <v>14</v>
      </c>
      <c r="E51" s="7">
        <v>80</v>
      </c>
      <c r="F51" s="7">
        <f t="shared" si="3"/>
        <v>4.3333333333333335E-2</v>
      </c>
      <c r="G51" s="7">
        <v>100</v>
      </c>
      <c r="H51" s="7">
        <f t="shared" si="4"/>
        <v>3.3333333333333333E-2</v>
      </c>
      <c r="I51" s="7">
        <v>80</v>
      </c>
      <c r="J51" s="7">
        <f t="shared" si="0"/>
        <v>1.6666666666666674</v>
      </c>
      <c r="K51" s="8">
        <f t="shared" si="1"/>
        <v>4.3333333333333339</v>
      </c>
      <c r="L51" s="9" t="str">
        <f t="shared" si="2"/>
        <v>No</v>
      </c>
      <c r="M51" s="7"/>
      <c r="N51" s="7"/>
      <c r="O51" s="10"/>
      <c r="P51" s="7"/>
      <c r="Q51" s="7"/>
      <c r="R51" s="7"/>
      <c r="S51" s="7"/>
      <c r="T51" s="10"/>
      <c r="U51" s="7"/>
      <c r="V51" s="7"/>
    </row>
    <row r="52" spans="1:22" ht="25.5" customHeight="1" thickTop="1" thickBot="1">
      <c r="A52" s="6" t="s">
        <v>65</v>
      </c>
      <c r="B52" s="6" t="s">
        <v>19</v>
      </c>
      <c r="C52" s="7">
        <v>4</v>
      </c>
      <c r="D52" s="7">
        <v>5</v>
      </c>
      <c r="E52" s="7">
        <v>80</v>
      </c>
      <c r="F52" s="7">
        <f t="shared" si="3"/>
        <v>4.3333333333333335E-2</v>
      </c>
      <c r="G52" s="7">
        <v>100</v>
      </c>
      <c r="H52" s="7">
        <f t="shared" si="4"/>
        <v>3.3333333333333333E-2</v>
      </c>
      <c r="I52" s="7">
        <v>80</v>
      </c>
      <c r="J52" s="7">
        <f t="shared" si="0"/>
        <v>1.6666666666666674</v>
      </c>
      <c r="K52" s="8">
        <f t="shared" si="1"/>
        <v>4.3333333333333339</v>
      </c>
      <c r="L52" s="9" t="str">
        <f t="shared" si="2"/>
        <v>No</v>
      </c>
      <c r="M52" s="7"/>
      <c r="N52" s="7"/>
      <c r="O52" s="10"/>
      <c r="P52" s="7"/>
      <c r="Q52" s="7"/>
      <c r="R52" s="7"/>
      <c r="S52" s="7"/>
      <c r="T52" s="7"/>
      <c r="U52" s="7"/>
      <c r="V52" s="7"/>
    </row>
    <row r="53" spans="1:22" ht="25.5" customHeight="1" thickTop="1" thickBot="1">
      <c r="A53" s="6" t="s">
        <v>76</v>
      </c>
      <c r="B53" s="6" t="s">
        <v>19</v>
      </c>
      <c r="C53" s="7">
        <v>4</v>
      </c>
      <c r="D53" s="7">
        <v>1</v>
      </c>
      <c r="E53" s="7">
        <v>80</v>
      </c>
      <c r="F53" s="7">
        <f t="shared" si="3"/>
        <v>4.3333333333333335E-2</v>
      </c>
      <c r="G53" s="7">
        <v>100</v>
      </c>
      <c r="H53" s="7">
        <f t="shared" si="4"/>
        <v>3.3333333333333333E-2</v>
      </c>
      <c r="I53" s="7">
        <v>80</v>
      </c>
      <c r="J53" s="7">
        <f t="shared" si="0"/>
        <v>1.6666666666666674</v>
      </c>
      <c r="K53" s="8">
        <f t="shared" si="1"/>
        <v>4.3333333333333339</v>
      </c>
      <c r="L53" s="9" t="str">
        <f t="shared" si="2"/>
        <v>Yes</v>
      </c>
      <c r="M53" s="7"/>
      <c r="N53" s="7"/>
      <c r="O53" s="7"/>
      <c r="P53" s="7"/>
      <c r="Q53" s="7"/>
      <c r="R53" s="7"/>
      <c r="S53" s="7"/>
      <c r="T53" s="10"/>
      <c r="U53" s="7"/>
      <c r="V53" s="10"/>
    </row>
    <row r="54" spans="1:22" ht="25.5" customHeight="1" thickTop="1" thickBot="1">
      <c r="A54" s="6" t="s">
        <v>77</v>
      </c>
      <c r="B54" s="6" t="s">
        <v>19</v>
      </c>
      <c r="C54" s="7">
        <v>4</v>
      </c>
      <c r="D54" s="7">
        <v>12</v>
      </c>
      <c r="E54" s="7">
        <v>80</v>
      </c>
      <c r="F54" s="7">
        <f t="shared" si="3"/>
        <v>4.3333333333333335E-2</v>
      </c>
      <c r="G54" s="7">
        <v>100</v>
      </c>
      <c r="H54" s="7">
        <f t="shared" si="4"/>
        <v>3.3333333333333333E-2</v>
      </c>
      <c r="I54" s="7">
        <v>80</v>
      </c>
      <c r="J54" s="7">
        <f t="shared" si="0"/>
        <v>1.6666666666666674</v>
      </c>
      <c r="K54" s="8">
        <f t="shared" si="1"/>
        <v>4.3333333333333339</v>
      </c>
      <c r="L54" s="9" t="str">
        <f t="shared" si="2"/>
        <v>No</v>
      </c>
      <c r="M54" s="7"/>
      <c r="N54" s="7"/>
      <c r="O54" s="10"/>
      <c r="P54" s="7"/>
      <c r="Q54" s="7"/>
      <c r="R54" s="7"/>
      <c r="S54" s="7"/>
      <c r="T54" s="7"/>
      <c r="U54" s="7"/>
      <c r="V54" s="7"/>
    </row>
    <row r="55" spans="1:22" ht="25.5" customHeight="1" thickTop="1" thickBot="1">
      <c r="A55" s="6" t="s">
        <v>68</v>
      </c>
      <c r="B55" s="6" t="s">
        <v>19</v>
      </c>
      <c r="C55" s="7">
        <v>4</v>
      </c>
      <c r="D55" s="7">
        <v>7</v>
      </c>
      <c r="E55" s="7">
        <v>80</v>
      </c>
      <c r="F55" s="7">
        <f t="shared" si="3"/>
        <v>4.3333333333333335E-2</v>
      </c>
      <c r="G55" s="7">
        <v>100</v>
      </c>
      <c r="H55" s="7">
        <f t="shared" si="4"/>
        <v>3.3333333333333333E-2</v>
      </c>
      <c r="I55" s="7">
        <v>80</v>
      </c>
      <c r="J55" s="7">
        <f t="shared" si="0"/>
        <v>1.6666666666666674</v>
      </c>
      <c r="K55" s="8">
        <f t="shared" si="1"/>
        <v>4.3333333333333339</v>
      </c>
      <c r="L55" s="9" t="str">
        <f t="shared" si="2"/>
        <v>No</v>
      </c>
      <c r="M55" s="7"/>
      <c r="N55" s="7"/>
      <c r="O55" s="7"/>
      <c r="P55" s="7"/>
      <c r="Q55" s="7"/>
      <c r="R55" s="7"/>
      <c r="S55" s="7"/>
      <c r="T55" s="10"/>
      <c r="U55" s="7"/>
      <c r="V55" s="7"/>
    </row>
    <row r="56" spans="1:22" ht="25.5" customHeight="1" thickTop="1" thickBot="1">
      <c r="A56" s="6" t="s">
        <v>47</v>
      </c>
      <c r="B56" s="6" t="s">
        <v>19</v>
      </c>
      <c r="C56" s="7">
        <v>3</v>
      </c>
      <c r="D56" s="7">
        <v>3</v>
      </c>
      <c r="E56" s="7">
        <v>80</v>
      </c>
      <c r="F56" s="7">
        <f t="shared" si="3"/>
        <v>3.2500000000000001E-2</v>
      </c>
      <c r="G56" s="7">
        <v>100</v>
      </c>
      <c r="H56" s="7">
        <f t="shared" si="4"/>
        <v>2.5000000000000001E-2</v>
      </c>
      <c r="I56" s="7">
        <v>80</v>
      </c>
      <c r="J56" s="7">
        <f t="shared" si="0"/>
        <v>1.25</v>
      </c>
      <c r="K56" s="8">
        <f t="shared" si="1"/>
        <v>3.25</v>
      </c>
      <c r="L56" s="9" t="str">
        <f t="shared" si="2"/>
        <v>Yes</v>
      </c>
      <c r="M56" s="7"/>
      <c r="N56" s="7"/>
      <c r="O56" s="10"/>
      <c r="P56" s="7"/>
      <c r="Q56" s="10"/>
      <c r="R56" s="10"/>
      <c r="S56" s="7"/>
      <c r="T56" s="10"/>
      <c r="U56" s="7"/>
      <c r="V56" s="7"/>
    </row>
    <row r="57" spans="1:22" ht="25.5" customHeight="1" thickTop="1" thickBot="1">
      <c r="A57" s="6" t="s">
        <v>78</v>
      </c>
      <c r="B57" s="6" t="s">
        <v>19</v>
      </c>
      <c r="C57" s="7">
        <v>3</v>
      </c>
      <c r="D57" s="7">
        <v>11</v>
      </c>
      <c r="E57" s="7">
        <v>80</v>
      </c>
      <c r="F57" s="7">
        <f t="shared" si="3"/>
        <v>3.2500000000000001E-2</v>
      </c>
      <c r="G57" s="7">
        <v>100</v>
      </c>
      <c r="H57" s="7">
        <f t="shared" si="4"/>
        <v>2.5000000000000001E-2</v>
      </c>
      <c r="I57" s="7">
        <v>80</v>
      </c>
      <c r="J57" s="7">
        <f t="shared" si="0"/>
        <v>1.25</v>
      </c>
      <c r="K57" s="8">
        <f t="shared" si="1"/>
        <v>3.25</v>
      </c>
      <c r="L57" s="9" t="str">
        <f t="shared" si="2"/>
        <v>No</v>
      </c>
      <c r="M57" s="7"/>
      <c r="N57" s="7"/>
      <c r="O57" s="7"/>
      <c r="P57" s="7"/>
      <c r="Q57" s="7"/>
      <c r="R57" s="7"/>
      <c r="S57" s="7"/>
      <c r="T57" s="10"/>
      <c r="U57" s="7"/>
      <c r="V57" s="7"/>
    </row>
    <row r="58" spans="1:22" ht="25.5" customHeight="1" thickTop="1" thickBot="1">
      <c r="A58" s="6" t="s">
        <v>69</v>
      </c>
      <c r="B58" s="6" t="s">
        <v>19</v>
      </c>
      <c r="C58" s="7">
        <v>3</v>
      </c>
      <c r="D58" s="7">
        <v>13</v>
      </c>
      <c r="E58" s="7">
        <v>80</v>
      </c>
      <c r="F58" s="7">
        <f t="shared" si="3"/>
        <v>3.2500000000000001E-2</v>
      </c>
      <c r="G58" s="7">
        <v>100</v>
      </c>
      <c r="H58" s="7">
        <f t="shared" si="4"/>
        <v>2.5000000000000001E-2</v>
      </c>
      <c r="I58" s="7">
        <v>80</v>
      </c>
      <c r="J58" s="7">
        <f t="shared" si="0"/>
        <v>1.25</v>
      </c>
      <c r="K58" s="8">
        <f t="shared" si="1"/>
        <v>3.25</v>
      </c>
      <c r="L58" s="9" t="str">
        <f t="shared" si="2"/>
        <v>No</v>
      </c>
      <c r="M58" s="7"/>
      <c r="N58" s="7"/>
      <c r="O58" s="10"/>
      <c r="P58" s="7"/>
      <c r="Q58" s="7"/>
      <c r="R58" s="10"/>
      <c r="S58" s="7"/>
      <c r="T58" s="10"/>
      <c r="U58" s="7"/>
      <c r="V58" s="7"/>
    </row>
    <row r="59" spans="1:22" ht="25.5" customHeight="1" thickTop="1" thickBot="1">
      <c r="A59" s="6" t="s">
        <v>79</v>
      </c>
      <c r="B59" s="6" t="s">
        <v>19</v>
      </c>
      <c r="C59" s="7">
        <v>3</v>
      </c>
      <c r="D59" s="7">
        <v>32</v>
      </c>
      <c r="E59" s="7">
        <v>80</v>
      </c>
      <c r="F59" s="7">
        <f t="shared" si="3"/>
        <v>3.2500000000000001E-2</v>
      </c>
      <c r="G59" s="7">
        <v>100</v>
      </c>
      <c r="H59" s="7">
        <f t="shared" si="4"/>
        <v>2.5000000000000001E-2</v>
      </c>
      <c r="I59" s="7">
        <v>80</v>
      </c>
      <c r="J59" s="7">
        <f t="shared" si="0"/>
        <v>1.25</v>
      </c>
      <c r="K59" s="8">
        <f t="shared" si="1"/>
        <v>3.25</v>
      </c>
      <c r="L59" s="9" t="str">
        <f t="shared" si="2"/>
        <v>No</v>
      </c>
      <c r="M59" s="7"/>
      <c r="N59" s="7"/>
      <c r="O59" s="10"/>
      <c r="P59" s="7"/>
      <c r="Q59" s="7"/>
      <c r="R59" s="10"/>
      <c r="S59" s="7"/>
      <c r="T59" s="10"/>
      <c r="U59" s="7"/>
      <c r="V59" s="7"/>
    </row>
    <row r="60" spans="1:22" ht="25.5" customHeight="1" thickTop="1" thickBot="1">
      <c r="A60" s="6" t="s">
        <v>80</v>
      </c>
      <c r="B60" s="6" t="s">
        <v>19</v>
      </c>
      <c r="C60" s="7">
        <v>3</v>
      </c>
      <c r="D60" s="7">
        <v>14</v>
      </c>
      <c r="E60" s="7">
        <v>80</v>
      </c>
      <c r="F60" s="7">
        <f t="shared" si="3"/>
        <v>3.2500000000000001E-2</v>
      </c>
      <c r="G60" s="7">
        <v>100</v>
      </c>
      <c r="H60" s="7">
        <f t="shared" si="4"/>
        <v>2.5000000000000001E-2</v>
      </c>
      <c r="I60" s="7">
        <v>80</v>
      </c>
      <c r="J60" s="7">
        <f t="shared" si="0"/>
        <v>1.25</v>
      </c>
      <c r="K60" s="8">
        <f t="shared" si="1"/>
        <v>3.25</v>
      </c>
      <c r="L60" s="9" t="str">
        <f t="shared" si="2"/>
        <v>No</v>
      </c>
      <c r="M60" s="7"/>
      <c r="N60" s="7"/>
      <c r="O60" s="7"/>
      <c r="P60" s="7"/>
      <c r="Q60" s="7"/>
      <c r="R60" s="7"/>
      <c r="S60" s="7"/>
      <c r="T60" s="10"/>
      <c r="U60" s="7"/>
      <c r="V60" s="7"/>
    </row>
    <row r="61" spans="1:22" ht="25.5" customHeight="1" thickTop="1" thickBot="1">
      <c r="A61" s="6" t="s">
        <v>81</v>
      </c>
      <c r="B61" s="6" t="s">
        <v>19</v>
      </c>
      <c r="C61" s="7">
        <v>3</v>
      </c>
      <c r="D61" s="7">
        <v>0</v>
      </c>
      <c r="E61" s="7">
        <v>80</v>
      </c>
      <c r="F61" s="7">
        <f t="shared" si="3"/>
        <v>3.2500000000000001E-2</v>
      </c>
      <c r="G61" s="7">
        <v>100</v>
      </c>
      <c r="H61" s="7">
        <f t="shared" si="4"/>
        <v>2.5000000000000001E-2</v>
      </c>
      <c r="I61" s="7">
        <v>80</v>
      </c>
      <c r="J61" s="7">
        <f t="shared" si="0"/>
        <v>1.25</v>
      </c>
      <c r="K61" s="8">
        <f t="shared" si="1"/>
        <v>3.25</v>
      </c>
      <c r="L61" s="9" t="str">
        <f t="shared" si="2"/>
        <v>Yes</v>
      </c>
      <c r="M61" s="7"/>
      <c r="N61" s="7"/>
      <c r="O61" s="10"/>
      <c r="P61" s="7"/>
      <c r="Q61" s="7"/>
      <c r="R61" s="10"/>
      <c r="S61" s="7">
        <v>10</v>
      </c>
      <c r="T61" s="10">
        <v>43859</v>
      </c>
      <c r="U61" s="7"/>
      <c r="V61" s="10"/>
    </row>
    <row r="62" spans="1:22" ht="25.5" customHeight="1" thickTop="1" thickBot="1">
      <c r="A62" s="6" t="s">
        <v>71</v>
      </c>
      <c r="B62" s="6" t="s">
        <v>19</v>
      </c>
      <c r="C62" s="7">
        <v>3</v>
      </c>
      <c r="D62" s="7">
        <v>0</v>
      </c>
      <c r="E62" s="7">
        <v>80</v>
      </c>
      <c r="F62" s="7">
        <f t="shared" si="3"/>
        <v>3.2500000000000001E-2</v>
      </c>
      <c r="G62" s="7">
        <v>100</v>
      </c>
      <c r="H62" s="7">
        <f t="shared" si="4"/>
        <v>2.5000000000000001E-2</v>
      </c>
      <c r="I62" s="7">
        <v>80</v>
      </c>
      <c r="J62" s="7">
        <f t="shared" si="0"/>
        <v>1.25</v>
      </c>
      <c r="K62" s="8">
        <f t="shared" si="1"/>
        <v>3.25</v>
      </c>
      <c r="L62" s="9" t="str">
        <f t="shared" si="2"/>
        <v>Yes</v>
      </c>
      <c r="M62" s="7"/>
      <c r="N62" s="7"/>
      <c r="O62" s="10"/>
      <c r="P62" s="7"/>
      <c r="Q62" s="7"/>
      <c r="R62" s="10"/>
      <c r="S62" s="7">
        <v>10</v>
      </c>
      <c r="T62" s="10" t="s">
        <v>165</v>
      </c>
      <c r="U62" s="7"/>
      <c r="V62" s="7"/>
    </row>
    <row r="63" spans="1:22" ht="25.5" customHeight="1" thickTop="1" thickBot="1">
      <c r="A63" s="6" t="s">
        <v>94</v>
      </c>
      <c r="B63" s="6" t="s">
        <v>19</v>
      </c>
      <c r="C63" s="7">
        <v>3</v>
      </c>
      <c r="D63" s="7">
        <v>1</v>
      </c>
      <c r="E63" s="7">
        <v>80</v>
      </c>
      <c r="F63" s="7">
        <f t="shared" si="3"/>
        <v>3.2500000000000001E-2</v>
      </c>
      <c r="G63" s="7">
        <v>100</v>
      </c>
      <c r="H63" s="7">
        <f t="shared" si="4"/>
        <v>2.5000000000000001E-2</v>
      </c>
      <c r="I63" s="7">
        <v>80</v>
      </c>
      <c r="J63" s="7">
        <f t="shared" si="0"/>
        <v>1.25</v>
      </c>
      <c r="K63" s="8">
        <f t="shared" si="1"/>
        <v>3.25</v>
      </c>
      <c r="L63" s="9" t="str">
        <f t="shared" si="2"/>
        <v>Yes</v>
      </c>
      <c r="M63" s="7"/>
      <c r="N63" s="7"/>
      <c r="O63" s="10"/>
      <c r="P63" s="7"/>
      <c r="Q63" s="7"/>
      <c r="R63" s="7"/>
      <c r="S63" s="7"/>
      <c r="T63" s="7"/>
      <c r="U63" s="7"/>
      <c r="V63" s="7"/>
    </row>
    <row r="64" spans="1:22" ht="25.5" customHeight="1" thickTop="1" thickBot="1">
      <c r="A64" s="6" t="s">
        <v>95</v>
      </c>
      <c r="B64" s="6" t="s">
        <v>19</v>
      </c>
      <c r="C64" s="7">
        <v>3</v>
      </c>
      <c r="D64" s="7">
        <v>0</v>
      </c>
      <c r="E64" s="7">
        <v>80</v>
      </c>
      <c r="F64" s="7">
        <f t="shared" si="3"/>
        <v>3.2500000000000001E-2</v>
      </c>
      <c r="G64" s="7">
        <v>100</v>
      </c>
      <c r="H64" s="7">
        <f t="shared" si="4"/>
        <v>2.5000000000000001E-2</v>
      </c>
      <c r="I64" s="7">
        <v>80</v>
      </c>
      <c r="J64" s="7">
        <f t="shared" si="0"/>
        <v>1.25</v>
      </c>
      <c r="K64" s="8">
        <f t="shared" si="1"/>
        <v>3.25</v>
      </c>
      <c r="L64" s="9" t="str">
        <f t="shared" si="2"/>
        <v>Yes</v>
      </c>
      <c r="M64" s="7"/>
      <c r="N64" s="7"/>
      <c r="O64" s="7"/>
      <c r="P64" s="7"/>
      <c r="Q64" s="7"/>
      <c r="R64" s="7"/>
      <c r="S64" s="7">
        <v>30</v>
      </c>
      <c r="T64" s="7" t="s">
        <v>165</v>
      </c>
      <c r="U64" s="7"/>
      <c r="V64" s="7"/>
    </row>
    <row r="65" spans="1:22" ht="25.5" customHeight="1" thickTop="1" thickBot="1">
      <c r="A65" s="6" t="s">
        <v>99</v>
      </c>
      <c r="B65" s="6" t="s">
        <v>19</v>
      </c>
      <c r="C65" s="7">
        <v>3</v>
      </c>
      <c r="D65" s="7">
        <v>1</v>
      </c>
      <c r="E65" s="7">
        <v>80</v>
      </c>
      <c r="F65" s="7">
        <f t="shared" si="3"/>
        <v>3.2500000000000001E-2</v>
      </c>
      <c r="G65" s="7">
        <v>100</v>
      </c>
      <c r="H65" s="7">
        <f t="shared" si="4"/>
        <v>2.5000000000000001E-2</v>
      </c>
      <c r="I65" s="7">
        <v>80</v>
      </c>
      <c r="J65" s="7">
        <f t="shared" si="0"/>
        <v>1.25</v>
      </c>
      <c r="K65" s="8">
        <f t="shared" si="1"/>
        <v>3.25</v>
      </c>
      <c r="L65" s="9" t="str">
        <f t="shared" si="2"/>
        <v>Yes</v>
      </c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25.5" customHeight="1" thickTop="1" thickBot="1">
      <c r="A66" s="6" t="s">
        <v>85</v>
      </c>
      <c r="B66" s="6" t="s">
        <v>19</v>
      </c>
      <c r="C66" s="7">
        <v>3</v>
      </c>
      <c r="D66" s="7">
        <v>1</v>
      </c>
      <c r="E66" s="7">
        <v>80</v>
      </c>
      <c r="F66" s="7">
        <f t="shared" si="3"/>
        <v>3.2500000000000001E-2</v>
      </c>
      <c r="G66" s="7">
        <v>100</v>
      </c>
      <c r="H66" s="7">
        <f t="shared" si="4"/>
        <v>2.5000000000000001E-2</v>
      </c>
      <c r="I66" s="7">
        <v>80</v>
      </c>
      <c r="J66" s="7">
        <f t="shared" si="0"/>
        <v>1.25</v>
      </c>
      <c r="K66" s="8">
        <f t="shared" si="1"/>
        <v>3.25</v>
      </c>
      <c r="L66" s="9" t="str">
        <f t="shared" si="2"/>
        <v>Yes</v>
      </c>
      <c r="M66" s="7"/>
      <c r="N66" s="7"/>
      <c r="O66" s="10"/>
      <c r="P66" s="7"/>
      <c r="Q66" s="7"/>
      <c r="R66" s="7"/>
      <c r="S66" s="7"/>
      <c r="T66" s="10"/>
      <c r="U66" s="7"/>
      <c r="V66" s="7"/>
    </row>
    <row r="67" spans="1:22" ht="25.5" customHeight="1" thickTop="1" thickBot="1">
      <c r="A67" s="6" t="s">
        <v>86</v>
      </c>
      <c r="B67" s="6" t="s">
        <v>19</v>
      </c>
      <c r="C67" s="7">
        <v>3</v>
      </c>
      <c r="D67" s="7">
        <v>49</v>
      </c>
      <c r="E67" s="7">
        <v>80</v>
      </c>
      <c r="F67" s="7">
        <f t="shared" si="3"/>
        <v>3.2500000000000001E-2</v>
      </c>
      <c r="G67" s="7">
        <v>100</v>
      </c>
      <c r="H67" s="7">
        <f t="shared" si="4"/>
        <v>2.5000000000000001E-2</v>
      </c>
      <c r="I67" s="7">
        <v>80</v>
      </c>
      <c r="J67" s="7">
        <f t="shared" si="0"/>
        <v>1.25</v>
      </c>
      <c r="K67" s="8">
        <f t="shared" si="1"/>
        <v>3.25</v>
      </c>
      <c r="L67" s="9" t="str">
        <f t="shared" si="2"/>
        <v>No</v>
      </c>
      <c r="M67" s="7"/>
      <c r="N67" s="7"/>
      <c r="O67" s="10"/>
      <c r="P67" s="7"/>
      <c r="Q67" s="7"/>
      <c r="R67" s="7"/>
      <c r="S67" s="7"/>
      <c r="T67" s="10"/>
      <c r="U67" s="7"/>
      <c r="V67" s="7"/>
    </row>
    <row r="68" spans="1:22" ht="25.5" customHeight="1" thickTop="1" thickBot="1">
      <c r="A68" s="6" t="s">
        <v>162</v>
      </c>
      <c r="B68" s="6" t="s">
        <v>19</v>
      </c>
      <c r="C68" s="7">
        <v>3</v>
      </c>
      <c r="D68" s="7">
        <v>5</v>
      </c>
      <c r="E68" s="7">
        <v>80</v>
      </c>
      <c r="F68" s="7">
        <f t="shared" si="3"/>
        <v>3.2500000000000001E-2</v>
      </c>
      <c r="G68" s="7">
        <v>100</v>
      </c>
      <c r="H68" s="7">
        <f t="shared" si="4"/>
        <v>2.5000000000000001E-2</v>
      </c>
      <c r="I68" s="7">
        <v>80</v>
      </c>
      <c r="J68" s="7">
        <f t="shared" si="0"/>
        <v>1.25</v>
      </c>
      <c r="K68" s="8">
        <f t="shared" si="1"/>
        <v>3.25</v>
      </c>
      <c r="L68" s="9" t="str">
        <f t="shared" si="2"/>
        <v>No</v>
      </c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25.5" customHeight="1" thickTop="1" thickBot="1">
      <c r="A69" s="6" t="s">
        <v>106</v>
      </c>
      <c r="B69" s="6" t="s">
        <v>19</v>
      </c>
      <c r="C69" s="7">
        <v>3</v>
      </c>
      <c r="D69" s="7">
        <v>2</v>
      </c>
      <c r="E69" s="7">
        <v>80</v>
      </c>
      <c r="F69" s="7">
        <f t="shared" si="3"/>
        <v>3.2500000000000001E-2</v>
      </c>
      <c r="G69" s="7">
        <v>100</v>
      </c>
      <c r="H69" s="7">
        <f t="shared" si="4"/>
        <v>2.5000000000000001E-2</v>
      </c>
      <c r="I69" s="7">
        <v>80</v>
      </c>
      <c r="J69" s="7">
        <f t="shared" si="0"/>
        <v>1.25</v>
      </c>
      <c r="K69" s="8">
        <f t="shared" si="1"/>
        <v>3.25</v>
      </c>
      <c r="L69" s="9" t="str">
        <f t="shared" si="2"/>
        <v>Yes</v>
      </c>
      <c r="M69" s="7"/>
      <c r="N69" s="7"/>
      <c r="O69" s="7"/>
      <c r="P69" s="7"/>
      <c r="Q69" s="7"/>
      <c r="R69" s="7"/>
      <c r="S69" s="7"/>
      <c r="T69" s="10"/>
      <c r="U69" s="7"/>
      <c r="V69" s="7"/>
    </row>
    <row r="70" spans="1:22" ht="25.5" customHeight="1" thickTop="1" thickBot="1">
      <c r="A70" s="6" t="s">
        <v>88</v>
      </c>
      <c r="B70" s="6" t="s">
        <v>19</v>
      </c>
      <c r="C70" s="7">
        <v>2</v>
      </c>
      <c r="D70" s="7">
        <v>2</v>
      </c>
      <c r="E70" s="7">
        <v>80</v>
      </c>
      <c r="F70" s="7">
        <f t="shared" si="3"/>
        <v>2.1666666666666667E-2</v>
      </c>
      <c r="G70" s="7">
        <v>100</v>
      </c>
      <c r="H70" s="7">
        <f t="shared" si="4"/>
        <v>1.6666666666666666E-2</v>
      </c>
      <c r="I70" s="7">
        <v>80</v>
      </c>
      <c r="J70" s="7">
        <f t="shared" si="0"/>
        <v>0.8333333333333337</v>
      </c>
      <c r="K70" s="8">
        <f t="shared" si="1"/>
        <v>2.166666666666667</v>
      </c>
      <c r="L70" s="9" t="str">
        <f t="shared" si="2"/>
        <v>Yes</v>
      </c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25.5" customHeight="1" thickTop="1" thickBot="1">
      <c r="A71" s="6" t="s">
        <v>89</v>
      </c>
      <c r="B71" s="6" t="s">
        <v>19</v>
      </c>
      <c r="C71" s="7">
        <v>2</v>
      </c>
      <c r="D71" s="7">
        <v>2</v>
      </c>
      <c r="E71" s="7">
        <v>80</v>
      </c>
      <c r="F71" s="7">
        <f t="shared" si="3"/>
        <v>2.1666666666666667E-2</v>
      </c>
      <c r="G71" s="7">
        <v>100</v>
      </c>
      <c r="H71" s="7">
        <f t="shared" si="4"/>
        <v>1.6666666666666666E-2</v>
      </c>
      <c r="I71" s="7">
        <v>80</v>
      </c>
      <c r="J71" s="7">
        <f t="shared" si="0"/>
        <v>0.8333333333333337</v>
      </c>
      <c r="K71" s="8">
        <f t="shared" si="1"/>
        <v>2.166666666666667</v>
      </c>
      <c r="L71" s="9" t="str">
        <f t="shared" si="2"/>
        <v>Yes</v>
      </c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25.5" customHeight="1" thickTop="1" thickBot="1">
      <c r="A72" s="6" t="s">
        <v>90</v>
      </c>
      <c r="B72" s="6" t="s">
        <v>19</v>
      </c>
      <c r="C72" s="7">
        <v>2</v>
      </c>
      <c r="D72" s="7">
        <v>5</v>
      </c>
      <c r="E72" s="7">
        <v>80</v>
      </c>
      <c r="F72" s="7">
        <f t="shared" si="3"/>
        <v>2.1666666666666667E-2</v>
      </c>
      <c r="G72" s="7">
        <v>100</v>
      </c>
      <c r="H72" s="7">
        <f t="shared" si="4"/>
        <v>1.6666666666666666E-2</v>
      </c>
      <c r="I72" s="7">
        <v>80</v>
      </c>
      <c r="J72" s="7">
        <f t="shared" si="0"/>
        <v>0.8333333333333337</v>
      </c>
      <c r="K72" s="8">
        <f t="shared" si="1"/>
        <v>2.166666666666667</v>
      </c>
      <c r="L72" s="9" t="str">
        <f t="shared" si="2"/>
        <v>No</v>
      </c>
      <c r="M72" s="7"/>
      <c r="N72" s="7"/>
      <c r="O72" s="7"/>
      <c r="P72" s="7"/>
      <c r="Q72" s="7"/>
      <c r="R72" s="7"/>
      <c r="S72" s="7">
        <v>18</v>
      </c>
      <c r="T72" s="10">
        <v>43891</v>
      </c>
      <c r="U72" s="7"/>
      <c r="V72" s="7"/>
    </row>
    <row r="73" spans="1:22" ht="25.5" customHeight="1" thickTop="1" thickBot="1">
      <c r="A73" s="6" t="s">
        <v>126</v>
      </c>
      <c r="B73" s="6" t="s">
        <v>19</v>
      </c>
      <c r="C73" s="7">
        <v>2</v>
      </c>
      <c r="D73" s="7">
        <v>0</v>
      </c>
      <c r="E73" s="7">
        <v>80</v>
      </c>
      <c r="F73" s="7">
        <f t="shared" si="3"/>
        <v>2.1666666666666667E-2</v>
      </c>
      <c r="G73" s="7">
        <v>100</v>
      </c>
      <c r="H73" s="7">
        <f t="shared" si="4"/>
        <v>1.6666666666666666E-2</v>
      </c>
      <c r="I73" s="7">
        <v>80</v>
      </c>
      <c r="J73" s="7">
        <f t="shared" si="0"/>
        <v>0.8333333333333337</v>
      </c>
      <c r="K73" s="8">
        <f t="shared" si="1"/>
        <v>2.166666666666667</v>
      </c>
      <c r="L73" s="9" t="str">
        <f t="shared" si="2"/>
        <v>Yes</v>
      </c>
      <c r="M73" s="7"/>
      <c r="N73" s="7"/>
      <c r="O73" s="10"/>
      <c r="P73" s="7"/>
      <c r="Q73" s="7"/>
      <c r="R73" s="7"/>
      <c r="S73" s="7"/>
      <c r="T73" s="7"/>
      <c r="U73" s="7"/>
      <c r="V73" s="7"/>
    </row>
    <row r="74" spans="1:22" ht="25.5" customHeight="1" thickTop="1" thickBot="1">
      <c r="A74" s="6" t="s">
        <v>93</v>
      </c>
      <c r="B74" s="6" t="s">
        <v>19</v>
      </c>
      <c r="C74" s="7">
        <v>2</v>
      </c>
      <c r="D74" s="7">
        <v>2</v>
      </c>
      <c r="E74" s="7">
        <v>80</v>
      </c>
      <c r="F74" s="7">
        <f t="shared" si="3"/>
        <v>2.1666666666666667E-2</v>
      </c>
      <c r="G74" s="7">
        <v>100</v>
      </c>
      <c r="H74" s="7">
        <f t="shared" si="4"/>
        <v>1.6666666666666666E-2</v>
      </c>
      <c r="I74" s="7">
        <v>80</v>
      </c>
      <c r="J74" s="7">
        <f t="shared" ref="J74:J139" si="10">+(F74*G74)-(I74*H74)</f>
        <v>0.8333333333333337</v>
      </c>
      <c r="K74" s="8">
        <f t="shared" ref="K74:K139" si="11">IF(ISBLANK(D74),"",(E74*H74)+(F74*G74-H74*I74))</f>
        <v>2.166666666666667</v>
      </c>
      <c r="L74" s="9" t="str">
        <f t="shared" ref="L74:L139" si="12">IF(K74="","",IF(D74&lt;K74,"Yes","No"))</f>
        <v>Yes</v>
      </c>
      <c r="M74" s="7"/>
      <c r="N74" s="7"/>
      <c r="O74" s="10"/>
      <c r="P74" s="7"/>
      <c r="Q74" s="7"/>
      <c r="R74" s="7"/>
      <c r="S74" s="7"/>
      <c r="T74" s="10"/>
      <c r="U74" s="7"/>
      <c r="V74" s="7"/>
    </row>
    <row r="75" spans="1:22" ht="25.5" customHeight="1" thickTop="1" thickBot="1">
      <c r="A75" s="6" t="s">
        <v>112</v>
      </c>
      <c r="B75" s="6" t="s">
        <v>19</v>
      </c>
      <c r="C75" s="7">
        <v>2</v>
      </c>
      <c r="D75" s="7">
        <v>13</v>
      </c>
      <c r="E75" s="7">
        <v>80</v>
      </c>
      <c r="F75" s="7">
        <f t="shared" si="3"/>
        <v>2.1666666666666667E-2</v>
      </c>
      <c r="G75" s="7">
        <v>100</v>
      </c>
      <c r="H75" s="7">
        <f t="shared" si="4"/>
        <v>1.6666666666666666E-2</v>
      </c>
      <c r="I75" s="7">
        <v>80</v>
      </c>
      <c r="J75" s="7">
        <f t="shared" si="10"/>
        <v>0.8333333333333337</v>
      </c>
      <c r="K75" s="8">
        <f t="shared" si="11"/>
        <v>2.166666666666667</v>
      </c>
      <c r="L75" s="9" t="str">
        <f t="shared" si="12"/>
        <v>No</v>
      </c>
      <c r="M75" s="7"/>
      <c r="N75" s="7"/>
      <c r="O75" s="10"/>
      <c r="P75" s="7"/>
      <c r="Q75" s="7"/>
      <c r="R75" s="7"/>
      <c r="S75" s="7"/>
      <c r="T75" s="7"/>
      <c r="U75" s="7"/>
      <c r="V75" s="7"/>
    </row>
    <row r="76" spans="1:22" ht="25.5" customHeight="1" thickTop="1" thickBot="1">
      <c r="A76" s="6" t="s">
        <v>96</v>
      </c>
      <c r="B76" s="6" t="s">
        <v>19</v>
      </c>
      <c r="C76" s="7">
        <v>2</v>
      </c>
      <c r="D76" s="7">
        <v>0</v>
      </c>
      <c r="E76" s="7">
        <v>80</v>
      </c>
      <c r="F76" s="7">
        <f t="shared" ref="F76:F140" si="13">+H76*1.3</f>
        <v>2.1666666666666667E-2</v>
      </c>
      <c r="G76" s="7">
        <v>100</v>
      </c>
      <c r="H76" s="7">
        <f t="shared" ref="H76:H140" si="14">C76/(30*4)</f>
        <v>1.6666666666666666E-2</v>
      </c>
      <c r="I76" s="7">
        <v>80</v>
      </c>
      <c r="J76" s="7">
        <f t="shared" si="10"/>
        <v>0.8333333333333337</v>
      </c>
      <c r="K76" s="8">
        <f t="shared" si="11"/>
        <v>2.166666666666667</v>
      </c>
      <c r="L76" s="9" t="str">
        <f t="shared" si="12"/>
        <v>Yes</v>
      </c>
      <c r="M76" s="7"/>
      <c r="N76" s="7"/>
      <c r="O76" s="7"/>
      <c r="P76" s="7"/>
      <c r="Q76" s="7"/>
      <c r="R76" s="7"/>
      <c r="S76" s="7">
        <v>15</v>
      </c>
      <c r="T76" s="10" t="s">
        <v>165</v>
      </c>
      <c r="U76" s="7">
        <v>20</v>
      </c>
      <c r="V76" s="10">
        <v>43859</v>
      </c>
    </row>
    <row r="77" spans="1:22" ht="25.5" customHeight="1" thickTop="1" thickBot="1">
      <c r="A77" s="6" t="s">
        <v>98</v>
      </c>
      <c r="B77" s="6" t="s">
        <v>19</v>
      </c>
      <c r="C77" s="7">
        <v>2</v>
      </c>
      <c r="D77" s="7">
        <v>6</v>
      </c>
      <c r="E77" s="7">
        <v>80</v>
      </c>
      <c r="F77" s="7">
        <f t="shared" si="13"/>
        <v>2.1666666666666667E-2</v>
      </c>
      <c r="G77" s="7">
        <v>100</v>
      </c>
      <c r="H77" s="7">
        <f t="shared" si="14"/>
        <v>1.6666666666666666E-2</v>
      </c>
      <c r="I77" s="7">
        <v>80</v>
      </c>
      <c r="J77" s="7">
        <f t="shared" si="10"/>
        <v>0.8333333333333337</v>
      </c>
      <c r="K77" s="8">
        <f t="shared" si="11"/>
        <v>2.166666666666667</v>
      </c>
      <c r="L77" s="9" t="str">
        <f t="shared" si="12"/>
        <v>No</v>
      </c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25.5" customHeight="1" thickTop="1" thickBot="1">
      <c r="A78" s="6" t="s">
        <v>100</v>
      </c>
      <c r="B78" s="6" t="s">
        <v>19</v>
      </c>
      <c r="C78" s="7">
        <v>2</v>
      </c>
      <c r="D78" s="7">
        <v>29</v>
      </c>
      <c r="E78" s="7">
        <v>80</v>
      </c>
      <c r="F78" s="7">
        <f t="shared" si="13"/>
        <v>2.1666666666666667E-2</v>
      </c>
      <c r="G78" s="7">
        <v>100</v>
      </c>
      <c r="H78" s="7">
        <f t="shared" si="14"/>
        <v>1.6666666666666666E-2</v>
      </c>
      <c r="I78" s="7">
        <v>80</v>
      </c>
      <c r="J78" s="7">
        <f t="shared" si="10"/>
        <v>0.8333333333333337</v>
      </c>
      <c r="K78" s="8">
        <f t="shared" si="11"/>
        <v>2.166666666666667</v>
      </c>
      <c r="L78" s="9" t="str">
        <f t="shared" si="12"/>
        <v>No</v>
      </c>
      <c r="M78" s="7"/>
      <c r="N78" s="7"/>
      <c r="O78" s="7"/>
      <c r="P78" s="7"/>
      <c r="Q78" s="7"/>
      <c r="R78" s="7"/>
      <c r="S78" s="7"/>
      <c r="T78" s="10"/>
      <c r="U78" s="7"/>
      <c r="V78" s="7"/>
    </row>
    <row r="79" spans="1:22" ht="25.5" customHeight="1" thickTop="1" thickBot="1">
      <c r="A79" s="6" t="s">
        <v>101</v>
      </c>
      <c r="B79" s="6" t="s">
        <v>19</v>
      </c>
      <c r="C79" s="7">
        <v>2</v>
      </c>
      <c r="D79" s="7">
        <v>0</v>
      </c>
      <c r="E79" s="7">
        <v>80</v>
      </c>
      <c r="F79" s="7">
        <f t="shared" si="13"/>
        <v>2.1666666666666667E-2</v>
      </c>
      <c r="G79" s="7">
        <v>100</v>
      </c>
      <c r="H79" s="7">
        <f t="shared" si="14"/>
        <v>1.6666666666666666E-2</v>
      </c>
      <c r="I79" s="7">
        <v>80</v>
      </c>
      <c r="J79" s="7">
        <f t="shared" si="10"/>
        <v>0.8333333333333337</v>
      </c>
      <c r="K79" s="8">
        <f t="shared" si="11"/>
        <v>2.166666666666667</v>
      </c>
      <c r="L79" s="9" t="str">
        <f t="shared" si="12"/>
        <v>Yes</v>
      </c>
      <c r="M79" s="7"/>
      <c r="N79" s="7"/>
      <c r="O79" s="7"/>
      <c r="P79" s="7"/>
      <c r="Q79" s="7"/>
      <c r="R79" s="7"/>
      <c r="S79" s="7"/>
      <c r="T79" s="10"/>
      <c r="U79" s="7"/>
      <c r="V79" s="10"/>
    </row>
    <row r="80" spans="1:22" ht="25.5" customHeight="1" thickTop="1" thickBot="1">
      <c r="A80" s="6" t="s">
        <v>143</v>
      </c>
      <c r="B80" s="6" t="s">
        <v>19</v>
      </c>
      <c r="C80" s="7">
        <v>2</v>
      </c>
      <c r="D80" s="7">
        <v>15</v>
      </c>
      <c r="E80" s="7">
        <v>80</v>
      </c>
      <c r="F80" s="7">
        <f t="shared" si="13"/>
        <v>2.1666666666666667E-2</v>
      </c>
      <c r="G80" s="7">
        <v>100</v>
      </c>
      <c r="H80" s="7">
        <f t="shared" si="14"/>
        <v>1.6666666666666666E-2</v>
      </c>
      <c r="I80" s="7">
        <v>80</v>
      </c>
      <c r="J80" s="7">
        <f t="shared" si="10"/>
        <v>0.8333333333333337</v>
      </c>
      <c r="K80" s="8">
        <f t="shared" si="11"/>
        <v>2.166666666666667</v>
      </c>
      <c r="L80" s="9" t="str">
        <f t="shared" si="12"/>
        <v>No</v>
      </c>
      <c r="M80" s="7"/>
      <c r="N80" s="7"/>
      <c r="O80" s="7"/>
      <c r="P80" s="7"/>
      <c r="Q80" s="7"/>
      <c r="R80" s="7"/>
      <c r="S80" s="7"/>
      <c r="T80" s="10"/>
      <c r="U80" s="7"/>
      <c r="V80" s="10"/>
    </row>
    <row r="81" spans="1:22" ht="25.5" customHeight="1" thickTop="1" thickBot="1">
      <c r="A81" s="6" t="s">
        <v>103</v>
      </c>
      <c r="B81" s="6" t="s">
        <v>19</v>
      </c>
      <c r="C81" s="7">
        <v>2</v>
      </c>
      <c r="D81" s="7">
        <v>10</v>
      </c>
      <c r="E81" s="7">
        <v>80</v>
      </c>
      <c r="F81" s="7">
        <f t="shared" si="13"/>
        <v>2.1666666666666667E-2</v>
      </c>
      <c r="G81" s="7">
        <v>100</v>
      </c>
      <c r="H81" s="7">
        <f t="shared" si="14"/>
        <v>1.6666666666666666E-2</v>
      </c>
      <c r="I81" s="7">
        <v>80</v>
      </c>
      <c r="J81" s="7">
        <f t="shared" si="10"/>
        <v>0.8333333333333337</v>
      </c>
      <c r="K81" s="8">
        <f t="shared" si="11"/>
        <v>2.166666666666667</v>
      </c>
      <c r="L81" s="9" t="str">
        <f t="shared" si="12"/>
        <v>No</v>
      </c>
      <c r="M81" s="7"/>
      <c r="N81" s="7"/>
      <c r="O81" s="10"/>
      <c r="P81" s="7"/>
      <c r="Q81" s="7"/>
      <c r="R81" s="7"/>
      <c r="S81" s="7"/>
      <c r="T81" s="10"/>
      <c r="U81" s="7"/>
      <c r="V81" s="7"/>
    </row>
    <row r="82" spans="1:22" ht="25.5" customHeight="1" thickTop="1" thickBot="1">
      <c r="A82" s="6" t="s">
        <v>105</v>
      </c>
      <c r="B82" s="6" t="s">
        <v>19</v>
      </c>
      <c r="C82" s="7">
        <v>2</v>
      </c>
      <c r="D82" s="7">
        <v>2</v>
      </c>
      <c r="E82" s="7">
        <v>80</v>
      </c>
      <c r="F82" s="7">
        <f t="shared" si="13"/>
        <v>2.1666666666666667E-2</v>
      </c>
      <c r="G82" s="7">
        <v>100</v>
      </c>
      <c r="H82" s="7">
        <f t="shared" si="14"/>
        <v>1.6666666666666666E-2</v>
      </c>
      <c r="I82" s="7">
        <v>80</v>
      </c>
      <c r="J82" s="7">
        <f t="shared" si="10"/>
        <v>0.8333333333333337</v>
      </c>
      <c r="K82" s="8">
        <f t="shared" si="11"/>
        <v>2.166666666666667</v>
      </c>
      <c r="L82" s="9" t="str">
        <f t="shared" si="12"/>
        <v>Yes</v>
      </c>
      <c r="M82" s="7"/>
      <c r="N82" s="7"/>
      <c r="O82" s="10"/>
      <c r="P82" s="7"/>
      <c r="Q82" s="7"/>
      <c r="R82" s="10"/>
      <c r="S82" s="7"/>
      <c r="T82" s="10"/>
      <c r="U82" s="7"/>
      <c r="V82" s="7"/>
    </row>
    <row r="83" spans="1:22" ht="25.5" customHeight="1" thickTop="1" thickBot="1">
      <c r="A83" s="6" t="s">
        <v>107</v>
      </c>
      <c r="B83" s="6" t="s">
        <v>19</v>
      </c>
      <c r="C83" s="7">
        <v>1</v>
      </c>
      <c r="D83" s="7">
        <v>9</v>
      </c>
      <c r="E83" s="7">
        <v>80</v>
      </c>
      <c r="F83" s="7">
        <f t="shared" si="13"/>
        <v>1.0833333333333334E-2</v>
      </c>
      <c r="G83" s="7">
        <v>100</v>
      </c>
      <c r="H83" s="7">
        <f t="shared" si="14"/>
        <v>8.3333333333333332E-3</v>
      </c>
      <c r="I83" s="7">
        <v>80</v>
      </c>
      <c r="J83" s="7">
        <f t="shared" si="10"/>
        <v>0.41666666666666685</v>
      </c>
      <c r="K83" s="8">
        <f t="shared" si="11"/>
        <v>1.0833333333333335</v>
      </c>
      <c r="L83" s="9" t="str">
        <f t="shared" si="12"/>
        <v>No</v>
      </c>
      <c r="M83" s="7"/>
      <c r="N83" s="7"/>
      <c r="O83" s="7"/>
      <c r="P83" s="7"/>
      <c r="Q83" s="7"/>
      <c r="R83" s="7"/>
      <c r="S83" s="7"/>
      <c r="T83" s="10"/>
      <c r="U83" s="7"/>
      <c r="V83" s="10"/>
    </row>
    <row r="84" spans="1:22" ht="25.5" customHeight="1" thickTop="1" thickBot="1">
      <c r="A84" s="6" t="s">
        <v>91</v>
      </c>
      <c r="B84" s="6" t="s">
        <v>19</v>
      </c>
      <c r="C84" s="7">
        <v>1</v>
      </c>
      <c r="D84" s="7">
        <v>22</v>
      </c>
      <c r="E84" s="7">
        <v>80</v>
      </c>
      <c r="F84" s="7">
        <f t="shared" si="13"/>
        <v>1.0833333333333334E-2</v>
      </c>
      <c r="G84" s="7">
        <v>100</v>
      </c>
      <c r="H84" s="7">
        <f t="shared" si="14"/>
        <v>8.3333333333333332E-3</v>
      </c>
      <c r="I84" s="7">
        <v>80</v>
      </c>
      <c r="J84" s="7">
        <f t="shared" si="10"/>
        <v>0.41666666666666685</v>
      </c>
      <c r="K84" s="8">
        <f t="shared" si="11"/>
        <v>1.0833333333333335</v>
      </c>
      <c r="L84" s="9" t="str">
        <f t="shared" si="12"/>
        <v>No</v>
      </c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25.5" customHeight="1" thickTop="1" thickBot="1">
      <c r="A85" s="6" t="s">
        <v>158</v>
      </c>
      <c r="B85" s="6" t="s">
        <v>19</v>
      </c>
      <c r="C85" s="7">
        <v>1</v>
      </c>
      <c r="D85" s="7">
        <v>2</v>
      </c>
      <c r="E85" s="7">
        <v>80</v>
      </c>
      <c r="F85" s="7">
        <f t="shared" si="13"/>
        <v>1.0833333333333334E-2</v>
      </c>
      <c r="G85" s="7">
        <v>100</v>
      </c>
      <c r="H85" s="7">
        <f t="shared" si="14"/>
        <v>8.3333333333333332E-3</v>
      </c>
      <c r="I85" s="7">
        <v>80</v>
      </c>
      <c r="J85" s="7">
        <f t="shared" si="10"/>
        <v>0.41666666666666685</v>
      </c>
      <c r="K85" s="8">
        <f t="shared" si="11"/>
        <v>1.0833333333333335</v>
      </c>
      <c r="L85" s="9" t="str">
        <f t="shared" si="12"/>
        <v>No</v>
      </c>
      <c r="M85" s="7"/>
      <c r="N85" s="7"/>
      <c r="O85" s="10"/>
      <c r="P85" s="7"/>
      <c r="Q85" s="7"/>
      <c r="R85" s="7"/>
      <c r="S85" s="7"/>
      <c r="T85" s="7"/>
      <c r="U85" s="7"/>
      <c r="V85" s="7"/>
    </row>
    <row r="86" spans="1:22" ht="25.5" customHeight="1" thickTop="1" thickBot="1">
      <c r="A86" s="6" t="s">
        <v>62</v>
      </c>
      <c r="B86" s="6" t="s">
        <v>19</v>
      </c>
      <c r="C86" s="7">
        <v>1</v>
      </c>
      <c r="D86" s="7">
        <v>5</v>
      </c>
      <c r="E86" s="7">
        <v>80</v>
      </c>
      <c r="F86" s="7">
        <f t="shared" si="13"/>
        <v>1.0833333333333334E-2</v>
      </c>
      <c r="G86" s="7">
        <v>100</v>
      </c>
      <c r="H86" s="7">
        <f t="shared" si="14"/>
        <v>8.3333333333333332E-3</v>
      </c>
      <c r="I86" s="7">
        <v>80</v>
      </c>
      <c r="J86" s="7">
        <f t="shared" si="10"/>
        <v>0.41666666666666685</v>
      </c>
      <c r="K86" s="8">
        <f t="shared" si="11"/>
        <v>1.0833333333333335</v>
      </c>
      <c r="L86" s="9" t="str">
        <f t="shared" si="12"/>
        <v>No</v>
      </c>
      <c r="M86" s="7"/>
      <c r="N86" s="7"/>
      <c r="O86" s="10"/>
      <c r="P86" s="7"/>
      <c r="Q86" s="7"/>
      <c r="R86" s="7"/>
      <c r="S86" s="7"/>
      <c r="T86" s="10"/>
      <c r="U86" s="7"/>
      <c r="V86" s="7"/>
    </row>
    <row r="87" spans="1:22" ht="25.5" customHeight="1" thickTop="1" thickBot="1">
      <c r="A87" s="6" t="s">
        <v>110</v>
      </c>
      <c r="B87" s="6" t="s">
        <v>19</v>
      </c>
      <c r="C87" s="7">
        <v>1</v>
      </c>
      <c r="D87" s="7">
        <v>4</v>
      </c>
      <c r="E87" s="7">
        <v>80</v>
      </c>
      <c r="F87" s="7">
        <f t="shared" si="13"/>
        <v>1.0833333333333334E-2</v>
      </c>
      <c r="G87" s="7">
        <v>100</v>
      </c>
      <c r="H87" s="7">
        <f t="shared" si="14"/>
        <v>8.3333333333333332E-3</v>
      </c>
      <c r="I87" s="7">
        <v>80</v>
      </c>
      <c r="J87" s="7">
        <f t="shared" si="10"/>
        <v>0.41666666666666685</v>
      </c>
      <c r="K87" s="8">
        <f t="shared" si="11"/>
        <v>1.0833333333333335</v>
      </c>
      <c r="L87" s="9" t="str">
        <f t="shared" si="12"/>
        <v>No</v>
      </c>
      <c r="M87" s="7"/>
      <c r="N87" s="7"/>
      <c r="O87" s="7"/>
      <c r="P87" s="7"/>
      <c r="Q87" s="7"/>
      <c r="R87" s="7"/>
      <c r="S87" s="7"/>
      <c r="T87" s="10"/>
      <c r="U87" s="7"/>
      <c r="V87" s="7"/>
    </row>
    <row r="88" spans="1:22" ht="25.5" customHeight="1" thickTop="1" thickBot="1">
      <c r="A88" s="6" t="s">
        <v>60</v>
      </c>
      <c r="B88" s="6" t="s">
        <v>19</v>
      </c>
      <c r="C88" s="7">
        <v>1</v>
      </c>
      <c r="D88" s="7">
        <v>0</v>
      </c>
      <c r="E88" s="7">
        <v>80</v>
      </c>
      <c r="F88" s="7">
        <f t="shared" si="13"/>
        <v>1.0833333333333334E-2</v>
      </c>
      <c r="G88" s="7">
        <v>100</v>
      </c>
      <c r="H88" s="7">
        <f t="shared" si="14"/>
        <v>8.3333333333333332E-3</v>
      </c>
      <c r="I88" s="7">
        <v>80</v>
      </c>
      <c r="J88" s="7">
        <f t="shared" si="10"/>
        <v>0.41666666666666685</v>
      </c>
      <c r="K88" s="8">
        <f t="shared" si="11"/>
        <v>1.0833333333333335</v>
      </c>
      <c r="L88" s="9" t="str">
        <f t="shared" si="12"/>
        <v>Yes</v>
      </c>
      <c r="M88" s="7"/>
      <c r="N88" s="7"/>
      <c r="O88" s="7"/>
      <c r="P88" s="7"/>
      <c r="Q88" s="7"/>
      <c r="R88" s="7"/>
      <c r="S88" s="7"/>
      <c r="T88" s="10"/>
      <c r="U88" s="7"/>
      <c r="V88" s="7"/>
    </row>
    <row r="89" spans="1:22" ht="25.5" customHeight="1" thickTop="1" thickBot="1">
      <c r="A89" s="6" t="s">
        <v>97</v>
      </c>
      <c r="B89" s="6" t="s">
        <v>19</v>
      </c>
      <c r="C89" s="7">
        <v>1</v>
      </c>
      <c r="D89" s="7">
        <v>8</v>
      </c>
      <c r="E89" s="7">
        <v>80</v>
      </c>
      <c r="F89" s="7">
        <f t="shared" si="13"/>
        <v>1.0833333333333334E-2</v>
      </c>
      <c r="G89" s="7">
        <v>100</v>
      </c>
      <c r="H89" s="7">
        <f t="shared" si="14"/>
        <v>8.3333333333333332E-3</v>
      </c>
      <c r="I89" s="7">
        <v>80</v>
      </c>
      <c r="J89" s="7">
        <f t="shared" si="10"/>
        <v>0.41666666666666685</v>
      </c>
      <c r="K89" s="8">
        <f t="shared" si="11"/>
        <v>1.0833333333333335</v>
      </c>
      <c r="L89" s="9" t="str">
        <f t="shared" si="12"/>
        <v>No</v>
      </c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25.5" customHeight="1" thickTop="1" thickBot="1">
      <c r="A90" s="6" t="s">
        <v>134</v>
      </c>
      <c r="B90" s="6" t="s">
        <v>19</v>
      </c>
      <c r="C90" s="7">
        <v>1</v>
      </c>
      <c r="D90" s="7">
        <v>12</v>
      </c>
      <c r="E90" s="7">
        <v>80</v>
      </c>
      <c r="F90" s="7">
        <f t="shared" si="13"/>
        <v>1.0833333333333334E-2</v>
      </c>
      <c r="G90" s="7">
        <v>100</v>
      </c>
      <c r="H90" s="7">
        <f t="shared" si="14"/>
        <v>8.3333333333333332E-3</v>
      </c>
      <c r="I90" s="7">
        <v>80</v>
      </c>
      <c r="J90" s="7">
        <f t="shared" si="10"/>
        <v>0.41666666666666685</v>
      </c>
      <c r="K90" s="8">
        <f t="shared" si="11"/>
        <v>1.0833333333333335</v>
      </c>
      <c r="L90" s="9" t="str">
        <f t="shared" si="12"/>
        <v>No</v>
      </c>
      <c r="M90" s="7"/>
      <c r="N90" s="7"/>
      <c r="O90" s="10"/>
      <c r="P90" s="7"/>
      <c r="Q90" s="7"/>
      <c r="R90" s="7"/>
      <c r="S90" s="7"/>
      <c r="T90" s="7"/>
      <c r="U90" s="7"/>
      <c r="V90" s="7"/>
    </row>
    <row r="91" spans="1:22" ht="25.5" customHeight="1" thickTop="1" thickBot="1">
      <c r="A91" s="6" t="s">
        <v>115</v>
      </c>
      <c r="B91" s="6" t="s">
        <v>19</v>
      </c>
      <c r="C91" s="7">
        <v>1</v>
      </c>
      <c r="D91" s="7">
        <v>0</v>
      </c>
      <c r="E91" s="7">
        <v>80</v>
      </c>
      <c r="F91" s="7">
        <f t="shared" si="13"/>
        <v>1.0833333333333334E-2</v>
      </c>
      <c r="G91" s="7">
        <v>100</v>
      </c>
      <c r="H91" s="7">
        <f t="shared" si="14"/>
        <v>8.3333333333333332E-3</v>
      </c>
      <c r="I91" s="7">
        <v>80</v>
      </c>
      <c r="J91" s="7">
        <f t="shared" si="10"/>
        <v>0.41666666666666685</v>
      </c>
      <c r="K91" s="8">
        <f t="shared" si="11"/>
        <v>1.0833333333333335</v>
      </c>
      <c r="L91" s="9" t="str">
        <f t="shared" si="12"/>
        <v>Yes</v>
      </c>
      <c r="M91" s="7"/>
      <c r="N91" s="7"/>
      <c r="O91" s="7"/>
      <c r="P91" s="7"/>
      <c r="Q91" s="7"/>
      <c r="R91" s="7"/>
      <c r="S91" s="7"/>
      <c r="T91" s="10"/>
      <c r="U91" s="7"/>
      <c r="V91" s="7"/>
    </row>
    <row r="92" spans="1:22" ht="25.5" customHeight="1" thickTop="1" thickBot="1">
      <c r="A92" s="6" t="s">
        <v>102</v>
      </c>
      <c r="B92" s="6" t="s">
        <v>19</v>
      </c>
      <c r="C92" s="7">
        <v>1</v>
      </c>
      <c r="D92" s="7">
        <v>0</v>
      </c>
      <c r="E92" s="7">
        <v>80</v>
      </c>
      <c r="F92" s="7">
        <f t="shared" si="13"/>
        <v>1.0833333333333334E-2</v>
      </c>
      <c r="G92" s="7">
        <v>100</v>
      </c>
      <c r="H92" s="7">
        <f t="shared" si="14"/>
        <v>8.3333333333333332E-3</v>
      </c>
      <c r="I92" s="7">
        <v>80</v>
      </c>
      <c r="J92" s="7">
        <f t="shared" si="10"/>
        <v>0.41666666666666685</v>
      </c>
      <c r="K92" s="8">
        <f t="shared" si="11"/>
        <v>1.0833333333333335</v>
      </c>
      <c r="L92" s="9" t="str">
        <f t="shared" si="12"/>
        <v>Yes</v>
      </c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25.5" customHeight="1" thickTop="1" thickBot="1">
      <c r="A93" s="6" t="s">
        <v>104</v>
      </c>
      <c r="B93" s="6" t="s">
        <v>19</v>
      </c>
      <c r="C93" s="7">
        <v>1</v>
      </c>
      <c r="D93" s="7">
        <v>4</v>
      </c>
      <c r="E93" s="7">
        <v>80</v>
      </c>
      <c r="F93" s="7">
        <f t="shared" si="13"/>
        <v>1.0833333333333334E-2</v>
      </c>
      <c r="G93" s="7">
        <v>100</v>
      </c>
      <c r="H93" s="7">
        <f t="shared" si="14"/>
        <v>8.3333333333333332E-3</v>
      </c>
      <c r="I93" s="7">
        <v>80</v>
      </c>
      <c r="J93" s="7">
        <f t="shared" si="10"/>
        <v>0.41666666666666685</v>
      </c>
      <c r="K93" s="8">
        <f t="shared" si="11"/>
        <v>1.0833333333333335</v>
      </c>
      <c r="L93" s="9" t="str">
        <f t="shared" si="12"/>
        <v>No</v>
      </c>
      <c r="M93" s="7"/>
      <c r="N93" s="7"/>
      <c r="O93" s="7"/>
      <c r="P93" s="7"/>
      <c r="Q93" s="7"/>
      <c r="R93" s="7"/>
      <c r="S93" s="7"/>
      <c r="T93" s="10"/>
      <c r="U93" s="7"/>
      <c r="V93" s="7"/>
    </row>
    <row r="94" spans="1:22" ht="25.5" customHeight="1" thickTop="1" thickBot="1">
      <c r="A94" s="6" t="s">
        <v>87</v>
      </c>
      <c r="B94" s="6" t="s">
        <v>19</v>
      </c>
      <c r="C94" s="7">
        <v>1</v>
      </c>
      <c r="D94" s="7">
        <v>0</v>
      </c>
      <c r="E94" s="7">
        <v>80</v>
      </c>
      <c r="F94" s="7">
        <f t="shared" si="13"/>
        <v>1.0833333333333334E-2</v>
      </c>
      <c r="G94" s="7">
        <v>100</v>
      </c>
      <c r="H94" s="7">
        <f t="shared" si="14"/>
        <v>8.3333333333333332E-3</v>
      </c>
      <c r="I94" s="7">
        <v>80</v>
      </c>
      <c r="J94" s="7">
        <f t="shared" si="10"/>
        <v>0.41666666666666685</v>
      </c>
      <c r="K94" s="8">
        <f t="shared" si="11"/>
        <v>1.0833333333333335</v>
      </c>
      <c r="L94" s="9" t="str">
        <f t="shared" si="12"/>
        <v>Yes</v>
      </c>
      <c r="M94" s="7"/>
      <c r="N94" s="7"/>
      <c r="O94" s="10"/>
      <c r="P94" s="7"/>
      <c r="Q94" s="7"/>
      <c r="R94" s="7"/>
      <c r="S94" s="7"/>
      <c r="T94" s="7"/>
      <c r="U94" s="7"/>
      <c r="V94" s="7"/>
    </row>
    <row r="95" spans="1:22" ht="25.5" customHeight="1" thickTop="1" thickBot="1">
      <c r="A95" s="6" t="s">
        <v>163</v>
      </c>
      <c r="B95" s="6" t="s">
        <v>19</v>
      </c>
      <c r="C95" s="7">
        <v>1</v>
      </c>
      <c r="D95" s="7">
        <v>0</v>
      </c>
      <c r="E95" s="7">
        <v>80</v>
      </c>
      <c r="F95" s="7">
        <f t="shared" si="13"/>
        <v>1.0833333333333334E-2</v>
      </c>
      <c r="G95" s="7">
        <v>100</v>
      </c>
      <c r="H95" s="7">
        <f t="shared" si="14"/>
        <v>8.3333333333333332E-3</v>
      </c>
      <c r="I95" s="7">
        <v>80</v>
      </c>
      <c r="J95" s="7">
        <f t="shared" si="10"/>
        <v>0.41666666666666685</v>
      </c>
      <c r="K95" s="8">
        <f t="shared" si="11"/>
        <v>1.0833333333333335</v>
      </c>
      <c r="L95" s="9" t="str">
        <f t="shared" si="12"/>
        <v>Yes</v>
      </c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25.5" customHeight="1" thickTop="1" thickBot="1">
      <c r="A96" s="6" t="s">
        <v>164</v>
      </c>
      <c r="B96" s="6" t="s">
        <v>19</v>
      </c>
      <c r="C96" s="7">
        <v>1</v>
      </c>
      <c r="D96" s="7">
        <v>1</v>
      </c>
      <c r="E96" s="7">
        <v>80</v>
      </c>
      <c r="F96" s="7">
        <f t="shared" si="13"/>
        <v>1.0833333333333334E-2</v>
      </c>
      <c r="G96" s="7">
        <v>100</v>
      </c>
      <c r="H96" s="7">
        <f t="shared" si="14"/>
        <v>8.3333333333333332E-3</v>
      </c>
      <c r="I96" s="7">
        <v>80</v>
      </c>
      <c r="J96" s="7">
        <f t="shared" si="10"/>
        <v>0.41666666666666685</v>
      </c>
      <c r="K96" s="8">
        <f t="shared" si="11"/>
        <v>1.0833333333333335</v>
      </c>
      <c r="L96" s="9" t="str">
        <f t="shared" si="12"/>
        <v>Yes</v>
      </c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25.5" customHeight="1" thickTop="1" thickBot="1">
      <c r="A97" s="6" t="s">
        <v>118</v>
      </c>
      <c r="B97" s="6" t="s">
        <v>19</v>
      </c>
      <c r="C97" s="7">
        <v>1</v>
      </c>
      <c r="D97" s="7">
        <v>8</v>
      </c>
      <c r="E97" s="7">
        <v>80</v>
      </c>
      <c r="F97" s="7">
        <f t="shared" si="13"/>
        <v>1.0833333333333334E-2</v>
      </c>
      <c r="G97" s="7">
        <v>100</v>
      </c>
      <c r="H97" s="7">
        <f t="shared" si="14"/>
        <v>8.3333333333333332E-3</v>
      </c>
      <c r="I97" s="7">
        <v>80</v>
      </c>
      <c r="J97" s="7">
        <f t="shared" si="10"/>
        <v>0.41666666666666685</v>
      </c>
      <c r="K97" s="8">
        <f t="shared" si="11"/>
        <v>1.0833333333333335</v>
      </c>
      <c r="L97" s="9" t="str">
        <f t="shared" si="12"/>
        <v>No</v>
      </c>
      <c r="M97" s="7"/>
      <c r="N97" s="7"/>
      <c r="O97" s="7"/>
      <c r="P97" s="7"/>
      <c r="Q97" s="7"/>
      <c r="R97" s="7"/>
      <c r="S97" s="7"/>
      <c r="T97" s="10"/>
      <c r="U97" s="7"/>
      <c r="V97" s="7"/>
    </row>
    <row r="98" spans="1:22" ht="25.5" customHeight="1" thickTop="1" thickBot="1">
      <c r="A98" s="6" t="s">
        <v>119</v>
      </c>
      <c r="B98" s="6" t="s">
        <v>19</v>
      </c>
      <c r="C98" s="7">
        <v>1</v>
      </c>
      <c r="D98" s="7">
        <v>6</v>
      </c>
      <c r="E98" s="7">
        <v>80</v>
      </c>
      <c r="F98" s="7">
        <f t="shared" si="13"/>
        <v>1.0833333333333334E-2</v>
      </c>
      <c r="G98" s="7">
        <v>100</v>
      </c>
      <c r="H98" s="7">
        <f t="shared" si="14"/>
        <v>8.3333333333333332E-3</v>
      </c>
      <c r="I98" s="7">
        <v>80</v>
      </c>
      <c r="J98" s="7">
        <f t="shared" si="10"/>
        <v>0.41666666666666685</v>
      </c>
      <c r="K98" s="8">
        <f t="shared" si="11"/>
        <v>1.0833333333333335</v>
      </c>
      <c r="L98" s="9" t="str">
        <f t="shared" si="12"/>
        <v>No</v>
      </c>
      <c r="M98" s="7"/>
      <c r="N98" s="7"/>
      <c r="O98" s="10"/>
      <c r="P98" s="7"/>
      <c r="Q98" s="7"/>
      <c r="R98" s="7"/>
      <c r="S98" s="7"/>
      <c r="T98" s="10"/>
      <c r="U98" s="7"/>
      <c r="V98" s="7"/>
    </row>
    <row r="99" spans="1:22" ht="25.5" customHeight="1" thickTop="1" thickBot="1">
      <c r="A99" s="6" t="s">
        <v>157</v>
      </c>
      <c r="B99" s="6" t="s">
        <v>19</v>
      </c>
      <c r="C99" s="7">
        <v>1</v>
      </c>
      <c r="D99" s="7">
        <v>2</v>
      </c>
      <c r="E99" s="7">
        <v>80</v>
      </c>
      <c r="F99" s="7">
        <f t="shared" si="13"/>
        <v>1.0833333333333334E-2</v>
      </c>
      <c r="G99" s="7">
        <v>100</v>
      </c>
      <c r="H99" s="7">
        <f t="shared" si="14"/>
        <v>8.3333333333333332E-3</v>
      </c>
      <c r="I99" s="7">
        <v>80</v>
      </c>
      <c r="J99" s="7">
        <f t="shared" si="10"/>
        <v>0.41666666666666685</v>
      </c>
      <c r="K99" s="8">
        <f t="shared" si="11"/>
        <v>1.0833333333333335</v>
      </c>
      <c r="L99" s="9" t="str">
        <f t="shared" si="12"/>
        <v>No</v>
      </c>
      <c r="M99" s="7"/>
      <c r="N99" s="7"/>
      <c r="O99" s="10"/>
      <c r="P99" s="7"/>
      <c r="Q99" s="7"/>
      <c r="R99" s="7"/>
      <c r="S99" s="7"/>
      <c r="T99" s="10"/>
      <c r="U99" s="7"/>
      <c r="V99" s="7"/>
    </row>
    <row r="100" spans="1:22" ht="25.5" customHeight="1" thickTop="1" thickBot="1">
      <c r="A100" s="6" t="s">
        <v>120</v>
      </c>
      <c r="B100" s="6" t="s">
        <v>19</v>
      </c>
      <c r="C100" s="7">
        <v>0</v>
      </c>
      <c r="D100" s="7">
        <v>2</v>
      </c>
      <c r="E100" s="7">
        <v>80</v>
      </c>
      <c r="F100" s="7">
        <f t="shared" si="13"/>
        <v>0</v>
      </c>
      <c r="G100" s="7">
        <v>100</v>
      </c>
      <c r="H100" s="7">
        <f t="shared" si="14"/>
        <v>0</v>
      </c>
      <c r="I100" s="7">
        <v>80</v>
      </c>
      <c r="J100" s="7">
        <f t="shared" si="10"/>
        <v>0</v>
      </c>
      <c r="K100" s="8">
        <f t="shared" si="11"/>
        <v>0</v>
      </c>
      <c r="L100" s="9" t="str">
        <f t="shared" si="12"/>
        <v>No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25.5" customHeight="1" thickTop="1" thickBot="1">
      <c r="A101" s="6" t="s">
        <v>121</v>
      </c>
      <c r="B101" s="6" t="s">
        <v>19</v>
      </c>
      <c r="C101" s="7">
        <v>0</v>
      </c>
      <c r="D101" s="7">
        <v>3</v>
      </c>
      <c r="E101" s="7">
        <v>80</v>
      </c>
      <c r="F101" s="7">
        <f t="shared" si="13"/>
        <v>0</v>
      </c>
      <c r="G101" s="7">
        <v>100</v>
      </c>
      <c r="H101" s="7">
        <f t="shared" si="14"/>
        <v>0</v>
      </c>
      <c r="I101" s="7">
        <v>80</v>
      </c>
      <c r="J101" s="7">
        <f t="shared" si="10"/>
        <v>0</v>
      </c>
      <c r="K101" s="8">
        <f t="shared" si="11"/>
        <v>0</v>
      </c>
      <c r="L101" s="9" t="str">
        <f t="shared" si="12"/>
        <v>No</v>
      </c>
      <c r="M101" s="7"/>
      <c r="N101" s="7"/>
      <c r="O101" s="7"/>
      <c r="P101" s="7"/>
      <c r="Q101" s="7"/>
      <c r="R101" s="7"/>
      <c r="S101" s="7"/>
      <c r="T101" s="10"/>
      <c r="U101" s="7"/>
      <c r="V101" s="7"/>
    </row>
    <row r="102" spans="1:22" ht="25.5" customHeight="1" thickTop="1" thickBot="1">
      <c r="A102" s="6" t="s">
        <v>122</v>
      </c>
      <c r="B102" s="6" t="s">
        <v>19</v>
      </c>
      <c r="C102" s="7">
        <v>0</v>
      </c>
      <c r="D102" s="7">
        <v>2</v>
      </c>
      <c r="E102" s="7">
        <v>80</v>
      </c>
      <c r="F102" s="7">
        <f t="shared" si="13"/>
        <v>0</v>
      </c>
      <c r="G102" s="7">
        <v>100</v>
      </c>
      <c r="H102" s="7">
        <f t="shared" si="14"/>
        <v>0</v>
      </c>
      <c r="I102" s="7">
        <v>80</v>
      </c>
      <c r="J102" s="7">
        <f t="shared" si="10"/>
        <v>0</v>
      </c>
      <c r="K102" s="8">
        <f t="shared" si="11"/>
        <v>0</v>
      </c>
      <c r="L102" s="9" t="str">
        <f t="shared" si="12"/>
        <v>No</v>
      </c>
      <c r="M102" s="7"/>
      <c r="N102" s="7"/>
      <c r="O102" s="10"/>
      <c r="P102" s="7"/>
      <c r="Q102" s="7"/>
      <c r="R102" s="7"/>
      <c r="S102" s="7"/>
      <c r="T102" s="10"/>
      <c r="U102" s="7"/>
      <c r="V102" s="7"/>
    </row>
    <row r="103" spans="1:22" ht="25.5" customHeight="1" thickTop="1" thickBot="1">
      <c r="A103" s="6" t="s">
        <v>123</v>
      </c>
      <c r="B103" s="6" t="s">
        <v>19</v>
      </c>
      <c r="C103" s="7">
        <v>0</v>
      </c>
      <c r="D103" s="7">
        <v>2</v>
      </c>
      <c r="E103" s="7">
        <v>80</v>
      </c>
      <c r="F103" s="7">
        <f t="shared" si="13"/>
        <v>0</v>
      </c>
      <c r="G103" s="7">
        <v>100</v>
      </c>
      <c r="H103" s="7">
        <f t="shared" si="14"/>
        <v>0</v>
      </c>
      <c r="I103" s="7">
        <v>80</v>
      </c>
      <c r="J103" s="7">
        <f t="shared" si="10"/>
        <v>0</v>
      </c>
      <c r="K103" s="8">
        <f t="shared" si="11"/>
        <v>0</v>
      </c>
      <c r="L103" s="9" t="str">
        <f t="shared" si="12"/>
        <v>No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25.5" customHeight="1" thickTop="1" thickBot="1">
      <c r="A104" s="6" t="s">
        <v>124</v>
      </c>
      <c r="B104" s="6" t="s">
        <v>19</v>
      </c>
      <c r="C104" s="7">
        <v>0</v>
      </c>
      <c r="D104" s="7">
        <v>2</v>
      </c>
      <c r="E104" s="7">
        <v>80</v>
      </c>
      <c r="F104" s="7">
        <f t="shared" si="13"/>
        <v>0</v>
      </c>
      <c r="G104" s="7">
        <v>100</v>
      </c>
      <c r="H104" s="7">
        <f t="shared" si="14"/>
        <v>0</v>
      </c>
      <c r="I104" s="7">
        <v>80</v>
      </c>
      <c r="J104" s="7">
        <f t="shared" si="10"/>
        <v>0</v>
      </c>
      <c r="K104" s="8">
        <f t="shared" si="11"/>
        <v>0</v>
      </c>
      <c r="L104" s="9" t="str">
        <f t="shared" si="12"/>
        <v>No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25.5" customHeight="1" thickTop="1" thickBot="1">
      <c r="A105" s="6" t="s">
        <v>125</v>
      </c>
      <c r="B105" s="6" t="s">
        <v>19</v>
      </c>
      <c r="C105" s="7">
        <v>0</v>
      </c>
      <c r="D105" s="7">
        <v>7</v>
      </c>
      <c r="E105" s="7">
        <v>80</v>
      </c>
      <c r="F105" s="7">
        <f t="shared" si="13"/>
        <v>0</v>
      </c>
      <c r="G105" s="7">
        <v>100</v>
      </c>
      <c r="H105" s="7">
        <f t="shared" si="14"/>
        <v>0</v>
      </c>
      <c r="I105" s="7">
        <v>80</v>
      </c>
      <c r="J105" s="7">
        <f t="shared" si="10"/>
        <v>0</v>
      </c>
      <c r="K105" s="8">
        <f t="shared" si="11"/>
        <v>0</v>
      </c>
      <c r="L105" s="9" t="str">
        <f t="shared" si="12"/>
        <v>No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25.5" customHeight="1" thickTop="1" thickBot="1">
      <c r="A106" s="6" t="s">
        <v>159</v>
      </c>
      <c r="B106" s="6" t="s">
        <v>19</v>
      </c>
      <c r="C106" s="7">
        <v>0</v>
      </c>
      <c r="D106" s="7">
        <v>2</v>
      </c>
      <c r="E106" s="7">
        <v>80</v>
      </c>
      <c r="F106" s="7">
        <f t="shared" si="13"/>
        <v>0</v>
      </c>
      <c r="G106" s="7">
        <v>100</v>
      </c>
      <c r="H106" s="7">
        <f t="shared" si="14"/>
        <v>0</v>
      </c>
      <c r="I106" s="7">
        <v>80</v>
      </c>
      <c r="J106" s="7">
        <f t="shared" si="10"/>
        <v>0</v>
      </c>
      <c r="K106" s="8">
        <f t="shared" si="11"/>
        <v>0</v>
      </c>
      <c r="L106" s="9" t="str">
        <f t="shared" si="12"/>
        <v>No</v>
      </c>
      <c r="M106" s="7"/>
      <c r="N106" s="7"/>
      <c r="O106" s="7"/>
      <c r="P106" s="7"/>
      <c r="Q106" s="7"/>
      <c r="R106" s="7"/>
      <c r="S106" s="7"/>
      <c r="T106" s="10"/>
      <c r="U106" s="7"/>
      <c r="V106" s="10"/>
    </row>
    <row r="107" spans="1:22" ht="25.5" customHeight="1" thickTop="1" thickBot="1">
      <c r="A107" s="6" t="s">
        <v>127</v>
      </c>
      <c r="B107" s="6" t="s">
        <v>19</v>
      </c>
      <c r="C107" s="7">
        <v>0</v>
      </c>
      <c r="D107" s="7">
        <v>2</v>
      </c>
      <c r="E107" s="7">
        <v>80</v>
      </c>
      <c r="F107" s="7">
        <f t="shared" si="13"/>
        <v>0</v>
      </c>
      <c r="G107" s="7">
        <v>100</v>
      </c>
      <c r="H107" s="7">
        <f t="shared" si="14"/>
        <v>0</v>
      </c>
      <c r="I107" s="7">
        <v>80</v>
      </c>
      <c r="J107" s="7">
        <f t="shared" si="10"/>
        <v>0</v>
      </c>
      <c r="K107" s="8">
        <f t="shared" si="11"/>
        <v>0</v>
      </c>
      <c r="L107" s="9" t="str">
        <f t="shared" si="12"/>
        <v>No</v>
      </c>
      <c r="M107" s="7"/>
      <c r="N107" s="7"/>
      <c r="O107" s="10"/>
      <c r="P107" s="7"/>
      <c r="Q107" s="7"/>
      <c r="R107" s="7"/>
      <c r="S107" s="7"/>
      <c r="T107" s="7"/>
      <c r="U107" s="7"/>
      <c r="V107" s="7"/>
    </row>
    <row r="108" spans="1:22" ht="25.5" customHeight="1" thickTop="1" thickBot="1">
      <c r="A108" s="6" t="s">
        <v>128</v>
      </c>
      <c r="B108" s="6" t="s">
        <v>19</v>
      </c>
      <c r="C108" s="7">
        <v>0</v>
      </c>
      <c r="D108" s="7">
        <v>2</v>
      </c>
      <c r="E108" s="7">
        <v>80</v>
      </c>
      <c r="F108" s="7">
        <f t="shared" si="13"/>
        <v>0</v>
      </c>
      <c r="G108" s="7">
        <v>100</v>
      </c>
      <c r="H108" s="7">
        <f t="shared" si="14"/>
        <v>0</v>
      </c>
      <c r="I108" s="7">
        <v>80</v>
      </c>
      <c r="J108" s="7">
        <f t="shared" si="10"/>
        <v>0</v>
      </c>
      <c r="K108" s="8">
        <f t="shared" si="11"/>
        <v>0</v>
      </c>
      <c r="L108" s="9" t="str">
        <f t="shared" si="12"/>
        <v>No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25.5" customHeight="1" thickTop="1" thickBot="1">
      <c r="A109" s="6" t="s">
        <v>129</v>
      </c>
      <c r="B109" s="6" t="s">
        <v>19</v>
      </c>
      <c r="C109" s="7">
        <v>0</v>
      </c>
      <c r="D109" s="7">
        <v>2</v>
      </c>
      <c r="E109" s="7">
        <v>80</v>
      </c>
      <c r="F109" s="7">
        <f t="shared" si="13"/>
        <v>0</v>
      </c>
      <c r="G109" s="7">
        <v>100</v>
      </c>
      <c r="H109" s="7">
        <f t="shared" si="14"/>
        <v>0</v>
      </c>
      <c r="I109" s="7">
        <v>80</v>
      </c>
      <c r="J109" s="7">
        <f t="shared" si="10"/>
        <v>0</v>
      </c>
      <c r="K109" s="8">
        <f t="shared" si="11"/>
        <v>0</v>
      </c>
      <c r="L109" s="9" t="str">
        <f t="shared" si="12"/>
        <v>No</v>
      </c>
      <c r="M109" s="7"/>
      <c r="N109" s="7"/>
      <c r="O109" s="7"/>
      <c r="P109" s="7"/>
      <c r="Q109" s="7"/>
      <c r="R109" s="7"/>
      <c r="S109" s="7"/>
      <c r="T109" s="10"/>
      <c r="U109" s="7"/>
      <c r="V109" s="7"/>
    </row>
    <row r="110" spans="1:22" ht="25.5" customHeight="1" thickTop="1" thickBot="1">
      <c r="A110" s="6" t="s">
        <v>108</v>
      </c>
      <c r="B110" s="6" t="s">
        <v>19</v>
      </c>
      <c r="C110" s="7">
        <v>0</v>
      </c>
      <c r="D110" s="7">
        <v>9</v>
      </c>
      <c r="E110" s="7">
        <v>80</v>
      </c>
      <c r="F110" s="7">
        <f t="shared" si="13"/>
        <v>0</v>
      </c>
      <c r="G110" s="7">
        <v>100</v>
      </c>
      <c r="H110" s="7">
        <f t="shared" si="14"/>
        <v>0</v>
      </c>
      <c r="I110" s="7">
        <v>80</v>
      </c>
      <c r="J110" s="7">
        <f t="shared" si="10"/>
        <v>0</v>
      </c>
      <c r="K110" s="8">
        <f t="shared" si="11"/>
        <v>0</v>
      </c>
      <c r="L110" s="9" t="str">
        <f t="shared" si="12"/>
        <v>No</v>
      </c>
      <c r="M110" s="7"/>
      <c r="N110" s="7"/>
      <c r="O110" s="7"/>
      <c r="P110" s="7"/>
      <c r="Q110" s="7"/>
      <c r="R110" s="7"/>
      <c r="S110" s="7"/>
      <c r="T110" s="10"/>
      <c r="U110" s="7"/>
      <c r="V110" s="7"/>
    </row>
    <row r="111" spans="1:22" ht="25.5" customHeight="1" thickTop="1" thickBot="1">
      <c r="A111" s="6" t="s">
        <v>92</v>
      </c>
      <c r="B111" s="6" t="s">
        <v>19</v>
      </c>
      <c r="C111" s="7">
        <v>0</v>
      </c>
      <c r="D111" s="7">
        <v>0</v>
      </c>
      <c r="E111" s="7">
        <v>80</v>
      </c>
      <c r="F111" s="7">
        <f t="shared" si="13"/>
        <v>0</v>
      </c>
      <c r="G111" s="7">
        <v>100</v>
      </c>
      <c r="H111" s="7">
        <f t="shared" si="14"/>
        <v>0</v>
      </c>
      <c r="I111" s="7">
        <v>80</v>
      </c>
      <c r="J111" s="7">
        <f t="shared" si="10"/>
        <v>0</v>
      </c>
      <c r="K111" s="8">
        <f t="shared" si="11"/>
        <v>0</v>
      </c>
      <c r="L111" s="9" t="str">
        <f t="shared" si="12"/>
        <v>No</v>
      </c>
      <c r="M111" s="7"/>
      <c r="N111" s="7"/>
      <c r="O111" s="10"/>
      <c r="P111" s="7"/>
      <c r="Q111" s="7"/>
      <c r="R111" s="7"/>
      <c r="S111" s="7"/>
      <c r="T111" s="10"/>
      <c r="U111" s="7"/>
      <c r="V111" s="7"/>
    </row>
    <row r="112" spans="1:22" ht="25.5" customHeight="1" thickTop="1" thickBot="1">
      <c r="A112" s="6" t="s">
        <v>109</v>
      </c>
      <c r="B112" s="6" t="s">
        <v>19</v>
      </c>
      <c r="C112" s="7">
        <v>0</v>
      </c>
      <c r="D112" s="7">
        <v>19</v>
      </c>
      <c r="E112" s="7">
        <v>80</v>
      </c>
      <c r="F112" s="7">
        <f t="shared" si="13"/>
        <v>0</v>
      </c>
      <c r="G112" s="7">
        <v>100</v>
      </c>
      <c r="H112" s="7">
        <f t="shared" si="14"/>
        <v>0</v>
      </c>
      <c r="I112" s="7">
        <v>80</v>
      </c>
      <c r="J112" s="7">
        <f t="shared" si="10"/>
        <v>0</v>
      </c>
      <c r="K112" s="8">
        <f t="shared" si="11"/>
        <v>0</v>
      </c>
      <c r="L112" s="9" t="str">
        <f t="shared" si="12"/>
        <v>No</v>
      </c>
      <c r="M112" s="7"/>
      <c r="N112" s="7"/>
      <c r="O112" s="7"/>
      <c r="P112" s="7"/>
      <c r="Q112" s="7"/>
      <c r="R112" s="7"/>
      <c r="S112" s="7"/>
      <c r="T112" s="10"/>
      <c r="U112" s="7"/>
      <c r="V112" s="7"/>
    </row>
    <row r="113" spans="1:22" ht="25.5" customHeight="1" thickTop="1" thickBot="1">
      <c r="A113" s="6" t="s">
        <v>130</v>
      </c>
      <c r="B113" s="6" t="s">
        <v>19</v>
      </c>
      <c r="C113" s="7">
        <v>0</v>
      </c>
      <c r="D113" s="7">
        <v>2</v>
      </c>
      <c r="E113" s="7">
        <v>80</v>
      </c>
      <c r="F113" s="7">
        <f t="shared" si="13"/>
        <v>0</v>
      </c>
      <c r="G113" s="7">
        <v>100</v>
      </c>
      <c r="H113" s="7">
        <f t="shared" si="14"/>
        <v>0</v>
      </c>
      <c r="I113" s="7">
        <v>80</v>
      </c>
      <c r="J113" s="7">
        <f t="shared" si="10"/>
        <v>0</v>
      </c>
      <c r="K113" s="8">
        <f t="shared" si="11"/>
        <v>0</v>
      </c>
      <c r="L113" s="9" t="str">
        <f t="shared" si="12"/>
        <v>No</v>
      </c>
      <c r="M113" s="7"/>
      <c r="N113" s="7"/>
      <c r="O113" s="10"/>
      <c r="P113" s="7"/>
      <c r="Q113" s="7"/>
      <c r="R113" s="7"/>
      <c r="S113" s="7"/>
      <c r="T113" s="7"/>
      <c r="U113" s="7"/>
      <c r="V113" s="7"/>
    </row>
    <row r="114" spans="1:22" ht="25.5" customHeight="1" thickTop="1" thickBot="1">
      <c r="A114" s="6" t="s">
        <v>83</v>
      </c>
      <c r="B114" s="6" t="s">
        <v>19</v>
      </c>
      <c r="C114" s="7">
        <v>0</v>
      </c>
      <c r="D114" s="7">
        <v>8</v>
      </c>
      <c r="E114" s="7">
        <v>80</v>
      </c>
      <c r="F114" s="7">
        <f t="shared" si="13"/>
        <v>0</v>
      </c>
      <c r="G114" s="7">
        <v>100</v>
      </c>
      <c r="H114" s="7">
        <f t="shared" si="14"/>
        <v>0</v>
      </c>
      <c r="I114" s="7">
        <v>80</v>
      </c>
      <c r="J114" s="7">
        <f t="shared" si="10"/>
        <v>0</v>
      </c>
      <c r="K114" s="8">
        <f t="shared" si="11"/>
        <v>0</v>
      </c>
      <c r="L114" s="9" t="str">
        <f t="shared" si="12"/>
        <v>No</v>
      </c>
      <c r="M114" s="7"/>
      <c r="N114" s="7"/>
      <c r="O114" s="7"/>
      <c r="P114" s="7"/>
      <c r="Q114" s="7"/>
      <c r="R114" s="7"/>
      <c r="S114" s="7"/>
      <c r="T114" s="10"/>
      <c r="U114" s="7"/>
      <c r="V114" s="7"/>
    </row>
    <row r="115" spans="1:22" ht="25.5" customHeight="1" thickTop="1" thickBot="1">
      <c r="A115" s="6" t="s">
        <v>131</v>
      </c>
      <c r="B115" s="6" t="s">
        <v>19</v>
      </c>
      <c r="C115" s="7">
        <v>0</v>
      </c>
      <c r="D115" s="7">
        <v>2</v>
      </c>
      <c r="E115" s="7">
        <v>80</v>
      </c>
      <c r="F115" s="7">
        <f t="shared" si="13"/>
        <v>0</v>
      </c>
      <c r="G115" s="7">
        <v>100</v>
      </c>
      <c r="H115" s="7">
        <f t="shared" si="14"/>
        <v>0</v>
      </c>
      <c r="I115" s="7">
        <v>80</v>
      </c>
      <c r="J115" s="7">
        <f t="shared" si="10"/>
        <v>0</v>
      </c>
      <c r="K115" s="8">
        <f t="shared" si="11"/>
        <v>0</v>
      </c>
      <c r="L115" s="9" t="str">
        <f t="shared" si="12"/>
        <v>No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25.5" customHeight="1" thickTop="1" thickBot="1">
      <c r="A116" s="6" t="s">
        <v>111</v>
      </c>
      <c r="B116" s="6" t="s">
        <v>19</v>
      </c>
      <c r="C116" s="7">
        <v>0</v>
      </c>
      <c r="D116" s="7">
        <v>9</v>
      </c>
      <c r="E116" s="7">
        <v>80</v>
      </c>
      <c r="F116" s="7">
        <f t="shared" si="13"/>
        <v>0</v>
      </c>
      <c r="G116" s="7">
        <v>100</v>
      </c>
      <c r="H116" s="7">
        <f t="shared" si="14"/>
        <v>0</v>
      </c>
      <c r="I116" s="7">
        <v>80</v>
      </c>
      <c r="J116" s="7">
        <f t="shared" si="10"/>
        <v>0</v>
      </c>
      <c r="K116" s="8">
        <f t="shared" si="11"/>
        <v>0</v>
      </c>
      <c r="L116" s="9" t="str">
        <f t="shared" si="12"/>
        <v>No</v>
      </c>
      <c r="M116" s="7"/>
      <c r="N116" s="7"/>
      <c r="O116" s="10"/>
      <c r="P116" s="7"/>
      <c r="Q116" s="7"/>
      <c r="R116" s="7"/>
      <c r="S116" s="7"/>
      <c r="T116" s="7"/>
      <c r="U116" s="7"/>
      <c r="V116" s="7"/>
    </row>
    <row r="117" spans="1:22" ht="25.5" customHeight="1" thickTop="1" thickBot="1">
      <c r="A117" s="6" t="s">
        <v>113</v>
      </c>
      <c r="B117" s="6" t="s">
        <v>19</v>
      </c>
      <c r="C117" s="7">
        <v>0</v>
      </c>
      <c r="D117" s="7">
        <v>2</v>
      </c>
      <c r="E117" s="7">
        <v>80</v>
      </c>
      <c r="F117" s="7">
        <f t="shared" si="13"/>
        <v>0</v>
      </c>
      <c r="G117" s="7">
        <v>100</v>
      </c>
      <c r="H117" s="7">
        <f t="shared" si="14"/>
        <v>0</v>
      </c>
      <c r="I117" s="7">
        <v>80</v>
      </c>
      <c r="J117" s="7">
        <f t="shared" si="10"/>
        <v>0</v>
      </c>
      <c r="K117" s="8">
        <f t="shared" si="11"/>
        <v>0</v>
      </c>
      <c r="L117" s="9" t="str">
        <f t="shared" si="12"/>
        <v>No</v>
      </c>
      <c r="M117" s="7"/>
      <c r="N117" s="7"/>
      <c r="O117" s="10"/>
      <c r="P117" s="7"/>
      <c r="Q117" s="7"/>
      <c r="R117" s="7"/>
      <c r="S117" s="7"/>
      <c r="T117" s="7"/>
      <c r="U117" s="7"/>
      <c r="V117" s="7"/>
    </row>
    <row r="118" spans="1:22" ht="25.5" customHeight="1" thickTop="1" thickBot="1">
      <c r="A118" s="6" t="s">
        <v>132</v>
      </c>
      <c r="B118" s="6" t="s">
        <v>19</v>
      </c>
      <c r="C118" s="7">
        <v>0</v>
      </c>
      <c r="D118" s="7">
        <v>8</v>
      </c>
      <c r="E118" s="7">
        <v>80</v>
      </c>
      <c r="F118" s="7">
        <f t="shared" si="13"/>
        <v>0</v>
      </c>
      <c r="G118" s="7">
        <v>100</v>
      </c>
      <c r="H118" s="7">
        <f t="shared" si="14"/>
        <v>0</v>
      </c>
      <c r="I118" s="7">
        <v>80</v>
      </c>
      <c r="J118" s="7">
        <f t="shared" si="10"/>
        <v>0</v>
      </c>
      <c r="K118" s="8">
        <f t="shared" si="11"/>
        <v>0</v>
      </c>
      <c r="L118" s="9" t="str">
        <f t="shared" si="12"/>
        <v>No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25.5" customHeight="1" thickTop="1" thickBot="1">
      <c r="A119" s="6" t="s">
        <v>133</v>
      </c>
      <c r="B119" s="6" t="s">
        <v>19</v>
      </c>
      <c r="C119" s="7">
        <v>0</v>
      </c>
      <c r="D119" s="7">
        <v>24</v>
      </c>
      <c r="E119" s="7">
        <v>80</v>
      </c>
      <c r="F119" s="7">
        <f t="shared" si="13"/>
        <v>0</v>
      </c>
      <c r="G119" s="7">
        <v>100</v>
      </c>
      <c r="H119" s="7">
        <f t="shared" si="14"/>
        <v>0</v>
      </c>
      <c r="I119" s="7">
        <v>80</v>
      </c>
      <c r="J119" s="7">
        <f t="shared" si="10"/>
        <v>0</v>
      </c>
      <c r="K119" s="8">
        <f t="shared" si="11"/>
        <v>0</v>
      </c>
      <c r="L119" s="9" t="str">
        <f t="shared" si="12"/>
        <v>No</v>
      </c>
      <c r="M119" s="7"/>
      <c r="N119" s="7"/>
      <c r="O119" s="7"/>
      <c r="P119" s="7"/>
      <c r="Q119" s="7"/>
      <c r="R119" s="7"/>
      <c r="S119" s="7">
        <v>25</v>
      </c>
      <c r="T119" s="10">
        <v>43859</v>
      </c>
      <c r="U119" s="7"/>
      <c r="V119" s="7"/>
    </row>
    <row r="120" spans="1:22" ht="25.5" customHeight="1" thickTop="1" thickBot="1">
      <c r="A120" s="6" t="s">
        <v>135</v>
      </c>
      <c r="B120" s="6" t="s">
        <v>19</v>
      </c>
      <c r="C120" s="7">
        <v>0</v>
      </c>
      <c r="D120" s="7">
        <v>2</v>
      </c>
      <c r="E120" s="7">
        <v>80</v>
      </c>
      <c r="F120" s="7">
        <f t="shared" si="13"/>
        <v>0</v>
      </c>
      <c r="G120" s="7">
        <v>100</v>
      </c>
      <c r="H120" s="7">
        <f t="shared" si="14"/>
        <v>0</v>
      </c>
      <c r="I120" s="7">
        <v>80</v>
      </c>
      <c r="J120" s="7">
        <f t="shared" si="10"/>
        <v>0</v>
      </c>
      <c r="K120" s="8">
        <f t="shared" si="11"/>
        <v>0</v>
      </c>
      <c r="L120" s="9" t="str">
        <f t="shared" si="12"/>
        <v>No</v>
      </c>
      <c r="M120" s="7"/>
      <c r="N120" s="7"/>
      <c r="O120" s="7"/>
      <c r="P120" s="7"/>
      <c r="Q120" s="7"/>
      <c r="R120" s="7"/>
      <c r="S120" s="7"/>
      <c r="T120" s="10"/>
      <c r="U120" s="7"/>
      <c r="V120" s="7"/>
    </row>
    <row r="121" spans="1:22" ht="25.5" customHeight="1" thickTop="1" thickBot="1">
      <c r="A121" s="6" t="s">
        <v>114</v>
      </c>
      <c r="B121" s="6" t="s">
        <v>19</v>
      </c>
      <c r="C121" s="7">
        <v>0</v>
      </c>
      <c r="D121" s="7">
        <v>3</v>
      </c>
      <c r="E121" s="7">
        <v>80</v>
      </c>
      <c r="F121" s="7">
        <f t="shared" si="13"/>
        <v>0</v>
      </c>
      <c r="G121" s="7">
        <v>100</v>
      </c>
      <c r="H121" s="7">
        <f t="shared" si="14"/>
        <v>0</v>
      </c>
      <c r="I121" s="7">
        <v>80</v>
      </c>
      <c r="J121" s="7">
        <f t="shared" si="10"/>
        <v>0</v>
      </c>
      <c r="K121" s="8">
        <f t="shared" si="11"/>
        <v>0</v>
      </c>
      <c r="L121" s="9" t="str">
        <f t="shared" si="12"/>
        <v>No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25.5" customHeight="1" thickTop="1" thickBot="1">
      <c r="A122" s="6" t="s">
        <v>136</v>
      </c>
      <c r="B122" s="6" t="s">
        <v>19</v>
      </c>
      <c r="C122" s="7">
        <v>0</v>
      </c>
      <c r="D122" s="7">
        <v>2</v>
      </c>
      <c r="E122" s="7">
        <v>80</v>
      </c>
      <c r="F122" s="7">
        <f t="shared" si="13"/>
        <v>0</v>
      </c>
      <c r="G122" s="7">
        <v>100</v>
      </c>
      <c r="H122" s="7">
        <f t="shared" si="14"/>
        <v>0</v>
      </c>
      <c r="I122" s="7">
        <v>80</v>
      </c>
      <c r="J122" s="7">
        <f t="shared" si="10"/>
        <v>0</v>
      </c>
      <c r="K122" s="8">
        <f t="shared" si="11"/>
        <v>0</v>
      </c>
      <c r="L122" s="9" t="str">
        <f t="shared" si="12"/>
        <v>No</v>
      </c>
      <c r="M122" s="7"/>
      <c r="N122" s="7"/>
      <c r="O122" s="7"/>
      <c r="P122" s="7"/>
      <c r="Q122" s="7"/>
      <c r="R122" s="7"/>
      <c r="S122" s="7"/>
      <c r="T122" s="10"/>
      <c r="U122" s="7"/>
      <c r="V122" s="7"/>
    </row>
    <row r="123" spans="1:22" ht="25.5" customHeight="1" thickTop="1" thickBot="1">
      <c r="A123" s="6" t="s">
        <v>137</v>
      </c>
      <c r="B123" s="6" t="s">
        <v>19</v>
      </c>
      <c r="C123" s="7">
        <v>0</v>
      </c>
      <c r="D123" s="7">
        <v>4</v>
      </c>
      <c r="E123" s="7">
        <v>80</v>
      </c>
      <c r="F123" s="7">
        <f t="shared" si="13"/>
        <v>0</v>
      </c>
      <c r="G123" s="7">
        <v>100</v>
      </c>
      <c r="H123" s="7">
        <f t="shared" si="14"/>
        <v>0</v>
      </c>
      <c r="I123" s="7">
        <v>80</v>
      </c>
      <c r="J123" s="7">
        <f t="shared" si="10"/>
        <v>0</v>
      </c>
      <c r="K123" s="8">
        <f t="shared" si="11"/>
        <v>0</v>
      </c>
      <c r="L123" s="9" t="str">
        <f t="shared" si="12"/>
        <v>No</v>
      </c>
      <c r="M123" s="7"/>
      <c r="N123" s="7"/>
      <c r="O123" s="7"/>
      <c r="P123" s="7"/>
      <c r="Q123" s="7"/>
      <c r="R123" s="7"/>
      <c r="S123" s="7"/>
      <c r="T123" s="10"/>
      <c r="U123" s="7"/>
      <c r="V123" s="7"/>
    </row>
    <row r="124" spans="1:22" ht="25.5" customHeight="1" thickTop="1" thickBot="1">
      <c r="A124" s="6" t="s">
        <v>138</v>
      </c>
      <c r="B124" s="6" t="s">
        <v>19</v>
      </c>
      <c r="C124" s="7">
        <v>0</v>
      </c>
      <c r="D124" s="7">
        <v>6</v>
      </c>
      <c r="E124" s="7">
        <v>80</v>
      </c>
      <c r="F124" s="7">
        <f t="shared" si="13"/>
        <v>0</v>
      </c>
      <c r="G124" s="7">
        <v>100</v>
      </c>
      <c r="H124" s="7">
        <f t="shared" si="14"/>
        <v>0</v>
      </c>
      <c r="I124" s="7">
        <v>80</v>
      </c>
      <c r="J124" s="7">
        <f t="shared" si="10"/>
        <v>0</v>
      </c>
      <c r="K124" s="8">
        <f t="shared" si="11"/>
        <v>0</v>
      </c>
      <c r="L124" s="9" t="str">
        <f t="shared" si="12"/>
        <v>No</v>
      </c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25.5" customHeight="1" thickTop="1" thickBot="1">
      <c r="A125" s="6" t="s">
        <v>116</v>
      </c>
      <c r="B125" s="6" t="s">
        <v>19</v>
      </c>
      <c r="C125" s="7">
        <v>0</v>
      </c>
      <c r="D125" s="7">
        <v>8</v>
      </c>
      <c r="E125" s="7">
        <v>80</v>
      </c>
      <c r="F125" s="7">
        <f t="shared" si="13"/>
        <v>0</v>
      </c>
      <c r="G125" s="7">
        <v>100</v>
      </c>
      <c r="H125" s="7">
        <f t="shared" si="14"/>
        <v>0</v>
      </c>
      <c r="I125" s="7">
        <v>80</v>
      </c>
      <c r="J125" s="7">
        <f t="shared" si="10"/>
        <v>0</v>
      </c>
      <c r="K125" s="8">
        <f t="shared" si="11"/>
        <v>0</v>
      </c>
      <c r="L125" s="9" t="str">
        <f t="shared" si="12"/>
        <v>No</v>
      </c>
      <c r="M125" s="7"/>
      <c r="N125" s="7"/>
      <c r="O125" s="7"/>
      <c r="P125" s="7"/>
      <c r="Q125" s="7"/>
      <c r="R125" s="7"/>
      <c r="S125" s="7">
        <v>9</v>
      </c>
      <c r="T125" s="10">
        <v>43874</v>
      </c>
      <c r="U125" s="7"/>
      <c r="V125" s="7"/>
    </row>
    <row r="126" spans="1:22" ht="25.5" customHeight="1" thickTop="1" thickBot="1">
      <c r="A126" s="6" t="s">
        <v>139</v>
      </c>
      <c r="B126" s="6" t="s">
        <v>19</v>
      </c>
      <c r="C126" s="7">
        <v>0</v>
      </c>
      <c r="D126" s="7">
        <v>4</v>
      </c>
      <c r="E126" s="7">
        <v>80</v>
      </c>
      <c r="F126" s="7">
        <f t="shared" si="13"/>
        <v>0</v>
      </c>
      <c r="G126" s="7">
        <v>100</v>
      </c>
      <c r="H126" s="7">
        <f t="shared" si="14"/>
        <v>0</v>
      </c>
      <c r="I126" s="7">
        <v>80</v>
      </c>
      <c r="J126" s="7">
        <f t="shared" si="10"/>
        <v>0</v>
      </c>
      <c r="K126" s="8">
        <f t="shared" si="11"/>
        <v>0</v>
      </c>
      <c r="L126" s="9" t="str">
        <f t="shared" si="12"/>
        <v>No</v>
      </c>
      <c r="M126" s="7"/>
      <c r="N126" s="7"/>
      <c r="O126" s="7"/>
      <c r="P126" s="7"/>
      <c r="Q126" s="7"/>
      <c r="R126" s="7"/>
      <c r="S126" s="7"/>
      <c r="T126" s="10"/>
      <c r="U126" s="7"/>
      <c r="V126" s="7"/>
    </row>
    <row r="127" spans="1:22" ht="25.5" customHeight="1" thickTop="1" thickBot="1">
      <c r="A127" s="6" t="s">
        <v>140</v>
      </c>
      <c r="B127" s="6" t="s">
        <v>19</v>
      </c>
      <c r="C127" s="7">
        <v>0</v>
      </c>
      <c r="D127" s="7">
        <v>8</v>
      </c>
      <c r="E127" s="7">
        <v>80</v>
      </c>
      <c r="F127" s="7">
        <f t="shared" si="13"/>
        <v>0</v>
      </c>
      <c r="G127" s="7">
        <v>100</v>
      </c>
      <c r="H127" s="7">
        <f t="shared" si="14"/>
        <v>0</v>
      </c>
      <c r="I127" s="7">
        <v>80</v>
      </c>
      <c r="J127" s="7">
        <f t="shared" si="10"/>
        <v>0</v>
      </c>
      <c r="K127" s="8">
        <f t="shared" si="11"/>
        <v>0</v>
      </c>
      <c r="L127" s="9" t="str">
        <f t="shared" si="12"/>
        <v>No</v>
      </c>
      <c r="M127" s="7"/>
      <c r="N127" s="7"/>
      <c r="O127" s="10"/>
      <c r="P127" s="7"/>
      <c r="Q127" s="7"/>
      <c r="R127" s="7"/>
      <c r="S127" s="7">
        <v>1</v>
      </c>
      <c r="T127" s="10">
        <v>43893</v>
      </c>
      <c r="U127" s="7"/>
      <c r="V127" s="7"/>
    </row>
    <row r="128" spans="1:22" ht="25.5" customHeight="1" thickTop="1" thickBot="1">
      <c r="A128" s="6" t="s">
        <v>141</v>
      </c>
      <c r="B128" s="6" t="s">
        <v>19</v>
      </c>
      <c r="C128" s="7">
        <v>0</v>
      </c>
      <c r="D128" s="7">
        <v>2</v>
      </c>
      <c r="E128" s="7">
        <v>80</v>
      </c>
      <c r="F128" s="7">
        <f t="shared" si="13"/>
        <v>0</v>
      </c>
      <c r="G128" s="7">
        <v>100</v>
      </c>
      <c r="H128" s="7">
        <f t="shared" si="14"/>
        <v>0</v>
      </c>
      <c r="I128" s="7">
        <v>80</v>
      </c>
      <c r="J128" s="7">
        <f t="shared" si="10"/>
        <v>0</v>
      </c>
      <c r="K128" s="8">
        <f t="shared" si="11"/>
        <v>0</v>
      </c>
      <c r="L128" s="9" t="str">
        <f t="shared" si="12"/>
        <v>No</v>
      </c>
      <c r="M128" s="7"/>
      <c r="N128" s="7"/>
      <c r="O128" s="7"/>
      <c r="P128" s="7"/>
      <c r="Q128" s="7"/>
      <c r="R128" s="7"/>
      <c r="S128" s="7"/>
      <c r="T128" s="10"/>
      <c r="U128" s="7"/>
      <c r="V128" s="7"/>
    </row>
    <row r="129" spans="1:22" ht="25.5" customHeight="1" thickTop="1" thickBot="1">
      <c r="A129" s="6" t="s">
        <v>142</v>
      </c>
      <c r="B129" s="6" t="s">
        <v>19</v>
      </c>
      <c r="C129" s="7">
        <v>0</v>
      </c>
      <c r="D129" s="7">
        <v>10</v>
      </c>
      <c r="E129" s="7">
        <v>80</v>
      </c>
      <c r="F129" s="7">
        <f t="shared" si="13"/>
        <v>0</v>
      </c>
      <c r="G129" s="7">
        <v>100</v>
      </c>
      <c r="H129" s="7">
        <f t="shared" si="14"/>
        <v>0</v>
      </c>
      <c r="I129" s="7">
        <v>80</v>
      </c>
      <c r="J129" s="7">
        <f t="shared" si="10"/>
        <v>0</v>
      </c>
      <c r="K129" s="8">
        <f t="shared" si="11"/>
        <v>0</v>
      </c>
      <c r="L129" s="9" t="str">
        <f t="shared" si="12"/>
        <v>No</v>
      </c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25.5" customHeight="1" thickTop="1" thickBot="1">
      <c r="A130" s="6" t="s">
        <v>117</v>
      </c>
      <c r="B130" s="6" t="s">
        <v>19</v>
      </c>
      <c r="C130" s="7">
        <v>0</v>
      </c>
      <c r="D130" s="7">
        <v>8</v>
      </c>
      <c r="E130" s="7">
        <v>80</v>
      </c>
      <c r="F130" s="7">
        <f t="shared" si="13"/>
        <v>0</v>
      </c>
      <c r="G130" s="7">
        <v>100</v>
      </c>
      <c r="H130" s="7">
        <f t="shared" si="14"/>
        <v>0</v>
      </c>
      <c r="I130" s="7">
        <v>80</v>
      </c>
      <c r="J130" s="7">
        <f t="shared" si="10"/>
        <v>0</v>
      </c>
      <c r="K130" s="8">
        <f t="shared" si="11"/>
        <v>0</v>
      </c>
      <c r="L130" s="9" t="str">
        <f t="shared" si="12"/>
        <v>No</v>
      </c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25.5" customHeight="1" thickTop="1" thickBot="1">
      <c r="A131" s="6" t="s">
        <v>160</v>
      </c>
      <c r="B131" s="6" t="s">
        <v>19</v>
      </c>
      <c r="C131" s="7">
        <v>0</v>
      </c>
      <c r="D131" s="7">
        <v>2</v>
      </c>
      <c r="E131" s="7">
        <v>80</v>
      </c>
      <c r="F131" s="7">
        <f t="shared" si="13"/>
        <v>0</v>
      </c>
      <c r="G131" s="7">
        <v>100</v>
      </c>
      <c r="H131" s="7">
        <f t="shared" si="14"/>
        <v>0</v>
      </c>
      <c r="I131" s="7">
        <v>80</v>
      </c>
      <c r="J131" s="7">
        <f t="shared" si="10"/>
        <v>0</v>
      </c>
      <c r="K131" s="8">
        <f t="shared" si="11"/>
        <v>0</v>
      </c>
      <c r="L131" s="9" t="str">
        <f t="shared" si="12"/>
        <v>No</v>
      </c>
      <c r="M131" s="7"/>
      <c r="N131" s="7"/>
      <c r="O131" s="10"/>
      <c r="P131" s="7"/>
      <c r="Q131" s="7"/>
      <c r="R131" s="7"/>
      <c r="S131" s="7"/>
      <c r="T131" s="10"/>
      <c r="U131" s="7"/>
      <c r="V131" s="7"/>
    </row>
    <row r="132" spans="1:22" ht="25.5" customHeight="1" thickTop="1" thickBot="1">
      <c r="A132" s="6" t="s">
        <v>144</v>
      </c>
      <c r="B132" s="6" t="s">
        <v>19</v>
      </c>
      <c r="C132" s="7">
        <v>0</v>
      </c>
      <c r="D132" s="7">
        <v>2</v>
      </c>
      <c r="E132" s="7">
        <v>80</v>
      </c>
      <c r="F132" s="7">
        <f t="shared" si="13"/>
        <v>0</v>
      </c>
      <c r="G132" s="7">
        <v>100</v>
      </c>
      <c r="H132" s="7">
        <f t="shared" si="14"/>
        <v>0</v>
      </c>
      <c r="I132" s="7">
        <v>80</v>
      </c>
      <c r="J132" s="7">
        <f t="shared" si="10"/>
        <v>0</v>
      </c>
      <c r="K132" s="8">
        <f t="shared" si="11"/>
        <v>0</v>
      </c>
      <c r="L132" s="9" t="str">
        <f t="shared" si="12"/>
        <v>No</v>
      </c>
      <c r="M132" s="7"/>
      <c r="N132" s="7"/>
      <c r="O132" s="10"/>
      <c r="P132" s="7"/>
      <c r="Q132" s="7"/>
      <c r="R132" s="7"/>
      <c r="S132" s="7"/>
      <c r="T132" s="7"/>
      <c r="U132" s="7"/>
      <c r="V132" s="7"/>
    </row>
    <row r="133" spans="1:22" ht="25.5" customHeight="1" thickTop="1" thickBot="1">
      <c r="A133" s="6" t="s">
        <v>145</v>
      </c>
      <c r="B133" s="6" t="s">
        <v>19</v>
      </c>
      <c r="C133" s="7">
        <v>0</v>
      </c>
      <c r="D133" s="7">
        <v>2</v>
      </c>
      <c r="E133" s="7">
        <v>80</v>
      </c>
      <c r="F133" s="7">
        <f t="shared" si="13"/>
        <v>0</v>
      </c>
      <c r="G133" s="7">
        <v>100</v>
      </c>
      <c r="H133" s="7">
        <f t="shared" si="14"/>
        <v>0</v>
      </c>
      <c r="I133" s="7">
        <v>80</v>
      </c>
      <c r="J133" s="7">
        <f t="shared" si="10"/>
        <v>0</v>
      </c>
      <c r="K133" s="8">
        <f t="shared" si="11"/>
        <v>0</v>
      </c>
      <c r="L133" s="9" t="str">
        <f t="shared" si="12"/>
        <v>No</v>
      </c>
      <c r="M133" s="7"/>
      <c r="N133" s="7"/>
      <c r="O133" s="7"/>
      <c r="P133" s="7"/>
      <c r="Q133" s="7"/>
      <c r="R133" s="7"/>
      <c r="S133" s="7"/>
      <c r="T133" s="10"/>
      <c r="U133" s="7"/>
      <c r="V133" s="7"/>
    </row>
    <row r="134" spans="1:22" ht="25.5" customHeight="1" thickTop="1" thickBot="1">
      <c r="A134" s="6" t="s">
        <v>146</v>
      </c>
      <c r="B134" s="6" t="s">
        <v>19</v>
      </c>
      <c r="C134" s="7">
        <v>0</v>
      </c>
      <c r="D134" s="7">
        <v>2</v>
      </c>
      <c r="E134" s="7">
        <v>80</v>
      </c>
      <c r="F134" s="7">
        <f t="shared" si="13"/>
        <v>0</v>
      </c>
      <c r="G134" s="7">
        <v>100</v>
      </c>
      <c r="H134" s="7">
        <f t="shared" si="14"/>
        <v>0</v>
      </c>
      <c r="I134" s="7">
        <v>80</v>
      </c>
      <c r="J134" s="7">
        <f t="shared" si="10"/>
        <v>0</v>
      </c>
      <c r="K134" s="8">
        <f t="shared" si="11"/>
        <v>0</v>
      </c>
      <c r="L134" s="9" t="str">
        <f t="shared" si="12"/>
        <v>No</v>
      </c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25.5" customHeight="1" thickTop="1" thickBot="1">
      <c r="A135" s="6" t="s">
        <v>147</v>
      </c>
      <c r="B135" s="6" t="s">
        <v>19</v>
      </c>
      <c r="C135" s="7">
        <v>0</v>
      </c>
      <c r="D135" s="7">
        <v>5</v>
      </c>
      <c r="E135" s="7">
        <v>80</v>
      </c>
      <c r="F135" s="7">
        <f t="shared" si="13"/>
        <v>0</v>
      </c>
      <c r="G135" s="7">
        <v>100</v>
      </c>
      <c r="H135" s="7">
        <f t="shared" si="14"/>
        <v>0</v>
      </c>
      <c r="I135" s="7">
        <v>80</v>
      </c>
      <c r="J135" s="7">
        <f t="shared" si="10"/>
        <v>0</v>
      </c>
      <c r="K135" s="8">
        <f t="shared" si="11"/>
        <v>0</v>
      </c>
      <c r="L135" s="9" t="str">
        <f t="shared" si="12"/>
        <v>No</v>
      </c>
      <c r="M135" s="7"/>
      <c r="N135" s="7"/>
      <c r="O135" s="7"/>
      <c r="P135" s="7"/>
      <c r="Q135" s="7"/>
      <c r="R135" s="7"/>
      <c r="S135" s="7"/>
      <c r="T135" s="10"/>
      <c r="U135" s="7"/>
      <c r="V135" s="7"/>
    </row>
    <row r="136" spans="1:22" ht="25.5" customHeight="1" thickTop="1" thickBot="1">
      <c r="A136" s="6" t="s">
        <v>148</v>
      </c>
      <c r="B136" s="6" t="s">
        <v>19</v>
      </c>
      <c r="C136" s="7">
        <v>0</v>
      </c>
      <c r="D136" s="7">
        <v>3</v>
      </c>
      <c r="E136" s="7">
        <v>80</v>
      </c>
      <c r="F136" s="7">
        <f t="shared" si="13"/>
        <v>0</v>
      </c>
      <c r="G136" s="7">
        <v>100</v>
      </c>
      <c r="H136" s="7">
        <f t="shared" si="14"/>
        <v>0</v>
      </c>
      <c r="I136" s="7">
        <v>80</v>
      </c>
      <c r="J136" s="7">
        <f t="shared" si="10"/>
        <v>0</v>
      </c>
      <c r="K136" s="8">
        <f t="shared" si="11"/>
        <v>0</v>
      </c>
      <c r="L136" s="9" t="str">
        <f t="shared" si="12"/>
        <v>No</v>
      </c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25.5" customHeight="1" thickTop="1" thickBot="1">
      <c r="A137" s="6" t="s">
        <v>149</v>
      </c>
      <c r="B137" s="6" t="s">
        <v>19</v>
      </c>
      <c r="C137" s="7">
        <v>0</v>
      </c>
      <c r="D137" s="7">
        <v>2</v>
      </c>
      <c r="E137" s="7">
        <v>80</v>
      </c>
      <c r="F137" s="7">
        <f t="shared" si="13"/>
        <v>0</v>
      </c>
      <c r="G137" s="7">
        <v>100</v>
      </c>
      <c r="H137" s="7">
        <f t="shared" si="14"/>
        <v>0</v>
      </c>
      <c r="I137" s="7">
        <v>80</v>
      </c>
      <c r="J137" s="7">
        <f t="shared" si="10"/>
        <v>0</v>
      </c>
      <c r="K137" s="8">
        <f t="shared" si="11"/>
        <v>0</v>
      </c>
      <c r="L137" s="9" t="str">
        <f t="shared" si="12"/>
        <v>No</v>
      </c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25.5" customHeight="1" thickTop="1" thickBot="1">
      <c r="A138" s="6" t="s">
        <v>150</v>
      </c>
      <c r="B138" s="6" t="s">
        <v>19</v>
      </c>
      <c r="C138" s="7">
        <v>0</v>
      </c>
      <c r="D138" s="7">
        <v>2</v>
      </c>
      <c r="E138" s="7">
        <v>80</v>
      </c>
      <c r="F138" s="7">
        <f t="shared" si="13"/>
        <v>0</v>
      </c>
      <c r="G138" s="7">
        <v>100</v>
      </c>
      <c r="H138" s="7">
        <f t="shared" si="14"/>
        <v>0</v>
      </c>
      <c r="I138" s="7">
        <v>80</v>
      </c>
      <c r="J138" s="7">
        <f t="shared" si="10"/>
        <v>0</v>
      </c>
      <c r="K138" s="8">
        <f t="shared" si="11"/>
        <v>0</v>
      </c>
      <c r="L138" s="9" t="str">
        <f t="shared" si="12"/>
        <v>No</v>
      </c>
      <c r="M138" s="7"/>
      <c r="N138" s="7"/>
      <c r="O138" s="7"/>
      <c r="P138" s="7"/>
      <c r="Q138" s="7"/>
      <c r="R138" s="7"/>
      <c r="S138" s="7"/>
      <c r="T138" s="10"/>
      <c r="U138" s="7"/>
      <c r="V138" s="7"/>
    </row>
    <row r="139" spans="1:22" ht="25.5" customHeight="1" thickTop="1" thickBot="1">
      <c r="A139" s="6" t="s">
        <v>152</v>
      </c>
      <c r="B139" s="6" t="s">
        <v>19</v>
      </c>
      <c r="C139" s="7">
        <v>0</v>
      </c>
      <c r="D139" s="7">
        <v>2</v>
      </c>
      <c r="E139" s="7">
        <v>80</v>
      </c>
      <c r="F139" s="7">
        <f t="shared" si="13"/>
        <v>0</v>
      </c>
      <c r="G139" s="7">
        <v>100</v>
      </c>
      <c r="H139" s="7">
        <f t="shared" si="14"/>
        <v>0</v>
      </c>
      <c r="I139" s="7">
        <v>80</v>
      </c>
      <c r="J139" s="7">
        <f t="shared" si="10"/>
        <v>0</v>
      </c>
      <c r="K139" s="8">
        <f t="shared" si="11"/>
        <v>0</v>
      </c>
      <c r="L139" s="9" t="str">
        <f t="shared" si="12"/>
        <v>No</v>
      </c>
      <c r="M139" s="11"/>
      <c r="S139" s="7">
        <v>8</v>
      </c>
      <c r="T139" s="10">
        <v>43891</v>
      </c>
      <c r="U139" s="7"/>
      <c r="V139" s="7"/>
    </row>
    <row r="140" spans="1:22" ht="25.5" customHeight="1" thickTop="1" thickBot="1">
      <c r="A140" s="6" t="s">
        <v>151</v>
      </c>
      <c r="B140" s="6" t="s">
        <v>19</v>
      </c>
      <c r="C140" s="7">
        <v>0</v>
      </c>
      <c r="D140" s="7">
        <v>7</v>
      </c>
      <c r="E140" s="7">
        <v>80</v>
      </c>
      <c r="F140" s="7">
        <f t="shared" si="13"/>
        <v>0</v>
      </c>
      <c r="G140" s="7">
        <v>100</v>
      </c>
      <c r="H140" s="7">
        <f t="shared" si="14"/>
        <v>0</v>
      </c>
      <c r="I140" s="7">
        <v>80</v>
      </c>
      <c r="J140" s="7">
        <f t="shared" ref="J140:J144" si="15">+(F140*G140)-(I140*H140)</f>
        <v>0</v>
      </c>
      <c r="K140" s="8">
        <f t="shared" ref="K140:K144" si="16">IF(ISBLANK(D140),"",(E140*H140)+(F140*G140-H140*I140))</f>
        <v>0</v>
      </c>
      <c r="L140" s="9" t="str">
        <f t="shared" ref="L140:L144" si="17">IF(K140="","",IF(D140&lt;K140,"Yes","No"))</f>
        <v>No</v>
      </c>
      <c r="M140" s="7"/>
      <c r="S140" s="7">
        <v>15</v>
      </c>
      <c r="T140" s="10">
        <v>43891</v>
      </c>
      <c r="U140" s="7"/>
      <c r="V140" s="7"/>
    </row>
    <row r="141" spans="1:22" ht="25.5" customHeight="1" thickTop="1" thickBot="1">
      <c r="A141" s="6" t="s">
        <v>153</v>
      </c>
      <c r="B141" s="6" t="s">
        <v>19</v>
      </c>
      <c r="C141" s="7">
        <v>0</v>
      </c>
      <c r="D141" s="7">
        <v>2</v>
      </c>
      <c r="E141" s="7">
        <v>80</v>
      </c>
      <c r="F141" s="7">
        <f t="shared" ref="F141:F144" si="18">+H141*1.3</f>
        <v>0</v>
      </c>
      <c r="G141" s="7">
        <v>100</v>
      </c>
      <c r="H141" s="7">
        <f t="shared" ref="H141:H144" si="19">C141/(30*4)</f>
        <v>0</v>
      </c>
      <c r="I141" s="7">
        <v>80</v>
      </c>
      <c r="J141" s="7">
        <f t="shared" si="15"/>
        <v>0</v>
      </c>
      <c r="K141" s="8">
        <f t="shared" si="16"/>
        <v>0</v>
      </c>
      <c r="L141" s="9" t="str">
        <f t="shared" si="17"/>
        <v>No</v>
      </c>
      <c r="M141" s="7"/>
      <c r="S141" s="7"/>
      <c r="T141" s="7"/>
      <c r="U141" s="7"/>
      <c r="V141" s="7"/>
    </row>
    <row r="142" spans="1:22" ht="25.5" customHeight="1" thickTop="1" thickBot="1">
      <c r="A142" s="6" t="s">
        <v>154</v>
      </c>
      <c r="B142" s="6" t="s">
        <v>19</v>
      </c>
      <c r="C142" s="7">
        <v>0</v>
      </c>
      <c r="D142" s="7">
        <v>14</v>
      </c>
      <c r="E142" s="7">
        <v>80</v>
      </c>
      <c r="F142" s="7">
        <f t="shared" si="18"/>
        <v>0</v>
      </c>
      <c r="G142" s="7">
        <v>100</v>
      </c>
      <c r="H142" s="7">
        <f t="shared" si="19"/>
        <v>0</v>
      </c>
      <c r="I142" s="7">
        <v>80</v>
      </c>
      <c r="J142" s="7">
        <f t="shared" si="15"/>
        <v>0</v>
      </c>
      <c r="K142" s="8">
        <f t="shared" si="16"/>
        <v>0</v>
      </c>
      <c r="L142" s="9" t="str">
        <f t="shared" si="17"/>
        <v>No</v>
      </c>
      <c r="M142" s="7"/>
      <c r="S142" s="7"/>
      <c r="T142" s="7"/>
      <c r="U142" s="7"/>
      <c r="V142" s="7"/>
    </row>
    <row r="143" spans="1:22" ht="25.5" customHeight="1" thickTop="1" thickBot="1">
      <c r="A143" s="6" t="s">
        <v>155</v>
      </c>
      <c r="B143" s="6" t="s">
        <v>19</v>
      </c>
      <c r="C143" s="7">
        <v>0</v>
      </c>
      <c r="D143" s="7">
        <v>5</v>
      </c>
      <c r="E143" s="12">
        <v>80</v>
      </c>
      <c r="F143" s="7">
        <f t="shared" si="18"/>
        <v>0</v>
      </c>
      <c r="G143" s="12">
        <v>100</v>
      </c>
      <c r="H143" s="7">
        <f t="shared" si="19"/>
        <v>0</v>
      </c>
      <c r="I143" s="12">
        <v>80</v>
      </c>
      <c r="J143" s="7">
        <f t="shared" si="15"/>
        <v>0</v>
      </c>
      <c r="K143" s="8">
        <f t="shared" si="16"/>
        <v>0</v>
      </c>
      <c r="L143" s="9" t="str">
        <f t="shared" si="17"/>
        <v>No</v>
      </c>
      <c r="M143" s="12"/>
      <c r="S143" s="12"/>
      <c r="T143" s="12"/>
      <c r="U143" s="12"/>
      <c r="V143" s="12"/>
    </row>
    <row r="144" spans="1:22" ht="25.5" customHeight="1" thickTop="1" thickBot="1">
      <c r="A144" s="6" t="s">
        <v>156</v>
      </c>
      <c r="B144" s="6" t="s">
        <v>19</v>
      </c>
      <c r="C144" s="7">
        <v>0</v>
      </c>
      <c r="D144" s="7">
        <v>0</v>
      </c>
      <c r="E144" s="7">
        <v>80</v>
      </c>
      <c r="F144" s="7">
        <f t="shared" si="18"/>
        <v>0</v>
      </c>
      <c r="G144" s="7">
        <v>100</v>
      </c>
      <c r="H144" s="7">
        <f t="shared" si="19"/>
        <v>0</v>
      </c>
      <c r="I144" s="7">
        <v>80</v>
      </c>
      <c r="J144" s="7">
        <f t="shared" si="15"/>
        <v>0</v>
      </c>
      <c r="K144" s="8">
        <f t="shared" si="16"/>
        <v>0</v>
      </c>
      <c r="L144" s="9" t="str">
        <f t="shared" si="17"/>
        <v>No</v>
      </c>
      <c r="M144" s="7"/>
      <c r="N144" s="13"/>
      <c r="O144" s="13"/>
      <c r="P144" s="13"/>
      <c r="Q144" s="13"/>
      <c r="R144" s="13"/>
      <c r="S144" s="7"/>
      <c r="T144" s="7"/>
      <c r="U144" s="7"/>
      <c r="V144" s="7"/>
    </row>
    <row r="145" spans="1:11" ht="15.75" thickTop="1">
      <c r="A145" s="14"/>
      <c r="B145" s="14"/>
      <c r="C145" s="14"/>
      <c r="D145" s="14"/>
      <c r="K145"/>
    </row>
    <row r="146" spans="1:11">
      <c r="A146" s="14"/>
      <c r="B146" s="14"/>
      <c r="C146" s="14"/>
      <c r="D146" s="14"/>
      <c r="K146"/>
    </row>
    <row r="147" spans="1:11">
      <c r="A147" s="14"/>
      <c r="B147" s="14"/>
      <c r="C147" s="14"/>
      <c r="D147" s="14"/>
      <c r="K147"/>
    </row>
    <row r="148" spans="1:11">
      <c r="A148" s="14"/>
      <c r="B148" s="14"/>
      <c r="C148" s="14"/>
      <c r="D148" s="14"/>
      <c r="K148"/>
    </row>
    <row r="149" spans="1:11">
      <c r="A149" s="14"/>
      <c r="B149" s="14"/>
      <c r="C149" s="14"/>
      <c r="D149" s="14"/>
      <c r="K149"/>
    </row>
    <row r="150" spans="1:11">
      <c r="A150" s="14"/>
      <c r="B150" s="14"/>
      <c r="C150" s="15"/>
      <c r="D150" s="14"/>
      <c r="K150"/>
    </row>
    <row r="151" spans="1:11">
      <c r="A151" s="14"/>
      <c r="B151" s="14"/>
      <c r="C151" s="14"/>
      <c r="D151" s="14"/>
      <c r="K151"/>
    </row>
    <row r="152" spans="1:11">
      <c r="A152" s="14"/>
      <c r="B152" s="14"/>
      <c r="C152" s="14"/>
      <c r="D152" s="14"/>
      <c r="K152"/>
    </row>
    <row r="153" spans="1:11">
      <c r="A153" s="14"/>
      <c r="B153" s="14"/>
      <c r="C153" s="14"/>
      <c r="D153" s="14"/>
      <c r="K153"/>
    </row>
    <row r="154" spans="1:11">
      <c r="A154" s="14"/>
      <c r="B154" s="14"/>
      <c r="C154" s="14"/>
      <c r="D154" s="14"/>
      <c r="K154"/>
    </row>
    <row r="155" spans="1:11">
      <c r="A155" s="14"/>
      <c r="B155" s="14"/>
      <c r="C155" s="14"/>
      <c r="D155" s="14"/>
      <c r="K155"/>
    </row>
    <row r="156" spans="1:11">
      <c r="A156" s="14"/>
      <c r="B156" s="14"/>
      <c r="C156" s="14"/>
      <c r="D156" s="14"/>
      <c r="K156"/>
    </row>
    <row r="157" spans="1:11">
      <c r="A157" s="14"/>
      <c r="B157" s="14"/>
      <c r="C157" s="14"/>
      <c r="D157" s="14"/>
      <c r="K157"/>
    </row>
    <row r="158" spans="1:11">
      <c r="A158" s="14"/>
      <c r="B158" s="14"/>
      <c r="C158" s="14"/>
      <c r="D158" s="14"/>
      <c r="K158"/>
    </row>
    <row r="159" spans="1:11">
      <c r="A159" s="14"/>
      <c r="B159" s="14"/>
      <c r="C159" s="14"/>
      <c r="D159" s="14"/>
      <c r="K159"/>
    </row>
    <row r="160" spans="1:11">
      <c r="A160" s="14"/>
      <c r="B160" s="14"/>
      <c r="C160" s="14"/>
      <c r="D160" s="14"/>
      <c r="K160"/>
    </row>
    <row r="161" spans="1:11">
      <c r="A161" s="14"/>
      <c r="B161" s="14"/>
      <c r="C161" s="14"/>
      <c r="D161" s="14"/>
      <c r="K161"/>
    </row>
    <row r="162" spans="1:11">
      <c r="A162" s="14"/>
      <c r="B162" s="14"/>
      <c r="C162" s="14"/>
      <c r="D162" s="14"/>
      <c r="K162"/>
    </row>
    <row r="163" spans="1:11">
      <c r="A163" s="14"/>
      <c r="B163" s="14"/>
      <c r="C163" s="14"/>
      <c r="D163" s="14"/>
      <c r="K163"/>
    </row>
    <row r="164" spans="1:11">
      <c r="A164" s="14"/>
      <c r="B164" s="14"/>
      <c r="C164" s="14"/>
      <c r="D164" s="14"/>
      <c r="K164"/>
    </row>
    <row r="165" spans="1:11">
      <c r="A165" s="14"/>
      <c r="B165" s="14"/>
      <c r="C165" s="14"/>
      <c r="D165" s="14"/>
      <c r="K165"/>
    </row>
    <row r="166" spans="1:11">
      <c r="A166" s="14"/>
      <c r="B166" s="14"/>
      <c r="C166" s="14"/>
      <c r="D166" s="14"/>
      <c r="K166"/>
    </row>
    <row r="167" spans="1:11">
      <c r="A167" s="14"/>
      <c r="B167" s="14"/>
      <c r="C167" s="14"/>
      <c r="D167" s="14"/>
      <c r="K167"/>
    </row>
    <row r="168" spans="1:11">
      <c r="A168" s="14"/>
      <c r="B168" s="14"/>
      <c r="C168" s="14"/>
      <c r="D168" s="14"/>
      <c r="K168"/>
    </row>
    <row r="169" spans="1:11">
      <c r="A169" s="14"/>
      <c r="B169" s="14"/>
      <c r="C169" s="14"/>
      <c r="D169" s="14"/>
      <c r="K169"/>
    </row>
    <row r="170" spans="1:11">
      <c r="A170" s="14"/>
      <c r="B170" s="14"/>
      <c r="C170" s="14"/>
      <c r="D170" s="14"/>
      <c r="K170"/>
    </row>
    <row r="171" spans="1:11">
      <c r="A171" s="14"/>
      <c r="B171" s="14"/>
      <c r="C171" s="14"/>
      <c r="D171" s="14"/>
      <c r="K171"/>
    </row>
    <row r="172" spans="1:11">
      <c r="A172" s="14"/>
      <c r="B172" s="14"/>
      <c r="C172" s="14"/>
      <c r="D172" s="14"/>
      <c r="K172"/>
    </row>
    <row r="173" spans="1:11">
      <c r="A173" s="14"/>
      <c r="B173" s="14"/>
      <c r="C173" s="14"/>
      <c r="D173" s="14"/>
      <c r="K173"/>
    </row>
    <row r="174" spans="1:11">
      <c r="A174" s="14"/>
      <c r="B174" s="14"/>
      <c r="C174" s="14"/>
      <c r="D174" s="14"/>
      <c r="K174"/>
    </row>
    <row r="175" spans="1:11">
      <c r="A175" s="14"/>
      <c r="B175" s="14"/>
      <c r="C175" s="14"/>
      <c r="D175" s="14"/>
      <c r="K175"/>
    </row>
    <row r="176" spans="1:11">
      <c r="A176" s="14"/>
      <c r="B176" s="14"/>
      <c r="C176" s="14"/>
      <c r="D176" s="14"/>
      <c r="K176"/>
    </row>
    <row r="177" spans="1:11">
      <c r="A177" s="14"/>
      <c r="B177" s="14"/>
      <c r="C177" s="14"/>
      <c r="D177" s="14"/>
      <c r="K177"/>
    </row>
    <row r="178" spans="1:11">
      <c r="A178" s="14"/>
      <c r="B178" s="14"/>
      <c r="C178" s="14"/>
      <c r="D178" s="14"/>
      <c r="K178"/>
    </row>
    <row r="179" spans="1:11">
      <c r="A179" s="14"/>
      <c r="B179" s="14"/>
      <c r="C179" s="14"/>
      <c r="D179" s="14"/>
      <c r="K179"/>
    </row>
    <row r="180" spans="1:11">
      <c r="A180" s="14"/>
      <c r="B180" s="14"/>
      <c r="C180" s="14"/>
      <c r="D180" s="14"/>
      <c r="K180"/>
    </row>
    <row r="181" spans="1:11">
      <c r="A181" s="14"/>
      <c r="B181" s="14"/>
      <c r="C181" s="14"/>
      <c r="D181" s="14"/>
      <c r="K181"/>
    </row>
    <row r="182" spans="1:11">
      <c r="A182" s="14"/>
      <c r="B182" s="14"/>
      <c r="C182" s="14"/>
      <c r="D182" s="14"/>
      <c r="K182"/>
    </row>
    <row r="183" spans="1:11">
      <c r="A183" s="14"/>
      <c r="B183" s="14"/>
      <c r="C183" s="14"/>
      <c r="D183" s="14"/>
      <c r="K183"/>
    </row>
    <row r="184" spans="1:11">
      <c r="A184" s="14"/>
      <c r="B184" s="14"/>
      <c r="C184" s="14"/>
      <c r="D184" s="14"/>
      <c r="K184"/>
    </row>
    <row r="185" spans="1:11">
      <c r="A185" s="14"/>
      <c r="B185" s="14"/>
      <c r="C185" s="14"/>
      <c r="D185" s="14"/>
      <c r="K185"/>
    </row>
    <row r="186" spans="1:11">
      <c r="A186" s="14"/>
      <c r="B186" s="14"/>
      <c r="C186" s="14"/>
      <c r="D186" s="14"/>
      <c r="K186"/>
    </row>
    <row r="187" spans="1:11">
      <c r="A187" s="14"/>
      <c r="B187" s="14"/>
      <c r="C187" s="14"/>
      <c r="D187" s="14"/>
      <c r="K187"/>
    </row>
    <row r="188" spans="1:11">
      <c r="A188" s="14"/>
      <c r="B188" s="14"/>
      <c r="C188" s="14"/>
      <c r="D188" s="14"/>
      <c r="K188"/>
    </row>
    <row r="189" spans="1:11">
      <c r="A189" s="14"/>
      <c r="B189" s="14"/>
      <c r="C189" s="14"/>
      <c r="D189" s="14"/>
      <c r="K189"/>
    </row>
  </sheetData>
  <conditionalFormatting sqref="L2:L144">
    <cfRule type="containsText" dxfId="29" priority="1" stopIfTrue="1" operator="containsText" text="No">
      <formula>NOT(ISERROR(FIND(UPPER("No"),UPPER(L2))))</formula>
      <formula>"No"</formula>
    </cfRule>
    <cfRule type="containsText" dxfId="28" priority="2" stopIfTrue="1" operator="containsText" text="Yes">
      <formula>NOT(ISERROR(FIND(UPPER("Yes"),UPPER(L2))))</formula>
      <formula>"Yes"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9BFF-348C-487C-8717-95468EB280A9}">
  <dimension ref="A1:V189"/>
  <sheetViews>
    <sheetView workbookViewId="0">
      <selection sqref="A1:XFD1048576"/>
    </sheetView>
  </sheetViews>
  <sheetFormatPr defaultRowHeight="15"/>
  <cols>
    <col min="1" max="1" width="25.7109375" customWidth="1"/>
    <col min="3" max="3" width="8.5703125" customWidth="1"/>
    <col min="4" max="4" width="10.42578125" customWidth="1"/>
    <col min="5" max="5" width="7.28515625" customWidth="1"/>
    <col min="6" max="6" width="12" customWidth="1"/>
    <col min="7" max="7" width="8.28515625" customWidth="1"/>
    <col min="8" max="8" width="15.5703125" customWidth="1"/>
    <col min="9" max="9" width="10.28515625" customWidth="1"/>
    <col min="10" max="10" width="9.42578125" customWidth="1"/>
    <col min="11" max="11" width="10.28515625" style="16" customWidth="1"/>
    <col min="12" max="12" width="7" bestFit="1" customWidth="1"/>
    <col min="13" max="13" width="16.140625" hidden="1" customWidth="1"/>
    <col min="14" max="14" width="9.85546875" hidden="1" customWidth="1"/>
    <col min="15" max="15" width="0" hidden="1" customWidth="1"/>
    <col min="16" max="16" width="13.140625" hidden="1" customWidth="1"/>
    <col min="17" max="18" width="0" hidden="1" customWidth="1"/>
    <col min="19" max="19" width="11.5703125" customWidth="1"/>
    <col min="20" max="20" width="13.5703125" customWidth="1"/>
    <col min="22" max="22" width="12" customWidth="1"/>
  </cols>
  <sheetData>
    <row r="1" spans="1:22" ht="76.5" thickTop="1" thickBo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3" t="s">
        <v>12</v>
      </c>
      <c r="Q1" s="3" t="s">
        <v>13</v>
      </c>
      <c r="R1" s="5" t="s">
        <v>15</v>
      </c>
      <c r="S1" s="3" t="s">
        <v>16</v>
      </c>
      <c r="T1" s="3" t="s">
        <v>17</v>
      </c>
      <c r="U1" s="3" t="s">
        <v>16</v>
      </c>
      <c r="V1" s="3" t="s">
        <v>17</v>
      </c>
    </row>
    <row r="2" spans="1:22" ht="25.5" customHeight="1" thickTop="1" thickBot="1">
      <c r="A2" s="20" t="s">
        <v>18</v>
      </c>
      <c r="B2" s="20" t="s">
        <v>19</v>
      </c>
      <c r="C2" s="21">
        <v>48</v>
      </c>
      <c r="D2" s="21">
        <v>3</v>
      </c>
      <c r="E2" s="18">
        <v>80</v>
      </c>
      <c r="F2" s="7">
        <f>+H2*1.3</f>
        <v>0.52</v>
      </c>
      <c r="G2" s="7">
        <v>100</v>
      </c>
      <c r="H2" s="7">
        <f>C2/(30*4)</f>
        <v>0.4</v>
      </c>
      <c r="I2" s="7">
        <v>80</v>
      </c>
      <c r="J2" s="7">
        <f t="shared" ref="J2:J73" si="0">+(F2*G2)-(I2*H2)</f>
        <v>20</v>
      </c>
      <c r="K2" s="8">
        <f t="shared" ref="K2:K73" si="1">IF(ISBLANK(D2),"",(E2*H2)+(F2*G2-H2*I2))</f>
        <v>52</v>
      </c>
      <c r="L2" s="9" t="str">
        <f t="shared" ref="L2:L73" si="2">IF(K2="","",IF(D2&lt;K2,"Yes","No"))</f>
        <v>Yes</v>
      </c>
      <c r="M2" s="7"/>
      <c r="N2" s="7"/>
      <c r="O2" s="10"/>
      <c r="P2" s="7"/>
      <c r="Q2" s="7"/>
      <c r="R2" s="7"/>
      <c r="S2" s="7">
        <v>17</v>
      </c>
      <c r="T2" s="10">
        <v>43890</v>
      </c>
      <c r="U2" s="7"/>
      <c r="V2" s="10"/>
    </row>
    <row r="3" spans="1:22" ht="25.5" customHeight="1" thickTop="1" thickBot="1">
      <c r="A3" s="20" t="s">
        <v>20</v>
      </c>
      <c r="B3" s="20" t="s">
        <v>19</v>
      </c>
      <c r="C3" s="21">
        <v>40</v>
      </c>
      <c r="D3" s="21">
        <v>1</v>
      </c>
      <c r="E3" s="18">
        <v>80</v>
      </c>
      <c r="F3" s="7">
        <f>+H3*1.3</f>
        <v>0.43333333333333335</v>
      </c>
      <c r="G3" s="7">
        <v>100</v>
      </c>
      <c r="H3" s="7">
        <f>C3/(30*4)</f>
        <v>0.33333333333333331</v>
      </c>
      <c r="I3" s="7">
        <v>80</v>
      </c>
      <c r="J3" s="7">
        <f t="shared" si="0"/>
        <v>16.666666666666671</v>
      </c>
      <c r="K3" s="8">
        <f t="shared" si="1"/>
        <v>43.333333333333336</v>
      </c>
      <c r="L3" s="9" t="str">
        <f t="shared" si="2"/>
        <v>Yes</v>
      </c>
      <c r="M3" s="7"/>
      <c r="N3" s="7"/>
      <c r="O3" s="7"/>
      <c r="P3" s="7"/>
      <c r="Q3" s="7"/>
      <c r="R3" s="7"/>
      <c r="S3" s="7"/>
      <c r="T3" s="10"/>
      <c r="U3" s="7"/>
      <c r="V3" s="7"/>
    </row>
    <row r="4" spans="1:22" ht="25.5" customHeight="1" thickTop="1" thickBot="1">
      <c r="A4" s="20" t="s">
        <v>26</v>
      </c>
      <c r="B4" s="20" t="s">
        <v>19</v>
      </c>
      <c r="C4" s="21">
        <v>30</v>
      </c>
      <c r="D4" s="21">
        <v>7</v>
      </c>
      <c r="E4" s="18">
        <v>80</v>
      </c>
      <c r="F4" s="7">
        <f t="shared" ref="F4:F75" si="3">+H4*1.3</f>
        <v>0.32500000000000001</v>
      </c>
      <c r="G4" s="7">
        <v>100</v>
      </c>
      <c r="H4" s="7">
        <f t="shared" ref="H4:H75" si="4">C4/(30*4)</f>
        <v>0.25</v>
      </c>
      <c r="I4" s="7">
        <v>80</v>
      </c>
      <c r="J4" s="7">
        <f t="shared" si="0"/>
        <v>12.5</v>
      </c>
      <c r="K4" s="8">
        <f t="shared" si="1"/>
        <v>32.5</v>
      </c>
      <c r="L4" s="9" t="str">
        <f t="shared" si="2"/>
        <v>Yes</v>
      </c>
      <c r="M4" s="7"/>
      <c r="N4" s="7"/>
      <c r="O4" s="10"/>
      <c r="P4" s="7"/>
      <c r="Q4" s="7"/>
      <c r="R4" s="7"/>
      <c r="S4" s="7">
        <v>50</v>
      </c>
      <c r="T4" s="10">
        <v>43890</v>
      </c>
      <c r="U4" s="7"/>
      <c r="V4" s="7"/>
    </row>
    <row r="5" spans="1:22" ht="25.5" customHeight="1" thickTop="1" thickBot="1">
      <c r="A5" s="20" t="s">
        <v>23</v>
      </c>
      <c r="B5" s="20" t="s">
        <v>19</v>
      </c>
      <c r="C5" s="21">
        <v>28</v>
      </c>
      <c r="D5" s="21">
        <v>34</v>
      </c>
      <c r="E5" s="18">
        <v>80</v>
      </c>
      <c r="F5" s="7">
        <f t="shared" si="3"/>
        <v>0.30333333333333334</v>
      </c>
      <c r="G5" s="7">
        <v>100</v>
      </c>
      <c r="H5" s="7">
        <f t="shared" si="4"/>
        <v>0.23333333333333334</v>
      </c>
      <c r="I5" s="7">
        <v>80</v>
      </c>
      <c r="J5" s="7">
        <f t="shared" si="0"/>
        <v>11.666666666666668</v>
      </c>
      <c r="K5" s="8">
        <f t="shared" si="1"/>
        <v>30.333333333333336</v>
      </c>
      <c r="L5" s="9" t="str">
        <f t="shared" si="2"/>
        <v>No</v>
      </c>
      <c r="M5" s="7"/>
      <c r="N5" s="7"/>
      <c r="O5" s="7"/>
      <c r="P5" s="7"/>
      <c r="Q5" s="7"/>
      <c r="R5" s="7"/>
      <c r="S5" s="7"/>
      <c r="T5" s="10"/>
      <c r="U5" s="7"/>
      <c r="V5" s="7"/>
    </row>
    <row r="6" spans="1:22" ht="25.5" customHeight="1" thickTop="1" thickBot="1">
      <c r="A6" s="20" t="s">
        <v>21</v>
      </c>
      <c r="B6" s="20" t="s">
        <v>19</v>
      </c>
      <c r="C6" s="21">
        <v>26</v>
      </c>
      <c r="D6" s="21">
        <v>43</v>
      </c>
      <c r="E6" s="18">
        <v>80</v>
      </c>
      <c r="F6" s="7">
        <f t="shared" si="3"/>
        <v>0.28166666666666668</v>
      </c>
      <c r="G6" s="7">
        <v>100</v>
      </c>
      <c r="H6" s="7">
        <f t="shared" si="4"/>
        <v>0.21666666666666667</v>
      </c>
      <c r="I6" s="7">
        <v>80</v>
      </c>
      <c r="J6" s="7">
        <f t="shared" si="0"/>
        <v>10.833333333333332</v>
      </c>
      <c r="K6" s="8">
        <f t="shared" si="1"/>
        <v>28.166666666666668</v>
      </c>
      <c r="L6" s="9" t="str">
        <f t="shared" si="2"/>
        <v>No</v>
      </c>
      <c r="M6" s="7"/>
      <c r="N6" s="7"/>
      <c r="O6" s="10"/>
      <c r="P6" s="7"/>
      <c r="Q6" s="7"/>
      <c r="R6" s="7"/>
      <c r="S6" s="7"/>
      <c r="T6" s="10"/>
      <c r="U6" s="7"/>
      <c r="V6" s="10"/>
    </row>
    <row r="7" spans="1:22" ht="25.5" customHeight="1" thickTop="1" thickBot="1">
      <c r="A7" s="20" t="s">
        <v>33</v>
      </c>
      <c r="B7" s="20" t="s">
        <v>19</v>
      </c>
      <c r="C7" s="21">
        <v>23</v>
      </c>
      <c r="D7" s="21">
        <v>1</v>
      </c>
      <c r="E7" s="18">
        <v>80</v>
      </c>
      <c r="F7" s="7">
        <f t="shared" si="3"/>
        <v>0.2491666666666667</v>
      </c>
      <c r="G7" s="7">
        <v>100</v>
      </c>
      <c r="H7" s="7">
        <f t="shared" si="4"/>
        <v>0.19166666666666668</v>
      </c>
      <c r="I7" s="7">
        <v>80</v>
      </c>
      <c r="J7" s="7">
        <f t="shared" si="0"/>
        <v>9.5833333333333375</v>
      </c>
      <c r="K7" s="8">
        <f t="shared" si="1"/>
        <v>24.916666666666671</v>
      </c>
      <c r="L7" s="9" t="str">
        <f t="shared" si="2"/>
        <v>Yes</v>
      </c>
      <c r="M7" s="7"/>
      <c r="N7" s="7"/>
      <c r="O7" s="7"/>
      <c r="P7" s="7"/>
      <c r="Q7" s="7"/>
      <c r="R7" s="10"/>
      <c r="S7" s="7">
        <v>20</v>
      </c>
      <c r="T7" s="10">
        <v>43890</v>
      </c>
      <c r="U7" s="7"/>
      <c r="V7" s="10"/>
    </row>
    <row r="8" spans="1:22" ht="25.5" customHeight="1" thickTop="1" thickBot="1">
      <c r="A8" s="20" t="s">
        <v>24</v>
      </c>
      <c r="B8" s="20" t="s">
        <v>19</v>
      </c>
      <c r="C8" s="21">
        <v>20</v>
      </c>
      <c r="D8" s="21">
        <v>3</v>
      </c>
      <c r="E8" s="18">
        <v>80</v>
      </c>
      <c r="F8" s="7">
        <f t="shared" si="3"/>
        <v>0.21666666666666667</v>
      </c>
      <c r="G8" s="7">
        <v>100</v>
      </c>
      <c r="H8" s="7">
        <f t="shared" si="4"/>
        <v>0.16666666666666666</v>
      </c>
      <c r="I8" s="7">
        <v>80</v>
      </c>
      <c r="J8" s="7">
        <f t="shared" si="0"/>
        <v>8.3333333333333357</v>
      </c>
      <c r="K8" s="8">
        <f t="shared" si="1"/>
        <v>21.666666666666668</v>
      </c>
      <c r="L8" s="9" t="str">
        <f t="shared" si="2"/>
        <v>Yes</v>
      </c>
      <c r="M8" s="7"/>
      <c r="N8" s="7"/>
      <c r="O8" s="10"/>
      <c r="P8" s="7"/>
      <c r="Q8" s="7"/>
      <c r="R8" s="10"/>
      <c r="S8" s="7">
        <v>40</v>
      </c>
      <c r="T8" s="10">
        <v>43891</v>
      </c>
      <c r="U8" s="7"/>
      <c r="V8" s="7"/>
    </row>
    <row r="9" spans="1:22" ht="25.5" customHeight="1" thickTop="1" thickBot="1">
      <c r="A9" s="20" t="s">
        <v>25</v>
      </c>
      <c r="B9" s="20" t="s">
        <v>19</v>
      </c>
      <c r="C9" s="21">
        <v>19</v>
      </c>
      <c r="D9" s="21">
        <v>24</v>
      </c>
      <c r="E9" s="18">
        <v>80</v>
      </c>
      <c r="F9" s="7">
        <f t="shared" si="3"/>
        <v>0.20583333333333334</v>
      </c>
      <c r="G9" s="7">
        <v>100</v>
      </c>
      <c r="H9" s="7">
        <f t="shared" si="4"/>
        <v>0.15833333333333333</v>
      </c>
      <c r="I9" s="7">
        <v>80</v>
      </c>
      <c r="J9" s="7">
        <f t="shared" si="0"/>
        <v>7.9166666666666696</v>
      </c>
      <c r="K9" s="8">
        <f t="shared" si="1"/>
        <v>20.583333333333336</v>
      </c>
      <c r="L9" s="9" t="str">
        <f t="shared" si="2"/>
        <v>No</v>
      </c>
      <c r="M9" s="7"/>
      <c r="N9" s="7"/>
      <c r="O9" s="7"/>
      <c r="P9" s="7"/>
      <c r="Q9" s="7"/>
      <c r="R9" s="10"/>
      <c r="S9" s="7">
        <v>15</v>
      </c>
      <c r="T9" s="10">
        <v>43893</v>
      </c>
      <c r="U9" s="7">
        <v>10</v>
      </c>
      <c r="V9" s="10">
        <v>43900</v>
      </c>
    </row>
    <row r="10" spans="1:22" ht="25.5" customHeight="1" thickTop="1" thickBot="1">
      <c r="A10" s="20" t="s">
        <v>22</v>
      </c>
      <c r="B10" s="20" t="s">
        <v>19</v>
      </c>
      <c r="C10" s="21">
        <v>19</v>
      </c>
      <c r="D10" s="21">
        <v>6</v>
      </c>
      <c r="E10" s="18">
        <v>80</v>
      </c>
      <c r="F10" s="7">
        <f t="shared" si="3"/>
        <v>0.20583333333333334</v>
      </c>
      <c r="G10" s="7">
        <v>100</v>
      </c>
      <c r="H10" s="7">
        <f t="shared" si="4"/>
        <v>0.15833333333333333</v>
      </c>
      <c r="I10" s="7">
        <v>80</v>
      </c>
      <c r="J10" s="7">
        <f t="shared" si="0"/>
        <v>7.9166666666666696</v>
      </c>
      <c r="K10" s="8">
        <f t="shared" si="1"/>
        <v>20.583333333333336</v>
      </c>
      <c r="L10" s="9" t="str">
        <f t="shared" si="2"/>
        <v>Yes</v>
      </c>
      <c r="M10" s="7"/>
      <c r="N10" s="7"/>
      <c r="O10" s="7"/>
      <c r="P10" s="7"/>
      <c r="Q10" s="7"/>
      <c r="R10" s="7"/>
      <c r="S10" s="7">
        <v>12</v>
      </c>
      <c r="T10" s="10">
        <v>43891</v>
      </c>
      <c r="U10" s="7"/>
      <c r="V10" s="10"/>
    </row>
    <row r="11" spans="1:22" ht="25.5" customHeight="1" thickTop="1" thickBot="1">
      <c r="A11" s="20" t="s">
        <v>34</v>
      </c>
      <c r="B11" s="20" t="s">
        <v>19</v>
      </c>
      <c r="C11" s="21">
        <v>19</v>
      </c>
      <c r="D11" s="21">
        <v>31</v>
      </c>
      <c r="E11" s="18">
        <v>80</v>
      </c>
      <c r="F11" s="7">
        <f t="shared" si="3"/>
        <v>0.20583333333333334</v>
      </c>
      <c r="G11" s="7">
        <v>100</v>
      </c>
      <c r="H11" s="7">
        <f t="shared" si="4"/>
        <v>0.15833333333333333</v>
      </c>
      <c r="I11" s="7">
        <v>80</v>
      </c>
      <c r="J11" s="7">
        <f t="shared" si="0"/>
        <v>7.9166666666666696</v>
      </c>
      <c r="K11" s="8">
        <f t="shared" si="1"/>
        <v>20.583333333333336</v>
      </c>
      <c r="L11" s="9" t="str">
        <f t="shared" si="2"/>
        <v>No</v>
      </c>
      <c r="M11" s="7"/>
      <c r="N11" s="7"/>
      <c r="O11" s="7"/>
      <c r="P11" s="7"/>
      <c r="Q11" s="7"/>
      <c r="R11" s="7"/>
      <c r="S11" s="7"/>
      <c r="T11" s="10"/>
      <c r="U11" s="7"/>
      <c r="V11" s="10"/>
    </row>
    <row r="12" spans="1:22" ht="25.5" customHeight="1" thickTop="1" thickBot="1">
      <c r="A12" s="20" t="s">
        <v>30</v>
      </c>
      <c r="B12" s="20" t="s">
        <v>19</v>
      </c>
      <c r="C12" s="21">
        <v>16</v>
      </c>
      <c r="D12" s="21">
        <v>28</v>
      </c>
      <c r="E12" s="18">
        <v>80</v>
      </c>
      <c r="F12" s="7">
        <f t="shared" si="3"/>
        <v>0.17333333333333334</v>
      </c>
      <c r="G12" s="7">
        <v>100</v>
      </c>
      <c r="H12" s="7">
        <f t="shared" si="4"/>
        <v>0.13333333333333333</v>
      </c>
      <c r="I12" s="7">
        <v>80</v>
      </c>
      <c r="J12" s="7">
        <f t="shared" si="0"/>
        <v>6.6666666666666696</v>
      </c>
      <c r="K12" s="8">
        <f t="shared" si="1"/>
        <v>17.333333333333336</v>
      </c>
      <c r="L12" s="9" t="str">
        <f t="shared" si="2"/>
        <v>No</v>
      </c>
      <c r="M12" s="7"/>
      <c r="N12" s="7"/>
      <c r="O12" s="7"/>
      <c r="P12" s="7"/>
      <c r="Q12" s="7"/>
      <c r="R12" s="7"/>
      <c r="S12" s="7"/>
      <c r="T12" s="10"/>
      <c r="U12" s="7"/>
      <c r="V12" s="10"/>
    </row>
    <row r="13" spans="1:22" ht="25.5" customHeight="1" thickTop="1" thickBot="1">
      <c r="A13" s="20" t="s">
        <v>31</v>
      </c>
      <c r="B13" s="20" t="s">
        <v>19</v>
      </c>
      <c r="C13" s="21">
        <v>16</v>
      </c>
      <c r="D13" s="21">
        <v>5</v>
      </c>
      <c r="E13" s="18">
        <v>80</v>
      </c>
      <c r="F13" s="7">
        <f t="shared" si="3"/>
        <v>0.17333333333333334</v>
      </c>
      <c r="G13" s="7">
        <v>100</v>
      </c>
      <c r="H13" s="7">
        <f t="shared" si="4"/>
        <v>0.13333333333333333</v>
      </c>
      <c r="I13" s="7">
        <v>80</v>
      </c>
      <c r="J13" s="7">
        <f t="shared" si="0"/>
        <v>6.6666666666666696</v>
      </c>
      <c r="K13" s="8">
        <f t="shared" si="1"/>
        <v>17.333333333333336</v>
      </c>
      <c r="L13" s="9" t="str">
        <f t="shared" si="2"/>
        <v>Yes</v>
      </c>
      <c r="M13" s="7"/>
      <c r="N13" s="7"/>
      <c r="O13" s="7"/>
      <c r="P13" s="7"/>
      <c r="Q13" s="7"/>
      <c r="R13" s="7"/>
      <c r="S13" s="7">
        <v>50</v>
      </c>
      <c r="T13" s="10">
        <v>43874</v>
      </c>
      <c r="U13" s="7">
        <v>15</v>
      </c>
      <c r="V13" s="10">
        <v>43893</v>
      </c>
    </row>
    <row r="14" spans="1:22" ht="25.5" customHeight="1" thickTop="1" thickBot="1">
      <c r="A14" s="20" t="s">
        <v>27</v>
      </c>
      <c r="B14" s="20" t="s">
        <v>19</v>
      </c>
      <c r="C14" s="21">
        <v>15</v>
      </c>
      <c r="D14" s="21">
        <v>43</v>
      </c>
      <c r="E14" s="18">
        <v>80</v>
      </c>
      <c r="F14" s="7">
        <f t="shared" si="3"/>
        <v>0.16250000000000001</v>
      </c>
      <c r="G14" s="7">
        <v>100</v>
      </c>
      <c r="H14" s="7">
        <f t="shared" si="4"/>
        <v>0.125</v>
      </c>
      <c r="I14" s="7">
        <v>80</v>
      </c>
      <c r="J14" s="7">
        <f t="shared" si="0"/>
        <v>6.25</v>
      </c>
      <c r="K14" s="8">
        <f t="shared" si="1"/>
        <v>16.25</v>
      </c>
      <c r="L14" s="9" t="str">
        <f t="shared" si="2"/>
        <v>No</v>
      </c>
      <c r="M14" s="7"/>
      <c r="N14" s="7"/>
      <c r="O14" s="7"/>
      <c r="P14" s="7"/>
      <c r="Q14" s="7"/>
      <c r="R14" s="7"/>
      <c r="S14" s="7">
        <v>40</v>
      </c>
      <c r="T14" s="10">
        <v>43883</v>
      </c>
      <c r="U14" s="7"/>
      <c r="V14" s="10"/>
    </row>
    <row r="15" spans="1:22" ht="25.5" customHeight="1" thickTop="1" thickBot="1">
      <c r="A15" s="20" t="s">
        <v>38</v>
      </c>
      <c r="B15" s="20" t="s">
        <v>19</v>
      </c>
      <c r="C15" s="21">
        <v>13</v>
      </c>
      <c r="D15" s="21">
        <v>1</v>
      </c>
      <c r="E15" s="18">
        <v>80</v>
      </c>
      <c r="F15" s="7">
        <f t="shared" si="3"/>
        <v>0.14083333333333334</v>
      </c>
      <c r="G15" s="7">
        <v>100</v>
      </c>
      <c r="H15" s="7">
        <f t="shared" si="4"/>
        <v>0.10833333333333334</v>
      </c>
      <c r="I15" s="7">
        <v>80</v>
      </c>
      <c r="J15" s="7">
        <f t="shared" si="0"/>
        <v>5.4166666666666661</v>
      </c>
      <c r="K15" s="8">
        <f t="shared" si="1"/>
        <v>14.083333333333334</v>
      </c>
      <c r="L15" s="9" t="str">
        <f t="shared" si="2"/>
        <v>Yes</v>
      </c>
      <c r="M15" s="7"/>
      <c r="N15" s="7"/>
      <c r="O15" s="10"/>
      <c r="P15" s="7"/>
      <c r="Q15" s="7"/>
      <c r="R15" s="10"/>
      <c r="S15" s="7"/>
      <c r="T15" s="10"/>
      <c r="U15" s="7"/>
      <c r="V15" s="10"/>
    </row>
    <row r="16" spans="1:22" ht="25.5" customHeight="1" thickTop="1" thickBot="1">
      <c r="A16" s="20" t="s">
        <v>28</v>
      </c>
      <c r="B16" s="20" t="s">
        <v>19</v>
      </c>
      <c r="C16" s="21">
        <v>13</v>
      </c>
      <c r="D16" s="21">
        <v>32</v>
      </c>
      <c r="E16" s="18">
        <v>80</v>
      </c>
      <c r="F16" s="7">
        <f t="shared" si="3"/>
        <v>0.14083333333333334</v>
      </c>
      <c r="G16" s="7">
        <v>100</v>
      </c>
      <c r="H16" s="7">
        <f t="shared" si="4"/>
        <v>0.10833333333333334</v>
      </c>
      <c r="I16" s="7">
        <v>80</v>
      </c>
      <c r="J16" s="7">
        <f t="shared" si="0"/>
        <v>5.4166666666666661</v>
      </c>
      <c r="K16" s="8">
        <f t="shared" si="1"/>
        <v>14.083333333333334</v>
      </c>
      <c r="L16" s="9" t="str">
        <f t="shared" si="2"/>
        <v>No</v>
      </c>
      <c r="M16" s="7"/>
      <c r="N16" s="7"/>
      <c r="O16" s="7"/>
      <c r="P16" s="7"/>
      <c r="Q16" s="7"/>
      <c r="R16" s="7"/>
      <c r="S16" s="7"/>
      <c r="T16" s="10"/>
      <c r="U16" s="7"/>
      <c r="V16" s="10"/>
    </row>
    <row r="17" spans="1:22" ht="25.5" customHeight="1" thickTop="1" thickBot="1">
      <c r="A17" s="20" t="s">
        <v>32</v>
      </c>
      <c r="B17" s="20" t="s">
        <v>19</v>
      </c>
      <c r="C17" s="21">
        <v>12</v>
      </c>
      <c r="D17" s="21">
        <v>0</v>
      </c>
      <c r="E17" s="18">
        <v>80</v>
      </c>
      <c r="F17" s="7">
        <f t="shared" si="3"/>
        <v>0.13</v>
      </c>
      <c r="G17" s="7">
        <v>100</v>
      </c>
      <c r="H17" s="7">
        <f t="shared" si="4"/>
        <v>0.1</v>
      </c>
      <c r="I17" s="7">
        <v>80</v>
      </c>
      <c r="J17" s="7">
        <f t="shared" si="0"/>
        <v>5</v>
      </c>
      <c r="K17" s="8">
        <f t="shared" si="1"/>
        <v>13</v>
      </c>
      <c r="L17" s="9" t="str">
        <f t="shared" si="2"/>
        <v>Yes</v>
      </c>
      <c r="M17" s="7"/>
      <c r="N17" s="7"/>
      <c r="O17" s="10"/>
      <c r="P17" s="7"/>
      <c r="Q17" s="7"/>
      <c r="R17" s="10"/>
      <c r="S17" s="7">
        <v>11</v>
      </c>
      <c r="T17" s="10">
        <v>43874</v>
      </c>
      <c r="U17" s="7"/>
      <c r="V17" s="7"/>
    </row>
    <row r="18" spans="1:22" ht="25.5" customHeight="1" thickTop="1" thickBot="1">
      <c r="A18" s="20" t="s">
        <v>42</v>
      </c>
      <c r="B18" s="20" t="s">
        <v>19</v>
      </c>
      <c r="C18" s="21">
        <v>9</v>
      </c>
      <c r="D18" s="21">
        <v>3</v>
      </c>
      <c r="E18" s="18">
        <v>80</v>
      </c>
      <c r="F18" s="7">
        <f t="shared" si="3"/>
        <v>9.7500000000000003E-2</v>
      </c>
      <c r="G18" s="7">
        <v>100</v>
      </c>
      <c r="H18" s="7">
        <f t="shared" si="4"/>
        <v>7.4999999999999997E-2</v>
      </c>
      <c r="I18" s="7">
        <v>80</v>
      </c>
      <c r="J18" s="7">
        <f t="shared" si="0"/>
        <v>3.75</v>
      </c>
      <c r="K18" s="8">
        <f t="shared" si="1"/>
        <v>9.75</v>
      </c>
      <c r="L18" s="9" t="str">
        <f t="shared" si="2"/>
        <v>Yes</v>
      </c>
      <c r="M18" s="7"/>
      <c r="N18" s="7"/>
      <c r="O18" s="10"/>
      <c r="P18" s="7"/>
      <c r="Q18" s="7"/>
      <c r="R18" s="7"/>
      <c r="S18" s="7"/>
      <c r="T18" s="10"/>
      <c r="U18" s="7"/>
      <c r="V18" s="10"/>
    </row>
    <row r="19" spans="1:22" ht="25.5" customHeight="1" thickTop="1" thickBot="1">
      <c r="A19" s="20" t="s">
        <v>48</v>
      </c>
      <c r="B19" s="20" t="s">
        <v>19</v>
      </c>
      <c r="C19" s="21">
        <v>9</v>
      </c>
      <c r="D19" s="21">
        <v>27</v>
      </c>
      <c r="E19" s="18">
        <v>80</v>
      </c>
      <c r="F19" s="7">
        <f t="shared" si="3"/>
        <v>9.7500000000000003E-2</v>
      </c>
      <c r="G19" s="7">
        <v>100</v>
      </c>
      <c r="H19" s="7">
        <f t="shared" si="4"/>
        <v>7.4999999999999997E-2</v>
      </c>
      <c r="I19" s="7">
        <v>80</v>
      </c>
      <c r="J19" s="7">
        <f t="shared" si="0"/>
        <v>3.75</v>
      </c>
      <c r="K19" s="8">
        <f t="shared" si="1"/>
        <v>9.75</v>
      </c>
      <c r="L19" s="9" t="str">
        <f t="shared" si="2"/>
        <v>No</v>
      </c>
      <c r="M19" s="7"/>
      <c r="N19" s="7"/>
      <c r="O19" s="10"/>
      <c r="P19" s="7"/>
      <c r="Q19" s="7"/>
      <c r="R19" s="10"/>
      <c r="S19" s="7"/>
      <c r="T19" s="10"/>
      <c r="U19" s="7"/>
      <c r="V19" s="7"/>
    </row>
    <row r="20" spans="1:22" ht="25.5" customHeight="1" thickTop="1" thickBot="1">
      <c r="A20" s="20" t="s">
        <v>49</v>
      </c>
      <c r="B20" s="20" t="s">
        <v>19</v>
      </c>
      <c r="C20" s="21">
        <v>9</v>
      </c>
      <c r="D20" s="21">
        <v>16</v>
      </c>
      <c r="E20" s="18">
        <v>80</v>
      </c>
      <c r="F20" s="7">
        <f t="shared" si="3"/>
        <v>9.7500000000000003E-2</v>
      </c>
      <c r="G20" s="7">
        <v>100</v>
      </c>
      <c r="H20" s="7">
        <f t="shared" si="4"/>
        <v>7.4999999999999997E-2</v>
      </c>
      <c r="I20" s="7">
        <v>80</v>
      </c>
      <c r="J20" s="7">
        <f t="shared" si="0"/>
        <v>3.75</v>
      </c>
      <c r="K20" s="8">
        <f t="shared" si="1"/>
        <v>9.75</v>
      </c>
      <c r="L20" s="9" t="str">
        <f t="shared" si="2"/>
        <v>No</v>
      </c>
      <c r="M20" s="7"/>
      <c r="N20" s="7"/>
      <c r="O20" s="7"/>
      <c r="P20" s="7"/>
      <c r="Q20" s="7"/>
      <c r="R20" s="7"/>
      <c r="S20" s="7">
        <v>10</v>
      </c>
      <c r="T20" s="10">
        <v>43883</v>
      </c>
      <c r="U20" s="7"/>
      <c r="V20" s="7"/>
    </row>
    <row r="21" spans="1:22" ht="25.5" customHeight="1" thickTop="1" thickBot="1">
      <c r="A21" s="20" t="s">
        <v>29</v>
      </c>
      <c r="B21" s="20" t="s">
        <v>19</v>
      </c>
      <c r="C21" s="21">
        <v>9</v>
      </c>
      <c r="D21" s="21">
        <v>16</v>
      </c>
      <c r="E21" s="18">
        <v>80</v>
      </c>
      <c r="F21" s="7">
        <f t="shared" si="3"/>
        <v>9.7500000000000003E-2</v>
      </c>
      <c r="G21" s="7">
        <v>100</v>
      </c>
      <c r="H21" s="7">
        <f t="shared" si="4"/>
        <v>7.4999999999999997E-2</v>
      </c>
      <c r="I21" s="7">
        <v>80</v>
      </c>
      <c r="J21" s="7">
        <f t="shared" si="0"/>
        <v>3.75</v>
      </c>
      <c r="K21" s="8">
        <f t="shared" si="1"/>
        <v>9.75</v>
      </c>
      <c r="L21" s="9" t="str">
        <f t="shared" si="2"/>
        <v>No</v>
      </c>
      <c r="M21" s="7"/>
      <c r="N21" s="7"/>
      <c r="O21" s="10"/>
      <c r="P21" s="7"/>
      <c r="Q21" s="7"/>
      <c r="R21" s="7"/>
      <c r="S21" s="7">
        <v>15</v>
      </c>
      <c r="T21" s="10">
        <v>43900</v>
      </c>
      <c r="U21" s="7"/>
      <c r="V21" s="10"/>
    </row>
    <row r="22" spans="1:22" ht="25.5" customHeight="1" thickTop="1" thickBot="1">
      <c r="A22" s="20" t="s">
        <v>43</v>
      </c>
      <c r="B22" s="20" t="s">
        <v>19</v>
      </c>
      <c r="C22" s="21">
        <v>8</v>
      </c>
      <c r="D22" s="21">
        <v>0</v>
      </c>
      <c r="E22" s="18">
        <v>80</v>
      </c>
      <c r="F22" s="7">
        <f t="shared" si="3"/>
        <v>8.666666666666667E-2</v>
      </c>
      <c r="G22" s="7">
        <v>100</v>
      </c>
      <c r="H22" s="7">
        <f t="shared" si="4"/>
        <v>6.6666666666666666E-2</v>
      </c>
      <c r="I22" s="7">
        <v>80</v>
      </c>
      <c r="J22" s="7">
        <f t="shared" si="0"/>
        <v>3.3333333333333348</v>
      </c>
      <c r="K22" s="8">
        <f t="shared" si="1"/>
        <v>8.6666666666666679</v>
      </c>
      <c r="L22" s="9" t="str">
        <f t="shared" si="2"/>
        <v>Yes</v>
      </c>
      <c r="M22" s="7"/>
      <c r="N22" s="7"/>
      <c r="O22" s="10"/>
      <c r="P22" s="7"/>
      <c r="Q22" s="7"/>
      <c r="R22" s="10"/>
      <c r="S22" s="7">
        <v>15</v>
      </c>
      <c r="T22" s="10">
        <v>43893</v>
      </c>
      <c r="U22" s="7">
        <v>15</v>
      </c>
      <c r="V22" s="10">
        <v>43900</v>
      </c>
    </row>
    <row r="23" spans="1:22" ht="25.5" customHeight="1" thickTop="1" thickBot="1">
      <c r="A23" s="20" t="s">
        <v>39</v>
      </c>
      <c r="B23" s="20" t="s">
        <v>19</v>
      </c>
      <c r="C23" s="21">
        <v>8</v>
      </c>
      <c r="D23" s="21">
        <v>3</v>
      </c>
      <c r="E23" s="18">
        <v>80</v>
      </c>
      <c r="F23" s="7">
        <f t="shared" si="3"/>
        <v>8.666666666666667E-2</v>
      </c>
      <c r="G23" s="7">
        <v>100</v>
      </c>
      <c r="H23" s="7">
        <f t="shared" si="4"/>
        <v>6.6666666666666666E-2</v>
      </c>
      <c r="I23" s="7">
        <v>80</v>
      </c>
      <c r="J23" s="7">
        <f t="shared" si="0"/>
        <v>3.3333333333333348</v>
      </c>
      <c r="K23" s="8">
        <f t="shared" si="1"/>
        <v>8.6666666666666679</v>
      </c>
      <c r="L23" s="9" t="str">
        <f t="shared" si="2"/>
        <v>Yes</v>
      </c>
      <c r="M23" s="7"/>
      <c r="N23" s="7"/>
      <c r="O23" s="7"/>
      <c r="P23" s="7"/>
      <c r="Q23" s="7"/>
      <c r="R23" s="7"/>
      <c r="S23" s="7"/>
      <c r="T23" s="10"/>
      <c r="U23" s="7"/>
      <c r="V23" s="10"/>
    </row>
    <row r="24" spans="1:22" ht="25.5" customHeight="1" thickTop="1" thickBot="1">
      <c r="A24" s="20" t="s">
        <v>35</v>
      </c>
      <c r="B24" s="20" t="s">
        <v>19</v>
      </c>
      <c r="C24" s="21">
        <v>8</v>
      </c>
      <c r="D24" s="21">
        <v>5</v>
      </c>
      <c r="E24" s="18">
        <v>80</v>
      </c>
      <c r="F24" s="7">
        <f t="shared" si="3"/>
        <v>8.666666666666667E-2</v>
      </c>
      <c r="G24" s="7">
        <v>100</v>
      </c>
      <c r="H24" s="7">
        <f t="shared" si="4"/>
        <v>6.6666666666666666E-2</v>
      </c>
      <c r="I24" s="7">
        <v>80</v>
      </c>
      <c r="J24" s="7">
        <f t="shared" si="0"/>
        <v>3.3333333333333348</v>
      </c>
      <c r="K24" s="8">
        <f t="shared" si="1"/>
        <v>8.6666666666666679</v>
      </c>
      <c r="L24" s="9" t="str">
        <f t="shared" si="2"/>
        <v>Yes</v>
      </c>
      <c r="M24" s="7"/>
      <c r="N24" s="7"/>
      <c r="O24" s="7"/>
      <c r="P24" s="7"/>
      <c r="Q24" s="7"/>
      <c r="R24" s="7"/>
      <c r="S24" s="7"/>
      <c r="T24" s="10"/>
      <c r="U24" s="7"/>
      <c r="V24" s="7"/>
    </row>
    <row r="25" spans="1:22" ht="25.5" customHeight="1" thickTop="1" thickBot="1">
      <c r="A25" s="20" t="s">
        <v>63</v>
      </c>
      <c r="B25" s="20" t="s">
        <v>19</v>
      </c>
      <c r="C25" s="21">
        <v>8</v>
      </c>
      <c r="D25" s="21">
        <v>4</v>
      </c>
      <c r="E25" s="18">
        <v>80</v>
      </c>
      <c r="F25" s="7">
        <f t="shared" si="3"/>
        <v>8.666666666666667E-2</v>
      </c>
      <c r="G25" s="7">
        <v>100</v>
      </c>
      <c r="H25" s="7">
        <f t="shared" si="4"/>
        <v>6.6666666666666666E-2</v>
      </c>
      <c r="I25" s="7">
        <v>80</v>
      </c>
      <c r="J25" s="7">
        <f t="shared" si="0"/>
        <v>3.3333333333333348</v>
      </c>
      <c r="K25" s="8">
        <f t="shared" si="1"/>
        <v>8.6666666666666679</v>
      </c>
      <c r="L25" s="9" t="str">
        <f t="shared" si="2"/>
        <v>Yes</v>
      </c>
      <c r="M25" s="7"/>
      <c r="N25" s="7"/>
      <c r="O25" s="10"/>
      <c r="P25" s="7"/>
      <c r="Q25" s="7"/>
      <c r="R25" s="7"/>
      <c r="S25" s="7"/>
      <c r="T25" s="10"/>
      <c r="U25" s="7"/>
      <c r="V25" s="10"/>
    </row>
    <row r="26" spans="1:22" ht="25.5" customHeight="1" thickTop="1" thickBot="1">
      <c r="A26" s="20" t="s">
        <v>58</v>
      </c>
      <c r="B26" s="20" t="s">
        <v>19</v>
      </c>
      <c r="C26" s="21">
        <v>8</v>
      </c>
      <c r="D26" s="21">
        <v>10</v>
      </c>
      <c r="E26" s="18">
        <v>80</v>
      </c>
      <c r="F26" s="7">
        <f t="shared" si="3"/>
        <v>8.666666666666667E-2</v>
      </c>
      <c r="G26" s="7">
        <v>100</v>
      </c>
      <c r="H26" s="7">
        <f t="shared" si="4"/>
        <v>6.6666666666666666E-2</v>
      </c>
      <c r="I26" s="7">
        <v>80</v>
      </c>
      <c r="J26" s="7">
        <f t="shared" si="0"/>
        <v>3.3333333333333348</v>
      </c>
      <c r="K26" s="8">
        <f t="shared" si="1"/>
        <v>8.6666666666666679</v>
      </c>
      <c r="L26" s="9" t="str">
        <f t="shared" si="2"/>
        <v>No</v>
      </c>
      <c r="M26" s="7"/>
      <c r="N26" s="7"/>
      <c r="O26" s="10"/>
      <c r="P26" s="7"/>
      <c r="Q26" s="7"/>
      <c r="R26" s="10"/>
      <c r="S26" s="7"/>
      <c r="T26" s="10"/>
      <c r="U26" s="7"/>
      <c r="V26" s="10"/>
    </row>
    <row r="27" spans="1:22" ht="25.5" customHeight="1" thickTop="1" thickBot="1">
      <c r="A27" s="20" t="s">
        <v>36</v>
      </c>
      <c r="B27" s="20" t="s">
        <v>19</v>
      </c>
      <c r="C27" s="21">
        <v>8</v>
      </c>
      <c r="D27" s="21">
        <v>3</v>
      </c>
      <c r="E27" s="18">
        <v>80</v>
      </c>
      <c r="F27" s="7">
        <f t="shared" si="3"/>
        <v>8.666666666666667E-2</v>
      </c>
      <c r="G27" s="7">
        <v>100</v>
      </c>
      <c r="H27" s="7">
        <f t="shared" si="4"/>
        <v>6.6666666666666666E-2</v>
      </c>
      <c r="I27" s="7">
        <v>80</v>
      </c>
      <c r="J27" s="7">
        <f t="shared" si="0"/>
        <v>3.3333333333333348</v>
      </c>
      <c r="K27" s="8">
        <f t="shared" si="1"/>
        <v>8.6666666666666679</v>
      </c>
      <c r="L27" s="9" t="str">
        <f t="shared" si="2"/>
        <v>Yes</v>
      </c>
      <c r="M27" s="7"/>
      <c r="N27" s="7"/>
      <c r="O27" s="10"/>
      <c r="P27" s="7"/>
      <c r="Q27" s="7"/>
      <c r="R27" s="7"/>
      <c r="S27" s="7">
        <v>20</v>
      </c>
      <c r="T27" s="10">
        <v>43900</v>
      </c>
      <c r="U27" s="7"/>
      <c r="V27" s="10"/>
    </row>
    <row r="28" spans="1:22" ht="25.5" customHeight="1" thickTop="1" thickBot="1">
      <c r="A28" s="20" t="s">
        <v>67</v>
      </c>
      <c r="B28" s="20" t="s">
        <v>19</v>
      </c>
      <c r="C28" s="21">
        <v>8</v>
      </c>
      <c r="D28" s="21">
        <v>8</v>
      </c>
      <c r="E28" s="18">
        <v>80</v>
      </c>
      <c r="F28" s="7">
        <f t="shared" si="3"/>
        <v>8.666666666666667E-2</v>
      </c>
      <c r="G28" s="7">
        <v>100</v>
      </c>
      <c r="H28" s="7">
        <f t="shared" si="4"/>
        <v>6.6666666666666666E-2</v>
      </c>
      <c r="I28" s="7">
        <v>80</v>
      </c>
      <c r="J28" s="7">
        <f t="shared" si="0"/>
        <v>3.3333333333333348</v>
      </c>
      <c r="K28" s="8">
        <f t="shared" si="1"/>
        <v>8.6666666666666679</v>
      </c>
      <c r="L28" s="9" t="str">
        <f t="shared" si="2"/>
        <v>Yes</v>
      </c>
      <c r="M28" s="7"/>
      <c r="N28" s="7"/>
      <c r="O28" s="7"/>
      <c r="P28" s="7"/>
      <c r="Q28" s="7"/>
      <c r="R28" s="7"/>
      <c r="S28" s="7"/>
      <c r="T28" s="10"/>
      <c r="U28" s="7"/>
      <c r="V28" s="7"/>
    </row>
    <row r="29" spans="1:22" ht="25.5" customHeight="1" thickTop="1" thickBot="1">
      <c r="A29" s="20" t="s">
        <v>37</v>
      </c>
      <c r="B29" s="20" t="s">
        <v>19</v>
      </c>
      <c r="C29" s="21">
        <v>7</v>
      </c>
      <c r="D29" s="21">
        <v>4</v>
      </c>
      <c r="E29" s="18">
        <v>80</v>
      </c>
      <c r="F29" s="7">
        <f t="shared" si="3"/>
        <v>7.5833333333333336E-2</v>
      </c>
      <c r="G29" s="7">
        <v>100</v>
      </c>
      <c r="H29" s="7">
        <f t="shared" si="4"/>
        <v>5.8333333333333334E-2</v>
      </c>
      <c r="I29" s="7">
        <v>80</v>
      </c>
      <c r="J29" s="7">
        <f t="shared" si="0"/>
        <v>2.916666666666667</v>
      </c>
      <c r="K29" s="8">
        <f t="shared" si="1"/>
        <v>7.5833333333333339</v>
      </c>
      <c r="L29" s="9" t="str">
        <f t="shared" si="2"/>
        <v>Yes</v>
      </c>
      <c r="M29" s="7"/>
      <c r="N29" s="7"/>
      <c r="O29" s="10"/>
      <c r="P29" s="7"/>
      <c r="Q29" s="7"/>
      <c r="R29" s="7"/>
      <c r="S29" s="7"/>
      <c r="T29" s="10"/>
      <c r="U29" s="7"/>
      <c r="V29" s="7"/>
    </row>
    <row r="30" spans="1:22" ht="25.5" customHeight="1" thickTop="1" thickBot="1">
      <c r="A30" s="20" t="s">
        <v>56</v>
      </c>
      <c r="B30" s="20" t="s">
        <v>19</v>
      </c>
      <c r="C30" s="21">
        <v>7</v>
      </c>
      <c r="D30" s="21">
        <v>0</v>
      </c>
      <c r="E30" s="18">
        <v>80</v>
      </c>
      <c r="F30" s="7">
        <f t="shared" si="3"/>
        <v>7.5833333333333336E-2</v>
      </c>
      <c r="G30" s="7">
        <v>100</v>
      </c>
      <c r="H30" s="7">
        <f t="shared" si="4"/>
        <v>5.8333333333333334E-2</v>
      </c>
      <c r="I30" s="7">
        <v>80</v>
      </c>
      <c r="J30" s="7">
        <f t="shared" si="0"/>
        <v>2.916666666666667</v>
      </c>
      <c r="K30" s="8">
        <f t="shared" si="1"/>
        <v>7.5833333333333339</v>
      </c>
      <c r="L30" s="9" t="str">
        <f t="shared" si="2"/>
        <v>Yes</v>
      </c>
      <c r="M30" s="7"/>
      <c r="N30" s="7"/>
      <c r="O30" s="7"/>
      <c r="P30" s="7"/>
      <c r="Q30" s="7"/>
      <c r="R30" s="7"/>
      <c r="S30" s="7">
        <v>15</v>
      </c>
      <c r="T30" s="10">
        <v>43893</v>
      </c>
      <c r="U30" s="7"/>
      <c r="V30" s="10"/>
    </row>
    <row r="31" spans="1:22" ht="25.5" customHeight="1" thickTop="1" thickBot="1">
      <c r="A31" s="20" t="s">
        <v>59</v>
      </c>
      <c r="B31" s="20" t="s">
        <v>19</v>
      </c>
      <c r="C31" s="21">
        <v>6</v>
      </c>
      <c r="D31" s="21">
        <v>1</v>
      </c>
      <c r="E31" s="18">
        <v>80</v>
      </c>
      <c r="F31" s="7">
        <f t="shared" si="3"/>
        <v>6.5000000000000002E-2</v>
      </c>
      <c r="G31" s="7">
        <v>100</v>
      </c>
      <c r="H31" s="7">
        <f t="shared" si="4"/>
        <v>0.05</v>
      </c>
      <c r="I31" s="7">
        <v>80</v>
      </c>
      <c r="J31" s="7">
        <f t="shared" si="0"/>
        <v>2.5</v>
      </c>
      <c r="K31" s="8">
        <f t="shared" si="1"/>
        <v>6.5</v>
      </c>
      <c r="L31" s="9" t="str">
        <f t="shared" si="2"/>
        <v>Yes</v>
      </c>
      <c r="M31" s="7"/>
      <c r="N31" s="7"/>
      <c r="O31" s="7"/>
      <c r="P31" s="7"/>
      <c r="Q31" s="7"/>
      <c r="R31" s="7"/>
      <c r="S31" s="7"/>
      <c r="T31" s="10"/>
      <c r="U31" s="7"/>
      <c r="V31" s="7"/>
    </row>
    <row r="32" spans="1:22" ht="25.5" customHeight="1" thickTop="1" thickBot="1">
      <c r="A32" s="20" t="s">
        <v>55</v>
      </c>
      <c r="B32" s="20" t="s">
        <v>19</v>
      </c>
      <c r="C32" s="21">
        <v>6</v>
      </c>
      <c r="D32" s="21">
        <v>24</v>
      </c>
      <c r="E32" s="18">
        <v>80</v>
      </c>
      <c r="F32" s="7">
        <f t="shared" si="3"/>
        <v>6.5000000000000002E-2</v>
      </c>
      <c r="G32" s="7">
        <v>100</v>
      </c>
      <c r="H32" s="7">
        <f t="shared" si="4"/>
        <v>0.05</v>
      </c>
      <c r="I32" s="7">
        <v>80</v>
      </c>
      <c r="J32" s="7">
        <f t="shared" si="0"/>
        <v>2.5</v>
      </c>
      <c r="K32" s="8">
        <f t="shared" si="1"/>
        <v>6.5</v>
      </c>
      <c r="L32" s="9" t="str">
        <f t="shared" si="2"/>
        <v>No</v>
      </c>
      <c r="M32" s="7"/>
      <c r="N32" s="7"/>
      <c r="O32" s="10"/>
      <c r="P32" s="7"/>
      <c r="Q32" s="7"/>
      <c r="R32" s="10"/>
      <c r="S32" s="7">
        <v>20</v>
      </c>
      <c r="T32" s="10">
        <v>43883</v>
      </c>
      <c r="U32" s="7"/>
      <c r="V32" s="7"/>
    </row>
    <row r="33" spans="1:22" ht="25.5" customHeight="1" thickTop="1" thickBot="1">
      <c r="A33" s="20" t="s">
        <v>53</v>
      </c>
      <c r="B33" s="20" t="s">
        <v>19</v>
      </c>
      <c r="C33" s="21">
        <v>6</v>
      </c>
      <c r="D33" s="21">
        <v>18</v>
      </c>
      <c r="E33" s="18">
        <v>80</v>
      </c>
      <c r="F33" s="7">
        <f t="shared" si="3"/>
        <v>6.5000000000000002E-2</v>
      </c>
      <c r="G33" s="7">
        <v>100</v>
      </c>
      <c r="H33" s="7">
        <f t="shared" si="4"/>
        <v>0.05</v>
      </c>
      <c r="I33" s="7">
        <v>80</v>
      </c>
      <c r="J33" s="7">
        <f t="shared" si="0"/>
        <v>2.5</v>
      </c>
      <c r="K33" s="8">
        <f t="shared" si="1"/>
        <v>6.5</v>
      </c>
      <c r="L33" s="9" t="str">
        <f t="shared" si="2"/>
        <v>No</v>
      </c>
      <c r="M33" s="7"/>
      <c r="N33" s="7"/>
      <c r="O33" s="10"/>
      <c r="P33" s="7"/>
      <c r="Q33" s="7"/>
      <c r="R33" s="10"/>
      <c r="S33" s="7"/>
      <c r="T33" s="10"/>
      <c r="U33" s="7"/>
      <c r="V33" s="7"/>
    </row>
    <row r="34" spans="1:22" ht="25.5" customHeight="1" thickTop="1" thickBot="1">
      <c r="A34" s="20" t="s">
        <v>46</v>
      </c>
      <c r="B34" s="20" t="s">
        <v>19</v>
      </c>
      <c r="C34" s="21">
        <v>6</v>
      </c>
      <c r="D34" s="21">
        <v>40</v>
      </c>
      <c r="E34" s="18">
        <v>80</v>
      </c>
      <c r="F34" s="7">
        <f t="shared" si="3"/>
        <v>6.5000000000000002E-2</v>
      </c>
      <c r="G34" s="7">
        <v>101</v>
      </c>
      <c r="H34" s="7">
        <f t="shared" si="4"/>
        <v>0.05</v>
      </c>
      <c r="I34" s="7">
        <v>81</v>
      </c>
      <c r="J34" s="7">
        <f t="shared" si="0"/>
        <v>2.5150000000000006</v>
      </c>
      <c r="K34" s="8">
        <f t="shared" si="1"/>
        <v>6.5150000000000006</v>
      </c>
      <c r="L34" s="9" t="str">
        <f t="shared" si="2"/>
        <v>No</v>
      </c>
      <c r="M34" s="7"/>
      <c r="N34" s="7"/>
      <c r="O34" s="10"/>
      <c r="P34" s="7"/>
      <c r="Q34" s="7"/>
      <c r="R34" s="10"/>
      <c r="S34" s="7"/>
      <c r="T34" s="10"/>
      <c r="U34" s="7"/>
      <c r="V34" s="7"/>
    </row>
    <row r="35" spans="1:22" ht="25.5" customHeight="1" thickTop="1" thickBot="1">
      <c r="A35" s="20" t="s">
        <v>54</v>
      </c>
      <c r="B35" s="20" t="s">
        <v>19</v>
      </c>
      <c r="C35" s="21">
        <v>5</v>
      </c>
      <c r="D35" s="21">
        <v>0</v>
      </c>
      <c r="E35" s="18">
        <v>80</v>
      </c>
      <c r="F35" s="7">
        <f t="shared" si="3"/>
        <v>5.4166666666666669E-2</v>
      </c>
      <c r="G35" s="7">
        <v>100</v>
      </c>
      <c r="H35" s="7">
        <f t="shared" si="4"/>
        <v>4.1666666666666664E-2</v>
      </c>
      <c r="I35" s="7">
        <v>80</v>
      </c>
      <c r="J35" s="7">
        <f t="shared" si="0"/>
        <v>2.0833333333333339</v>
      </c>
      <c r="K35" s="8">
        <f t="shared" si="1"/>
        <v>5.416666666666667</v>
      </c>
      <c r="L35" s="9" t="str">
        <f t="shared" si="2"/>
        <v>Yes</v>
      </c>
      <c r="M35" s="7"/>
      <c r="N35" s="7"/>
      <c r="O35" s="10"/>
      <c r="P35" s="7"/>
      <c r="Q35" s="7"/>
      <c r="R35" s="10"/>
      <c r="S35" s="7"/>
      <c r="T35" s="10"/>
      <c r="U35" s="7"/>
      <c r="V35" s="7"/>
    </row>
    <row r="36" spans="1:22" ht="25.5" customHeight="1" thickTop="1" thickBot="1">
      <c r="A36" s="20" t="s">
        <v>71</v>
      </c>
      <c r="B36" s="20" t="s">
        <v>19</v>
      </c>
      <c r="C36" s="21">
        <v>5</v>
      </c>
      <c r="D36" s="21">
        <v>6</v>
      </c>
      <c r="E36" s="18">
        <v>80</v>
      </c>
      <c r="F36" s="7">
        <f t="shared" si="3"/>
        <v>5.4166666666666669E-2</v>
      </c>
      <c r="G36" s="7">
        <v>100</v>
      </c>
      <c r="H36" s="7">
        <f t="shared" si="4"/>
        <v>4.1666666666666664E-2</v>
      </c>
      <c r="I36" s="7">
        <v>80</v>
      </c>
      <c r="J36" s="7">
        <f t="shared" si="0"/>
        <v>2.0833333333333339</v>
      </c>
      <c r="K36" s="8">
        <f t="shared" si="1"/>
        <v>5.416666666666667</v>
      </c>
      <c r="L36" s="9" t="str">
        <f t="shared" si="2"/>
        <v>No</v>
      </c>
      <c r="M36" s="7"/>
      <c r="N36" s="7"/>
      <c r="O36" s="7"/>
      <c r="P36" s="7"/>
      <c r="Q36" s="7"/>
      <c r="R36" s="7"/>
      <c r="S36" s="7"/>
      <c r="T36" s="10"/>
      <c r="U36" s="7"/>
      <c r="V36" s="10"/>
    </row>
    <row r="37" spans="1:22" ht="25.5" customHeight="1" thickTop="1" thickBot="1">
      <c r="A37" s="20" t="s">
        <v>82</v>
      </c>
      <c r="B37" s="20" t="s">
        <v>19</v>
      </c>
      <c r="C37" s="21">
        <v>5</v>
      </c>
      <c r="D37" s="21">
        <v>1</v>
      </c>
      <c r="E37" s="18">
        <v>80</v>
      </c>
      <c r="F37" s="7">
        <f t="shared" si="3"/>
        <v>5.4166666666666669E-2</v>
      </c>
      <c r="G37" s="7">
        <v>100</v>
      </c>
      <c r="H37" s="7">
        <f t="shared" si="4"/>
        <v>4.1666666666666664E-2</v>
      </c>
      <c r="I37" s="7">
        <v>80</v>
      </c>
      <c r="J37" s="7">
        <f t="shared" si="0"/>
        <v>2.0833333333333339</v>
      </c>
      <c r="K37" s="8">
        <f t="shared" si="1"/>
        <v>5.416666666666667</v>
      </c>
      <c r="L37" s="9" t="str">
        <f t="shared" si="2"/>
        <v>Yes</v>
      </c>
      <c r="M37" s="7"/>
      <c r="N37" s="7"/>
      <c r="O37" s="7"/>
      <c r="P37" s="7"/>
      <c r="Q37" s="7"/>
      <c r="R37" s="7"/>
      <c r="S37" s="7"/>
      <c r="T37" s="10"/>
      <c r="U37" s="7"/>
      <c r="V37" s="10"/>
    </row>
    <row r="38" spans="1:22" ht="25.5" customHeight="1" thickTop="1" thickBot="1">
      <c r="A38" s="20" t="s">
        <v>84</v>
      </c>
      <c r="B38" s="20" t="s">
        <v>19</v>
      </c>
      <c r="C38" s="21">
        <v>5</v>
      </c>
      <c r="D38" s="21">
        <v>2</v>
      </c>
      <c r="E38" s="18">
        <v>80</v>
      </c>
      <c r="F38" s="7">
        <f t="shared" si="3"/>
        <v>5.4166666666666669E-2</v>
      </c>
      <c r="G38" s="7">
        <v>100</v>
      </c>
      <c r="H38" s="7">
        <f t="shared" si="4"/>
        <v>4.1666666666666664E-2</v>
      </c>
      <c r="I38" s="7">
        <v>80</v>
      </c>
      <c r="J38" s="7">
        <f t="shared" si="0"/>
        <v>2.0833333333333339</v>
      </c>
      <c r="K38" s="8">
        <f t="shared" si="1"/>
        <v>5.416666666666667</v>
      </c>
      <c r="L38" s="9" t="str">
        <f t="shared" si="2"/>
        <v>Yes</v>
      </c>
      <c r="M38" s="7"/>
      <c r="N38" s="7"/>
      <c r="O38" s="10"/>
      <c r="P38" s="7"/>
      <c r="Q38" s="7"/>
      <c r="R38" s="7"/>
      <c r="S38" s="7"/>
      <c r="T38" s="10"/>
      <c r="U38" s="7"/>
      <c r="V38" s="10"/>
    </row>
    <row r="39" spans="1:22" ht="25.5" customHeight="1" thickTop="1" thickBot="1">
      <c r="A39" s="20" t="s">
        <v>73</v>
      </c>
      <c r="B39" s="20" t="s">
        <v>19</v>
      </c>
      <c r="C39" s="21">
        <v>5</v>
      </c>
      <c r="D39" s="21">
        <v>4</v>
      </c>
      <c r="E39" s="18">
        <v>80</v>
      </c>
      <c r="F39" s="7">
        <f t="shared" si="3"/>
        <v>5.4166666666666669E-2</v>
      </c>
      <c r="G39" s="7">
        <v>100</v>
      </c>
      <c r="H39" s="7">
        <f t="shared" si="4"/>
        <v>4.1666666666666664E-2</v>
      </c>
      <c r="I39" s="7">
        <v>80</v>
      </c>
      <c r="J39" s="7">
        <f t="shared" si="0"/>
        <v>2.0833333333333339</v>
      </c>
      <c r="K39" s="8">
        <f t="shared" si="1"/>
        <v>5.416666666666667</v>
      </c>
      <c r="L39" s="9" t="str">
        <f t="shared" si="2"/>
        <v>Yes</v>
      </c>
      <c r="M39" s="7"/>
      <c r="N39" s="7"/>
      <c r="O39" s="10"/>
      <c r="P39" s="7"/>
      <c r="Q39" s="7"/>
      <c r="R39" s="10"/>
      <c r="S39" s="7"/>
      <c r="T39" s="10"/>
      <c r="U39" s="7"/>
      <c r="V39" s="10"/>
    </row>
    <row r="40" spans="1:22" ht="25.5" customHeight="1" thickTop="1" thickBot="1">
      <c r="A40" s="20" t="s">
        <v>57</v>
      </c>
      <c r="B40" s="20" t="s">
        <v>19</v>
      </c>
      <c r="C40" s="21">
        <v>5</v>
      </c>
      <c r="D40" s="21">
        <v>12</v>
      </c>
      <c r="E40" s="18">
        <v>80</v>
      </c>
      <c r="F40" s="7">
        <f t="shared" si="3"/>
        <v>5.4166666666666669E-2</v>
      </c>
      <c r="G40" s="7">
        <v>100</v>
      </c>
      <c r="H40" s="7">
        <f t="shared" si="4"/>
        <v>4.1666666666666664E-2</v>
      </c>
      <c r="I40" s="7">
        <v>80</v>
      </c>
      <c r="J40" s="7">
        <f t="shared" si="0"/>
        <v>2.0833333333333339</v>
      </c>
      <c r="K40" s="8">
        <f t="shared" si="1"/>
        <v>5.416666666666667</v>
      </c>
      <c r="L40" s="9" t="str">
        <f t="shared" si="2"/>
        <v>No</v>
      </c>
      <c r="M40" s="7"/>
      <c r="N40" s="7"/>
      <c r="O40" s="7"/>
      <c r="P40" s="7"/>
      <c r="Q40" s="7"/>
      <c r="R40" s="7"/>
      <c r="S40" s="7"/>
      <c r="T40" s="10"/>
      <c r="U40" s="7"/>
      <c r="V40" s="10"/>
    </row>
    <row r="41" spans="1:22" ht="25.5" customHeight="1" thickTop="1" thickBot="1">
      <c r="A41" s="20" t="s">
        <v>50</v>
      </c>
      <c r="B41" s="20" t="s">
        <v>19</v>
      </c>
      <c r="C41" s="21">
        <v>5</v>
      </c>
      <c r="D41" s="21">
        <v>8</v>
      </c>
      <c r="E41" s="18">
        <v>80</v>
      </c>
      <c r="F41" s="7">
        <f t="shared" si="3"/>
        <v>5.4166666666666669E-2</v>
      </c>
      <c r="G41" s="7">
        <v>100</v>
      </c>
      <c r="H41" s="7">
        <f t="shared" si="4"/>
        <v>4.1666666666666664E-2</v>
      </c>
      <c r="I41" s="7">
        <v>80</v>
      </c>
      <c r="J41" s="7">
        <f t="shared" si="0"/>
        <v>2.0833333333333339</v>
      </c>
      <c r="K41" s="8">
        <f t="shared" si="1"/>
        <v>5.416666666666667</v>
      </c>
      <c r="L41" s="9" t="str">
        <f t="shared" si="2"/>
        <v>No</v>
      </c>
      <c r="M41" s="7"/>
      <c r="N41" s="7"/>
      <c r="O41" s="7"/>
      <c r="P41" s="7"/>
      <c r="Q41" s="7"/>
      <c r="R41" s="7"/>
      <c r="S41" s="7"/>
      <c r="T41" s="10"/>
      <c r="U41" s="7"/>
      <c r="V41" s="7"/>
    </row>
    <row r="42" spans="1:22" ht="25.5" customHeight="1" thickTop="1" thickBot="1">
      <c r="A42" s="20" t="s">
        <v>40</v>
      </c>
      <c r="B42" s="20" t="s">
        <v>19</v>
      </c>
      <c r="C42" s="21">
        <v>5</v>
      </c>
      <c r="D42" s="21">
        <v>3</v>
      </c>
      <c r="E42" s="18">
        <v>80</v>
      </c>
      <c r="F42" s="7">
        <f t="shared" si="3"/>
        <v>5.4166666666666669E-2</v>
      </c>
      <c r="G42" s="7">
        <v>100</v>
      </c>
      <c r="H42" s="7">
        <f t="shared" si="4"/>
        <v>4.1666666666666664E-2</v>
      </c>
      <c r="I42" s="7">
        <v>80</v>
      </c>
      <c r="J42" s="7">
        <f t="shared" si="0"/>
        <v>2.0833333333333339</v>
      </c>
      <c r="K42" s="8">
        <f t="shared" si="1"/>
        <v>5.416666666666667</v>
      </c>
      <c r="L42" s="9" t="str">
        <f t="shared" si="2"/>
        <v>Yes</v>
      </c>
      <c r="M42" s="7"/>
      <c r="N42" s="7"/>
      <c r="O42" s="7"/>
      <c r="P42" s="7"/>
      <c r="Q42" s="7"/>
      <c r="R42" s="7"/>
      <c r="S42" s="7"/>
      <c r="T42" s="10"/>
      <c r="U42" s="7"/>
      <c r="V42" s="7"/>
    </row>
    <row r="43" spans="1:22" ht="25.5" customHeight="1" thickTop="1" thickBot="1">
      <c r="A43" s="20" t="s">
        <v>52</v>
      </c>
      <c r="B43" s="20" t="s">
        <v>19</v>
      </c>
      <c r="C43" s="21">
        <v>5</v>
      </c>
      <c r="D43" s="21">
        <v>35</v>
      </c>
      <c r="E43" s="18">
        <v>80</v>
      </c>
      <c r="F43" s="7">
        <f t="shared" si="3"/>
        <v>5.4166666666666669E-2</v>
      </c>
      <c r="G43" s="7">
        <v>100</v>
      </c>
      <c r="H43" s="7">
        <f t="shared" si="4"/>
        <v>4.1666666666666664E-2</v>
      </c>
      <c r="I43" s="7">
        <v>80</v>
      </c>
      <c r="J43" s="7">
        <f t="shared" si="0"/>
        <v>2.0833333333333339</v>
      </c>
      <c r="K43" s="8">
        <f t="shared" si="1"/>
        <v>5.416666666666667</v>
      </c>
      <c r="L43" s="9" t="str">
        <f t="shared" si="2"/>
        <v>No</v>
      </c>
      <c r="M43" s="7"/>
      <c r="N43" s="7"/>
      <c r="O43" s="10"/>
      <c r="P43" s="7"/>
      <c r="Q43" s="7"/>
      <c r="R43" s="10"/>
      <c r="S43" s="7"/>
      <c r="T43" s="7"/>
      <c r="U43" s="7"/>
      <c r="V43" s="10"/>
    </row>
    <row r="44" spans="1:22" ht="25.5" customHeight="1" thickTop="1" thickBot="1">
      <c r="A44" s="20" t="s">
        <v>162</v>
      </c>
      <c r="B44" s="20" t="s">
        <v>19</v>
      </c>
      <c r="C44" s="21">
        <v>5</v>
      </c>
      <c r="D44" s="21">
        <v>3</v>
      </c>
      <c r="E44" s="18">
        <v>80</v>
      </c>
      <c r="F44" s="7">
        <f t="shared" si="3"/>
        <v>5.4166666666666669E-2</v>
      </c>
      <c r="G44" s="7">
        <v>100</v>
      </c>
      <c r="H44" s="7">
        <f t="shared" si="4"/>
        <v>4.1666666666666664E-2</v>
      </c>
      <c r="I44" s="7">
        <v>80</v>
      </c>
      <c r="J44" s="7">
        <f t="shared" si="0"/>
        <v>2.0833333333333339</v>
      </c>
      <c r="K44" s="8">
        <f t="shared" si="1"/>
        <v>5.416666666666667</v>
      </c>
      <c r="L44" s="9" t="str">
        <f t="shared" si="2"/>
        <v>Yes</v>
      </c>
      <c r="M44" s="7"/>
      <c r="N44" s="7"/>
      <c r="O44" s="10"/>
      <c r="P44" s="7"/>
      <c r="Q44" s="7"/>
      <c r="R44" s="10"/>
      <c r="S44" s="7"/>
      <c r="T44" s="7"/>
      <c r="U44" s="7"/>
      <c r="V44" s="7"/>
    </row>
    <row r="45" spans="1:22" ht="25.5" customHeight="1" thickTop="1" thickBot="1">
      <c r="A45" s="20" t="s">
        <v>68</v>
      </c>
      <c r="B45" s="20" t="s">
        <v>19</v>
      </c>
      <c r="C45" s="21">
        <v>5</v>
      </c>
      <c r="D45" s="21">
        <v>6</v>
      </c>
      <c r="E45" s="18">
        <v>80</v>
      </c>
      <c r="F45" s="7">
        <f t="shared" si="3"/>
        <v>5.4166666666666669E-2</v>
      </c>
      <c r="G45" s="7">
        <v>100</v>
      </c>
      <c r="H45" s="7">
        <f t="shared" si="4"/>
        <v>4.1666666666666664E-2</v>
      </c>
      <c r="I45" s="7">
        <v>80</v>
      </c>
      <c r="J45" s="7">
        <f t="shared" si="0"/>
        <v>2.0833333333333339</v>
      </c>
      <c r="K45" s="8">
        <f t="shared" si="1"/>
        <v>5.416666666666667</v>
      </c>
      <c r="L45" s="9" t="str">
        <f t="shared" si="2"/>
        <v>No</v>
      </c>
      <c r="M45" s="7"/>
      <c r="N45" s="7"/>
      <c r="O45" s="7"/>
      <c r="P45" s="7"/>
      <c r="Q45" s="7"/>
      <c r="R45" s="7"/>
      <c r="S45" s="7"/>
      <c r="T45" s="10"/>
      <c r="U45" s="7"/>
      <c r="V45" s="7"/>
    </row>
    <row r="46" spans="1:22" ht="25.5" customHeight="1" thickTop="1" thickBot="1">
      <c r="A46" s="20" t="s">
        <v>45</v>
      </c>
      <c r="B46" s="20" t="s">
        <v>19</v>
      </c>
      <c r="C46" s="21">
        <v>5</v>
      </c>
      <c r="D46" s="21">
        <v>13</v>
      </c>
      <c r="E46" s="18">
        <v>80</v>
      </c>
      <c r="F46" s="7">
        <f t="shared" si="3"/>
        <v>5.4166666666666669E-2</v>
      </c>
      <c r="G46" s="7">
        <v>100</v>
      </c>
      <c r="H46" s="7">
        <f t="shared" si="4"/>
        <v>4.1666666666666664E-2</v>
      </c>
      <c r="I46" s="7">
        <v>80</v>
      </c>
      <c r="J46" s="7">
        <f t="shared" si="0"/>
        <v>2.0833333333333339</v>
      </c>
      <c r="K46" s="8">
        <f t="shared" si="1"/>
        <v>5.416666666666667</v>
      </c>
      <c r="L46" s="9" t="str">
        <f t="shared" si="2"/>
        <v>No</v>
      </c>
      <c r="M46" s="7"/>
      <c r="N46" s="7"/>
      <c r="O46" s="7"/>
      <c r="P46" s="7"/>
      <c r="Q46" s="7"/>
      <c r="R46" s="7"/>
      <c r="S46" s="7"/>
      <c r="T46" s="10"/>
      <c r="U46" s="7"/>
      <c r="V46" s="7"/>
    </row>
    <row r="47" spans="1:22" ht="25.5" customHeight="1" thickTop="1" thickBot="1">
      <c r="A47" s="20" t="s">
        <v>70</v>
      </c>
      <c r="B47" s="20" t="s">
        <v>19</v>
      </c>
      <c r="C47" s="21">
        <v>4</v>
      </c>
      <c r="D47" s="21">
        <v>2</v>
      </c>
      <c r="E47" s="18">
        <v>80</v>
      </c>
      <c r="F47" s="7">
        <f t="shared" si="3"/>
        <v>4.3333333333333335E-2</v>
      </c>
      <c r="G47" s="7">
        <v>100</v>
      </c>
      <c r="H47" s="7">
        <f t="shared" si="4"/>
        <v>3.3333333333333333E-2</v>
      </c>
      <c r="I47" s="7">
        <v>80</v>
      </c>
      <c r="J47" s="7">
        <f t="shared" si="0"/>
        <v>1.6666666666666674</v>
      </c>
      <c r="K47" s="8">
        <f t="shared" si="1"/>
        <v>4.3333333333333339</v>
      </c>
      <c r="L47" s="9" t="str">
        <f t="shared" si="2"/>
        <v>Yes</v>
      </c>
      <c r="M47" s="7"/>
      <c r="N47" s="7"/>
      <c r="O47" s="7"/>
      <c r="P47" s="7"/>
      <c r="Q47" s="7"/>
      <c r="R47" s="7"/>
      <c r="S47" s="7"/>
      <c r="T47" s="10"/>
      <c r="U47" s="7"/>
      <c r="V47" s="7"/>
    </row>
    <row r="48" spans="1:22" ht="25.5" customHeight="1" thickTop="1" thickBot="1">
      <c r="A48" s="20" t="s">
        <v>44</v>
      </c>
      <c r="B48" s="20" t="s">
        <v>19</v>
      </c>
      <c r="C48" s="21">
        <v>4</v>
      </c>
      <c r="D48" s="21">
        <v>4</v>
      </c>
      <c r="E48" s="18">
        <v>80</v>
      </c>
      <c r="F48" s="7">
        <f t="shared" si="3"/>
        <v>4.3333333333333335E-2</v>
      </c>
      <c r="G48" s="7">
        <v>100</v>
      </c>
      <c r="H48" s="7">
        <f t="shared" si="4"/>
        <v>3.3333333333333333E-2</v>
      </c>
      <c r="I48" s="7">
        <v>80</v>
      </c>
      <c r="J48" s="7">
        <f t="shared" si="0"/>
        <v>1.6666666666666674</v>
      </c>
      <c r="K48" s="8">
        <f t="shared" si="1"/>
        <v>4.3333333333333339</v>
      </c>
      <c r="L48" s="9" t="str">
        <f t="shared" si="2"/>
        <v>Yes</v>
      </c>
      <c r="M48" s="7"/>
      <c r="N48" s="7"/>
      <c r="O48" s="10"/>
      <c r="P48" s="7"/>
      <c r="Q48" s="7"/>
      <c r="R48" s="10"/>
      <c r="S48" s="7">
        <v>15</v>
      </c>
      <c r="T48" s="10">
        <v>43891</v>
      </c>
      <c r="U48" s="7"/>
      <c r="V48" s="10"/>
    </row>
    <row r="49" spans="1:22" ht="25.5" customHeight="1" thickTop="1" thickBot="1">
      <c r="A49" s="20" t="s">
        <v>72</v>
      </c>
      <c r="B49" s="20" t="s">
        <v>19</v>
      </c>
      <c r="C49" s="21">
        <v>4</v>
      </c>
      <c r="D49" s="21">
        <v>3</v>
      </c>
      <c r="E49" s="18">
        <v>80</v>
      </c>
      <c r="F49" s="7">
        <f t="shared" si="3"/>
        <v>4.3333333333333335E-2</v>
      </c>
      <c r="G49" s="7">
        <v>101</v>
      </c>
      <c r="H49" s="7">
        <f t="shared" si="4"/>
        <v>3.3333333333333333E-2</v>
      </c>
      <c r="I49" s="7">
        <v>80</v>
      </c>
      <c r="J49" s="7">
        <f t="shared" si="0"/>
        <v>1.7100000000000004</v>
      </c>
      <c r="K49" s="8">
        <f t="shared" si="1"/>
        <v>4.3766666666666669</v>
      </c>
      <c r="L49" s="9" t="str">
        <f t="shared" si="2"/>
        <v>Yes</v>
      </c>
      <c r="M49" s="7"/>
      <c r="N49" s="7"/>
      <c r="O49" s="10"/>
      <c r="P49" s="7"/>
      <c r="Q49" s="7"/>
      <c r="R49" s="10"/>
      <c r="S49" s="7"/>
      <c r="T49" s="10"/>
      <c r="U49" s="7"/>
      <c r="V49" s="10"/>
    </row>
    <row r="50" spans="1:22" ht="25.5" customHeight="1" thickTop="1" thickBot="1">
      <c r="A50" s="20" t="s">
        <v>64</v>
      </c>
      <c r="B50" s="20" t="s">
        <v>19</v>
      </c>
      <c r="C50" s="21">
        <v>4</v>
      </c>
      <c r="D50" s="21">
        <v>11</v>
      </c>
      <c r="E50" s="18">
        <v>80</v>
      </c>
      <c r="F50" s="7">
        <f t="shared" si="3"/>
        <v>4.3333333333333335E-2</v>
      </c>
      <c r="G50" s="7">
        <v>100</v>
      </c>
      <c r="H50" s="7">
        <f t="shared" si="4"/>
        <v>3.3333333333333333E-2</v>
      </c>
      <c r="I50" s="7">
        <v>80</v>
      </c>
      <c r="J50" s="7">
        <f t="shared" si="0"/>
        <v>1.6666666666666674</v>
      </c>
      <c r="K50" s="8">
        <f t="shared" si="1"/>
        <v>4.3333333333333339</v>
      </c>
      <c r="L50" s="9" t="str">
        <f t="shared" si="2"/>
        <v>No</v>
      </c>
      <c r="M50" s="7"/>
      <c r="N50" s="7"/>
      <c r="O50" s="7"/>
      <c r="P50" s="7"/>
      <c r="Q50" s="7"/>
      <c r="R50" s="7"/>
      <c r="S50" s="7"/>
      <c r="T50" s="10"/>
      <c r="U50" s="7"/>
      <c r="V50" s="10"/>
    </row>
    <row r="51" spans="1:22" ht="25.5" customHeight="1" thickTop="1" thickBot="1">
      <c r="A51" s="20" t="s">
        <v>74</v>
      </c>
      <c r="B51" s="20" t="s">
        <v>19</v>
      </c>
      <c r="C51" s="21">
        <v>4</v>
      </c>
      <c r="D51" s="21">
        <v>1</v>
      </c>
      <c r="E51" s="18">
        <v>80</v>
      </c>
      <c r="F51" s="7">
        <f t="shared" si="3"/>
        <v>4.3333333333333335E-2</v>
      </c>
      <c r="G51" s="7">
        <v>100</v>
      </c>
      <c r="H51" s="7">
        <f t="shared" si="4"/>
        <v>3.3333333333333333E-2</v>
      </c>
      <c r="I51" s="7">
        <v>80</v>
      </c>
      <c r="J51" s="7">
        <f t="shared" si="0"/>
        <v>1.6666666666666674</v>
      </c>
      <c r="K51" s="8">
        <f t="shared" si="1"/>
        <v>4.3333333333333339</v>
      </c>
      <c r="L51" s="9" t="str">
        <f t="shared" si="2"/>
        <v>Yes</v>
      </c>
      <c r="M51" s="7"/>
      <c r="N51" s="7"/>
      <c r="O51" s="10"/>
      <c r="P51" s="7"/>
      <c r="Q51" s="7"/>
      <c r="R51" s="7"/>
      <c r="S51" s="7"/>
      <c r="T51" s="10"/>
      <c r="U51" s="7"/>
      <c r="V51" s="7"/>
    </row>
    <row r="52" spans="1:22" ht="25.5" customHeight="1" thickTop="1" thickBot="1">
      <c r="A52" s="20" t="s">
        <v>75</v>
      </c>
      <c r="B52" s="20" t="s">
        <v>19</v>
      </c>
      <c r="C52" s="21">
        <v>4</v>
      </c>
      <c r="D52" s="21">
        <v>14</v>
      </c>
      <c r="E52" s="18">
        <v>80</v>
      </c>
      <c r="F52" s="7">
        <f t="shared" si="3"/>
        <v>4.3333333333333335E-2</v>
      </c>
      <c r="G52" s="7">
        <v>100</v>
      </c>
      <c r="H52" s="7">
        <f t="shared" si="4"/>
        <v>3.3333333333333333E-2</v>
      </c>
      <c r="I52" s="7">
        <v>80</v>
      </c>
      <c r="J52" s="7">
        <f t="shared" si="0"/>
        <v>1.6666666666666674</v>
      </c>
      <c r="K52" s="8">
        <f t="shared" si="1"/>
        <v>4.3333333333333339</v>
      </c>
      <c r="L52" s="9" t="str">
        <f t="shared" si="2"/>
        <v>No</v>
      </c>
      <c r="M52" s="7"/>
      <c r="N52" s="7"/>
      <c r="O52" s="10"/>
      <c r="P52" s="7"/>
      <c r="Q52" s="7"/>
      <c r="R52" s="7"/>
      <c r="S52" s="7"/>
      <c r="T52" s="7"/>
      <c r="U52" s="7"/>
      <c r="V52" s="7"/>
    </row>
    <row r="53" spans="1:22" ht="25.5" customHeight="1" thickTop="1" thickBot="1">
      <c r="A53" s="20" t="s">
        <v>41</v>
      </c>
      <c r="B53" s="20" t="s">
        <v>19</v>
      </c>
      <c r="C53" s="21">
        <v>4</v>
      </c>
      <c r="D53" s="21">
        <v>11</v>
      </c>
      <c r="E53" s="18">
        <v>80</v>
      </c>
      <c r="F53" s="7">
        <f t="shared" si="3"/>
        <v>4.3333333333333335E-2</v>
      </c>
      <c r="G53" s="7">
        <v>100</v>
      </c>
      <c r="H53" s="7">
        <f t="shared" si="4"/>
        <v>3.3333333333333333E-2</v>
      </c>
      <c r="I53" s="7">
        <v>80</v>
      </c>
      <c r="J53" s="7">
        <f t="shared" si="0"/>
        <v>1.6666666666666674</v>
      </c>
      <c r="K53" s="8">
        <f t="shared" si="1"/>
        <v>4.3333333333333339</v>
      </c>
      <c r="L53" s="9" t="str">
        <f t="shared" si="2"/>
        <v>No</v>
      </c>
      <c r="M53" s="7"/>
      <c r="N53" s="7"/>
      <c r="O53" s="7"/>
      <c r="P53" s="7"/>
      <c r="Q53" s="7"/>
      <c r="R53" s="7"/>
      <c r="S53" s="7">
        <v>10</v>
      </c>
      <c r="T53" s="10">
        <v>43900</v>
      </c>
      <c r="U53" s="7"/>
      <c r="V53" s="10"/>
    </row>
    <row r="54" spans="1:22" ht="25.5" customHeight="1" thickTop="1" thickBot="1">
      <c r="A54" s="20" t="s">
        <v>65</v>
      </c>
      <c r="B54" s="20" t="s">
        <v>19</v>
      </c>
      <c r="C54" s="21">
        <v>4</v>
      </c>
      <c r="D54" s="21">
        <v>5</v>
      </c>
      <c r="E54" s="18">
        <v>80</v>
      </c>
      <c r="F54" s="7">
        <f t="shared" si="3"/>
        <v>4.3333333333333335E-2</v>
      </c>
      <c r="G54" s="7">
        <v>100</v>
      </c>
      <c r="H54" s="7">
        <f t="shared" si="4"/>
        <v>3.3333333333333333E-2</v>
      </c>
      <c r="I54" s="7">
        <v>80</v>
      </c>
      <c r="J54" s="7">
        <f t="shared" si="0"/>
        <v>1.6666666666666674</v>
      </c>
      <c r="K54" s="8">
        <f t="shared" si="1"/>
        <v>4.3333333333333339</v>
      </c>
      <c r="L54" s="9" t="str">
        <f t="shared" si="2"/>
        <v>No</v>
      </c>
      <c r="M54" s="7"/>
      <c r="N54" s="7"/>
      <c r="O54" s="10"/>
      <c r="P54" s="7"/>
      <c r="Q54" s="7"/>
      <c r="R54" s="7"/>
      <c r="S54" s="7"/>
      <c r="T54" s="7"/>
      <c r="U54" s="7"/>
      <c r="V54" s="7"/>
    </row>
    <row r="55" spans="1:22" ht="25.5" customHeight="1" thickTop="1" thickBot="1">
      <c r="A55" s="20" t="s">
        <v>77</v>
      </c>
      <c r="B55" s="20" t="s">
        <v>19</v>
      </c>
      <c r="C55" s="21">
        <v>4</v>
      </c>
      <c r="D55" s="21">
        <v>12</v>
      </c>
      <c r="E55" s="18">
        <v>80</v>
      </c>
      <c r="F55" s="7">
        <f t="shared" si="3"/>
        <v>4.3333333333333335E-2</v>
      </c>
      <c r="G55" s="7">
        <v>100</v>
      </c>
      <c r="H55" s="7">
        <f t="shared" si="4"/>
        <v>3.3333333333333333E-2</v>
      </c>
      <c r="I55" s="7">
        <v>80</v>
      </c>
      <c r="J55" s="7">
        <f t="shared" si="0"/>
        <v>1.6666666666666674</v>
      </c>
      <c r="K55" s="8">
        <f t="shared" si="1"/>
        <v>4.3333333333333339</v>
      </c>
      <c r="L55" s="9" t="str">
        <f t="shared" si="2"/>
        <v>No</v>
      </c>
      <c r="M55" s="7"/>
      <c r="N55" s="7"/>
      <c r="O55" s="7"/>
      <c r="P55" s="7"/>
      <c r="Q55" s="7"/>
      <c r="R55" s="7"/>
      <c r="S55" s="7"/>
      <c r="T55" s="10"/>
      <c r="U55" s="7"/>
      <c r="V55" s="7"/>
    </row>
    <row r="56" spans="1:22" ht="25.5" customHeight="1" thickTop="1" thickBot="1">
      <c r="A56" s="20" t="s">
        <v>61</v>
      </c>
      <c r="B56" s="20" t="s">
        <v>19</v>
      </c>
      <c r="C56" s="21">
        <v>3</v>
      </c>
      <c r="D56" s="22">
        <v>0</v>
      </c>
      <c r="E56" s="18">
        <v>80</v>
      </c>
      <c r="F56" s="7">
        <f t="shared" si="3"/>
        <v>3.2500000000000001E-2</v>
      </c>
      <c r="G56" s="7">
        <v>100</v>
      </c>
      <c r="H56" s="7">
        <f t="shared" si="4"/>
        <v>2.5000000000000001E-2</v>
      </c>
      <c r="I56" s="7">
        <v>80</v>
      </c>
      <c r="J56" s="7">
        <f t="shared" si="0"/>
        <v>1.25</v>
      </c>
      <c r="K56" s="8">
        <f t="shared" si="1"/>
        <v>3.25</v>
      </c>
      <c r="L56" s="9" t="str">
        <f t="shared" si="2"/>
        <v>Yes</v>
      </c>
      <c r="M56" s="7"/>
      <c r="N56" s="7"/>
      <c r="O56" s="10"/>
      <c r="P56" s="7"/>
      <c r="Q56" s="10"/>
      <c r="R56" s="10"/>
      <c r="S56" s="7"/>
      <c r="T56" s="10"/>
      <c r="U56" s="7"/>
      <c r="V56" s="7"/>
    </row>
    <row r="57" spans="1:22" ht="25.5" customHeight="1" thickTop="1" thickBot="1">
      <c r="A57" s="20" t="s">
        <v>47</v>
      </c>
      <c r="B57" s="20" t="s">
        <v>19</v>
      </c>
      <c r="C57" s="21">
        <v>3</v>
      </c>
      <c r="D57" s="21">
        <v>7</v>
      </c>
      <c r="E57" s="18">
        <v>80</v>
      </c>
      <c r="F57" s="7">
        <f t="shared" si="3"/>
        <v>3.2500000000000001E-2</v>
      </c>
      <c r="G57" s="7">
        <v>100</v>
      </c>
      <c r="H57" s="7">
        <f t="shared" si="4"/>
        <v>2.5000000000000001E-2</v>
      </c>
      <c r="I57" s="7">
        <v>80</v>
      </c>
      <c r="J57" s="7">
        <f t="shared" si="0"/>
        <v>1.25</v>
      </c>
      <c r="K57" s="8">
        <f t="shared" si="1"/>
        <v>3.25</v>
      </c>
      <c r="L57" s="9" t="str">
        <f t="shared" si="2"/>
        <v>No</v>
      </c>
      <c r="M57" s="7"/>
      <c r="N57" s="7"/>
      <c r="O57" s="7"/>
      <c r="P57" s="7"/>
      <c r="Q57" s="7"/>
      <c r="R57" s="7"/>
      <c r="S57" s="7"/>
      <c r="T57" s="10"/>
      <c r="U57" s="7"/>
      <c r="V57" s="7"/>
    </row>
    <row r="58" spans="1:22" ht="25.5" customHeight="1" thickTop="1" thickBot="1">
      <c r="A58" s="20" t="s">
        <v>89</v>
      </c>
      <c r="B58" s="20" t="s">
        <v>19</v>
      </c>
      <c r="C58" s="21">
        <v>3</v>
      </c>
      <c r="D58" s="21">
        <v>1</v>
      </c>
      <c r="E58" s="18">
        <v>80</v>
      </c>
      <c r="F58" s="7">
        <f t="shared" si="3"/>
        <v>3.2500000000000001E-2</v>
      </c>
      <c r="G58" s="7">
        <v>100</v>
      </c>
      <c r="H58" s="7">
        <f t="shared" si="4"/>
        <v>2.5000000000000001E-2</v>
      </c>
      <c r="I58" s="7">
        <v>80</v>
      </c>
      <c r="J58" s="7">
        <f t="shared" si="0"/>
        <v>1.25</v>
      </c>
      <c r="K58" s="8">
        <f t="shared" si="1"/>
        <v>3.25</v>
      </c>
      <c r="L58" s="9" t="str">
        <f t="shared" si="2"/>
        <v>Yes</v>
      </c>
      <c r="M58" s="7"/>
      <c r="N58" s="7"/>
      <c r="O58" s="10"/>
      <c r="P58" s="7"/>
      <c r="Q58" s="7"/>
      <c r="R58" s="10"/>
      <c r="S58" s="7"/>
      <c r="T58" s="10"/>
      <c r="U58" s="7"/>
      <c r="V58" s="7"/>
    </row>
    <row r="59" spans="1:22" ht="25.5" customHeight="1" thickTop="1" thickBot="1">
      <c r="A59" s="20" t="s">
        <v>78</v>
      </c>
      <c r="B59" s="20" t="s">
        <v>19</v>
      </c>
      <c r="C59" s="21">
        <v>3</v>
      </c>
      <c r="D59" s="21">
        <v>11</v>
      </c>
      <c r="E59" s="18">
        <v>80</v>
      </c>
      <c r="F59" s="7">
        <f t="shared" si="3"/>
        <v>3.2500000000000001E-2</v>
      </c>
      <c r="G59" s="7">
        <v>100</v>
      </c>
      <c r="H59" s="7">
        <f t="shared" si="4"/>
        <v>2.5000000000000001E-2</v>
      </c>
      <c r="I59" s="7">
        <v>80</v>
      </c>
      <c r="J59" s="7">
        <f t="shared" si="0"/>
        <v>1.25</v>
      </c>
      <c r="K59" s="8">
        <f t="shared" si="1"/>
        <v>3.25</v>
      </c>
      <c r="L59" s="9" t="str">
        <f t="shared" si="2"/>
        <v>No</v>
      </c>
      <c r="M59" s="7"/>
      <c r="N59" s="7"/>
      <c r="O59" s="10"/>
      <c r="P59" s="7"/>
      <c r="Q59" s="7"/>
      <c r="R59" s="10"/>
      <c r="S59" s="7"/>
      <c r="T59" s="10"/>
      <c r="U59" s="7"/>
      <c r="V59" s="7"/>
    </row>
    <row r="60" spans="1:22" ht="25.5" customHeight="1" thickTop="1" thickBot="1">
      <c r="A60" s="20" t="s">
        <v>79</v>
      </c>
      <c r="B60" s="20" t="s">
        <v>19</v>
      </c>
      <c r="C60" s="21">
        <v>3</v>
      </c>
      <c r="D60" s="21">
        <v>32</v>
      </c>
      <c r="E60" s="18">
        <v>80</v>
      </c>
      <c r="F60" s="7">
        <f t="shared" si="3"/>
        <v>3.2500000000000001E-2</v>
      </c>
      <c r="G60" s="7">
        <v>100</v>
      </c>
      <c r="H60" s="7">
        <f t="shared" si="4"/>
        <v>2.5000000000000001E-2</v>
      </c>
      <c r="I60" s="7">
        <v>80</v>
      </c>
      <c r="J60" s="7">
        <f t="shared" si="0"/>
        <v>1.25</v>
      </c>
      <c r="K60" s="8">
        <f t="shared" si="1"/>
        <v>3.25</v>
      </c>
      <c r="L60" s="9" t="str">
        <f t="shared" si="2"/>
        <v>No</v>
      </c>
      <c r="M60" s="7"/>
      <c r="N60" s="7"/>
      <c r="O60" s="7"/>
      <c r="P60" s="7"/>
      <c r="Q60" s="7"/>
      <c r="R60" s="7"/>
      <c r="S60" s="7"/>
      <c r="T60" s="10"/>
      <c r="U60" s="7"/>
      <c r="V60" s="7"/>
    </row>
    <row r="61" spans="1:22" ht="25.5" customHeight="1" thickTop="1" thickBot="1">
      <c r="A61" s="20" t="s">
        <v>80</v>
      </c>
      <c r="B61" s="20" t="s">
        <v>19</v>
      </c>
      <c r="C61" s="21">
        <v>3</v>
      </c>
      <c r="D61" s="21">
        <v>14</v>
      </c>
      <c r="E61" s="18">
        <v>80</v>
      </c>
      <c r="F61" s="7">
        <f t="shared" si="3"/>
        <v>3.2500000000000001E-2</v>
      </c>
      <c r="G61" s="7">
        <v>100</v>
      </c>
      <c r="H61" s="7">
        <f t="shared" si="4"/>
        <v>2.5000000000000001E-2</v>
      </c>
      <c r="I61" s="7">
        <v>80</v>
      </c>
      <c r="J61" s="7">
        <f t="shared" si="0"/>
        <v>1.25</v>
      </c>
      <c r="K61" s="8">
        <f t="shared" si="1"/>
        <v>3.25</v>
      </c>
      <c r="L61" s="9" t="str">
        <f t="shared" si="2"/>
        <v>No</v>
      </c>
      <c r="M61" s="7"/>
      <c r="N61" s="7"/>
      <c r="O61" s="10"/>
      <c r="P61" s="7"/>
      <c r="Q61" s="7"/>
      <c r="R61" s="10"/>
      <c r="S61" s="7"/>
      <c r="T61" s="10"/>
      <c r="U61" s="7"/>
      <c r="V61" s="10"/>
    </row>
    <row r="62" spans="1:22" ht="25.5" customHeight="1" thickTop="1" thickBot="1">
      <c r="A62" s="20" t="s">
        <v>94</v>
      </c>
      <c r="B62" s="20" t="s">
        <v>19</v>
      </c>
      <c r="C62" s="21">
        <v>3</v>
      </c>
      <c r="D62" s="21">
        <v>1</v>
      </c>
      <c r="E62" s="18">
        <v>80</v>
      </c>
      <c r="F62" s="7">
        <f t="shared" si="3"/>
        <v>3.2500000000000001E-2</v>
      </c>
      <c r="G62" s="7">
        <v>100</v>
      </c>
      <c r="H62" s="7">
        <f t="shared" si="4"/>
        <v>2.5000000000000001E-2</v>
      </c>
      <c r="I62" s="7">
        <v>80</v>
      </c>
      <c r="J62" s="7">
        <f t="shared" si="0"/>
        <v>1.25</v>
      </c>
      <c r="K62" s="8">
        <f t="shared" si="1"/>
        <v>3.25</v>
      </c>
      <c r="L62" s="9" t="str">
        <f t="shared" si="2"/>
        <v>Yes</v>
      </c>
      <c r="M62" s="7"/>
      <c r="N62" s="7"/>
      <c r="O62" s="10"/>
      <c r="P62" s="7"/>
      <c r="Q62" s="7"/>
      <c r="R62" s="10"/>
      <c r="S62" s="7"/>
      <c r="T62" s="10"/>
      <c r="U62" s="7"/>
      <c r="V62" s="7"/>
    </row>
    <row r="63" spans="1:22" ht="25.5" customHeight="1" thickTop="1" thickBot="1">
      <c r="A63" s="20" t="s">
        <v>95</v>
      </c>
      <c r="B63" s="20" t="s">
        <v>19</v>
      </c>
      <c r="C63" s="21">
        <v>3</v>
      </c>
      <c r="D63" s="21">
        <v>30</v>
      </c>
      <c r="E63" s="18">
        <v>80</v>
      </c>
      <c r="F63" s="7">
        <f t="shared" si="3"/>
        <v>3.2500000000000001E-2</v>
      </c>
      <c r="G63" s="7">
        <v>100</v>
      </c>
      <c r="H63" s="7">
        <f t="shared" si="4"/>
        <v>2.5000000000000001E-2</v>
      </c>
      <c r="I63" s="7">
        <v>80</v>
      </c>
      <c r="J63" s="7">
        <f t="shared" si="0"/>
        <v>1.25</v>
      </c>
      <c r="K63" s="8">
        <f t="shared" si="1"/>
        <v>3.25</v>
      </c>
      <c r="L63" s="9" t="str">
        <f t="shared" si="2"/>
        <v>No</v>
      </c>
      <c r="M63" s="7"/>
      <c r="N63" s="7"/>
      <c r="O63" s="10"/>
      <c r="P63" s="7"/>
      <c r="Q63" s="7"/>
      <c r="R63" s="7"/>
      <c r="S63" s="7"/>
      <c r="T63" s="7"/>
      <c r="U63" s="7"/>
      <c r="V63" s="7"/>
    </row>
    <row r="64" spans="1:22" ht="25.5" customHeight="1" thickTop="1" thickBot="1">
      <c r="A64" s="20" t="s">
        <v>99</v>
      </c>
      <c r="B64" s="20" t="s">
        <v>19</v>
      </c>
      <c r="C64" s="21">
        <v>3</v>
      </c>
      <c r="D64" s="21">
        <v>0</v>
      </c>
      <c r="E64" s="18">
        <v>80</v>
      </c>
      <c r="F64" s="7">
        <f t="shared" si="3"/>
        <v>3.2500000000000001E-2</v>
      </c>
      <c r="G64" s="7">
        <v>100</v>
      </c>
      <c r="H64" s="7">
        <f t="shared" si="4"/>
        <v>2.5000000000000001E-2</v>
      </c>
      <c r="I64" s="7">
        <v>80</v>
      </c>
      <c r="J64" s="7">
        <f t="shared" si="0"/>
        <v>1.25</v>
      </c>
      <c r="K64" s="8">
        <f t="shared" si="1"/>
        <v>3.25</v>
      </c>
      <c r="L64" s="9" t="str">
        <f t="shared" si="2"/>
        <v>Yes</v>
      </c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25.5" customHeight="1" thickTop="1" thickBot="1">
      <c r="A65" s="20" t="s">
        <v>85</v>
      </c>
      <c r="B65" s="20" t="s">
        <v>19</v>
      </c>
      <c r="C65" s="21">
        <v>3</v>
      </c>
      <c r="D65" s="21">
        <v>1</v>
      </c>
      <c r="E65" s="18">
        <v>80</v>
      </c>
      <c r="F65" s="7">
        <f t="shared" si="3"/>
        <v>3.2500000000000001E-2</v>
      </c>
      <c r="G65" s="7">
        <v>100</v>
      </c>
      <c r="H65" s="7">
        <f t="shared" si="4"/>
        <v>2.5000000000000001E-2</v>
      </c>
      <c r="I65" s="7">
        <v>80</v>
      </c>
      <c r="J65" s="7">
        <f t="shared" si="0"/>
        <v>1.25</v>
      </c>
      <c r="K65" s="8">
        <f t="shared" si="1"/>
        <v>3.25</v>
      </c>
      <c r="L65" s="9" t="str">
        <f t="shared" si="2"/>
        <v>Yes</v>
      </c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25.5" customHeight="1" thickTop="1" thickBot="1">
      <c r="A66" s="20" t="s">
        <v>76</v>
      </c>
      <c r="B66" s="20" t="s">
        <v>19</v>
      </c>
      <c r="C66" s="21">
        <v>3</v>
      </c>
      <c r="D66" s="21">
        <v>1</v>
      </c>
      <c r="E66" s="18">
        <v>80</v>
      </c>
      <c r="F66" s="7">
        <f t="shared" si="3"/>
        <v>3.2500000000000001E-2</v>
      </c>
      <c r="G66" s="7">
        <v>100</v>
      </c>
      <c r="H66" s="7">
        <f t="shared" si="4"/>
        <v>2.5000000000000001E-2</v>
      </c>
      <c r="I66" s="7">
        <v>80</v>
      </c>
      <c r="J66" s="7">
        <f t="shared" si="0"/>
        <v>1.25</v>
      </c>
      <c r="K66" s="8">
        <f t="shared" si="1"/>
        <v>3.25</v>
      </c>
      <c r="L66" s="9" t="str">
        <f t="shared" si="2"/>
        <v>Yes</v>
      </c>
      <c r="M66" s="7"/>
      <c r="N66" s="7"/>
      <c r="O66" s="10"/>
      <c r="P66" s="7"/>
      <c r="Q66" s="7"/>
      <c r="R66" s="7"/>
      <c r="S66" s="7"/>
      <c r="T66" s="10"/>
      <c r="U66" s="7"/>
      <c r="V66" s="7"/>
    </row>
    <row r="67" spans="1:22" ht="25.5" customHeight="1" thickTop="1" thickBot="1">
      <c r="A67" s="20" t="s">
        <v>106</v>
      </c>
      <c r="B67" s="20" t="s">
        <v>19</v>
      </c>
      <c r="C67" s="21">
        <v>3</v>
      </c>
      <c r="D67" s="21">
        <v>2</v>
      </c>
      <c r="E67" s="18">
        <v>80</v>
      </c>
      <c r="F67" s="7">
        <f t="shared" si="3"/>
        <v>3.2500000000000001E-2</v>
      </c>
      <c r="G67" s="7">
        <v>100</v>
      </c>
      <c r="H67" s="7">
        <f t="shared" si="4"/>
        <v>2.5000000000000001E-2</v>
      </c>
      <c r="I67" s="7">
        <v>80</v>
      </c>
      <c r="J67" s="7">
        <f t="shared" si="0"/>
        <v>1.25</v>
      </c>
      <c r="K67" s="8">
        <f t="shared" si="1"/>
        <v>3.25</v>
      </c>
      <c r="L67" s="9" t="str">
        <f t="shared" si="2"/>
        <v>Yes</v>
      </c>
      <c r="M67" s="7"/>
      <c r="N67" s="7"/>
      <c r="O67" s="10"/>
      <c r="P67" s="7"/>
      <c r="Q67" s="7"/>
      <c r="R67" s="7"/>
      <c r="S67" s="7"/>
      <c r="T67" s="10"/>
      <c r="U67" s="7"/>
      <c r="V67" s="7"/>
    </row>
    <row r="68" spans="1:22" ht="25.5" customHeight="1" thickTop="1" thickBot="1">
      <c r="A68" s="20" t="s">
        <v>90</v>
      </c>
      <c r="B68" s="20" t="s">
        <v>19</v>
      </c>
      <c r="C68" s="21">
        <v>2</v>
      </c>
      <c r="D68" s="21">
        <v>5</v>
      </c>
      <c r="E68" s="18">
        <v>80</v>
      </c>
      <c r="F68" s="7">
        <f t="shared" si="3"/>
        <v>2.1666666666666667E-2</v>
      </c>
      <c r="G68" s="7">
        <v>100</v>
      </c>
      <c r="H68" s="7">
        <f t="shared" si="4"/>
        <v>1.6666666666666666E-2</v>
      </c>
      <c r="I68" s="7">
        <v>80</v>
      </c>
      <c r="J68" s="7">
        <f t="shared" si="0"/>
        <v>0.8333333333333337</v>
      </c>
      <c r="K68" s="8">
        <f t="shared" si="1"/>
        <v>2.166666666666667</v>
      </c>
      <c r="L68" s="9" t="str">
        <f t="shared" si="2"/>
        <v>No</v>
      </c>
      <c r="M68" s="7"/>
      <c r="N68" s="7"/>
      <c r="O68" s="7"/>
      <c r="P68" s="7"/>
      <c r="Q68" s="7"/>
      <c r="R68" s="7"/>
      <c r="S68" s="7">
        <v>18</v>
      </c>
      <c r="T68" s="10">
        <v>43891</v>
      </c>
      <c r="U68" s="7"/>
      <c r="V68" s="7"/>
    </row>
    <row r="69" spans="1:22" ht="25.5" customHeight="1" thickTop="1" thickBot="1">
      <c r="A69" s="20" t="s">
        <v>126</v>
      </c>
      <c r="B69" s="20" t="s">
        <v>19</v>
      </c>
      <c r="C69" s="21">
        <v>2</v>
      </c>
      <c r="D69" s="21">
        <v>0</v>
      </c>
      <c r="E69" s="18">
        <v>80</v>
      </c>
      <c r="F69" s="7">
        <f t="shared" si="3"/>
        <v>2.1666666666666667E-2</v>
      </c>
      <c r="G69" s="7">
        <v>100</v>
      </c>
      <c r="H69" s="7">
        <f t="shared" si="4"/>
        <v>1.6666666666666666E-2</v>
      </c>
      <c r="I69" s="7">
        <v>80</v>
      </c>
      <c r="J69" s="7">
        <f t="shared" si="0"/>
        <v>0.8333333333333337</v>
      </c>
      <c r="K69" s="8">
        <f t="shared" si="1"/>
        <v>2.166666666666667</v>
      </c>
      <c r="L69" s="9" t="str">
        <f t="shared" si="2"/>
        <v>Yes</v>
      </c>
      <c r="M69" s="7"/>
      <c r="N69" s="7"/>
      <c r="O69" s="7"/>
      <c r="P69" s="7"/>
      <c r="Q69" s="7"/>
      <c r="R69" s="7"/>
      <c r="S69" s="7"/>
      <c r="T69" s="10"/>
      <c r="U69" s="7"/>
      <c r="V69" s="7"/>
    </row>
    <row r="70" spans="1:22" ht="25.5" customHeight="1" thickTop="1" thickBot="1">
      <c r="A70" s="20" t="s">
        <v>91</v>
      </c>
      <c r="B70" s="20" t="s">
        <v>19</v>
      </c>
      <c r="C70" s="21">
        <v>2</v>
      </c>
      <c r="D70" s="21">
        <v>21</v>
      </c>
      <c r="E70" s="18">
        <v>80</v>
      </c>
      <c r="F70" s="7">
        <f t="shared" si="3"/>
        <v>2.1666666666666667E-2</v>
      </c>
      <c r="G70" s="7">
        <v>100</v>
      </c>
      <c r="H70" s="7">
        <f t="shared" si="4"/>
        <v>1.6666666666666666E-2</v>
      </c>
      <c r="I70" s="7">
        <v>80</v>
      </c>
      <c r="J70" s="7">
        <f t="shared" si="0"/>
        <v>0.8333333333333337</v>
      </c>
      <c r="K70" s="8">
        <f t="shared" si="1"/>
        <v>2.166666666666667</v>
      </c>
      <c r="L70" s="9" t="str">
        <f t="shared" si="2"/>
        <v>No</v>
      </c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25.5" customHeight="1" thickTop="1" thickBot="1">
      <c r="A71" s="20" t="s">
        <v>158</v>
      </c>
      <c r="B71" s="20" t="s">
        <v>19</v>
      </c>
      <c r="C71" s="21">
        <v>2</v>
      </c>
      <c r="D71" s="21">
        <v>0</v>
      </c>
      <c r="E71" s="18">
        <v>80</v>
      </c>
      <c r="F71" s="7">
        <f t="shared" si="3"/>
        <v>2.1666666666666667E-2</v>
      </c>
      <c r="G71" s="7">
        <v>100</v>
      </c>
      <c r="H71" s="7">
        <f t="shared" si="4"/>
        <v>1.6666666666666666E-2</v>
      </c>
      <c r="I71" s="7">
        <v>80</v>
      </c>
      <c r="J71" s="7">
        <f t="shared" si="0"/>
        <v>0.8333333333333337</v>
      </c>
      <c r="K71" s="8">
        <f t="shared" si="1"/>
        <v>2.166666666666667</v>
      </c>
      <c r="L71" s="9" t="str">
        <f t="shared" si="2"/>
        <v>Yes</v>
      </c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25.5" customHeight="1" thickTop="1" thickBot="1">
      <c r="A72" s="20" t="s">
        <v>110</v>
      </c>
      <c r="B72" s="20" t="s">
        <v>19</v>
      </c>
      <c r="C72" s="21">
        <v>2</v>
      </c>
      <c r="D72" s="21">
        <v>3</v>
      </c>
      <c r="E72" s="18">
        <v>80</v>
      </c>
      <c r="F72" s="7">
        <f t="shared" si="3"/>
        <v>2.1666666666666667E-2</v>
      </c>
      <c r="G72" s="7">
        <v>100</v>
      </c>
      <c r="H72" s="7">
        <f t="shared" si="4"/>
        <v>1.6666666666666666E-2</v>
      </c>
      <c r="I72" s="7">
        <v>80</v>
      </c>
      <c r="J72" s="7">
        <f t="shared" si="0"/>
        <v>0.8333333333333337</v>
      </c>
      <c r="K72" s="8">
        <f t="shared" si="1"/>
        <v>2.166666666666667</v>
      </c>
      <c r="L72" s="9" t="str">
        <f t="shared" si="2"/>
        <v>No</v>
      </c>
      <c r="M72" s="7"/>
      <c r="N72" s="7"/>
      <c r="O72" s="7"/>
      <c r="P72" s="7"/>
      <c r="Q72" s="7"/>
      <c r="R72" s="7"/>
      <c r="S72" s="7"/>
      <c r="T72" s="10"/>
      <c r="U72" s="7"/>
      <c r="V72" s="7"/>
    </row>
    <row r="73" spans="1:22" ht="25.5" customHeight="1" thickTop="1" thickBot="1">
      <c r="A73" s="20" t="s">
        <v>112</v>
      </c>
      <c r="B73" s="20" t="s">
        <v>19</v>
      </c>
      <c r="C73" s="21">
        <v>2</v>
      </c>
      <c r="D73" s="21">
        <v>13</v>
      </c>
      <c r="E73" s="18">
        <v>80</v>
      </c>
      <c r="F73" s="7">
        <f t="shared" si="3"/>
        <v>2.1666666666666667E-2</v>
      </c>
      <c r="G73" s="7">
        <v>100</v>
      </c>
      <c r="H73" s="7">
        <f t="shared" si="4"/>
        <v>1.6666666666666666E-2</v>
      </c>
      <c r="I73" s="7">
        <v>80</v>
      </c>
      <c r="J73" s="7">
        <f t="shared" si="0"/>
        <v>0.8333333333333337</v>
      </c>
      <c r="K73" s="8">
        <f t="shared" si="1"/>
        <v>2.166666666666667</v>
      </c>
      <c r="L73" s="9" t="str">
        <f t="shared" si="2"/>
        <v>No</v>
      </c>
      <c r="M73" s="7"/>
      <c r="N73" s="7"/>
      <c r="O73" s="10"/>
      <c r="P73" s="7"/>
      <c r="Q73" s="7"/>
      <c r="R73" s="7"/>
      <c r="S73" s="7"/>
      <c r="T73" s="7"/>
      <c r="U73" s="7"/>
      <c r="V73" s="7"/>
    </row>
    <row r="74" spans="1:22" ht="25.5" customHeight="1" thickTop="1" thickBot="1">
      <c r="A74" s="20" t="s">
        <v>96</v>
      </c>
      <c r="B74" s="20" t="s">
        <v>19</v>
      </c>
      <c r="C74" s="21">
        <v>2</v>
      </c>
      <c r="D74" s="21">
        <v>35</v>
      </c>
      <c r="E74" s="18">
        <v>80</v>
      </c>
      <c r="F74" s="7">
        <f t="shared" si="3"/>
        <v>2.1666666666666667E-2</v>
      </c>
      <c r="G74" s="7">
        <v>100</v>
      </c>
      <c r="H74" s="7">
        <f t="shared" si="4"/>
        <v>1.6666666666666666E-2</v>
      </c>
      <c r="I74" s="7">
        <v>80</v>
      </c>
      <c r="J74" s="7">
        <f t="shared" ref="J74:J139" si="5">+(F74*G74)-(I74*H74)</f>
        <v>0.8333333333333337</v>
      </c>
      <c r="K74" s="8">
        <f t="shared" ref="K74:K139" si="6">IF(ISBLANK(D74),"",(E74*H74)+(F74*G74-H74*I74))</f>
        <v>2.166666666666667</v>
      </c>
      <c r="L74" s="9" t="str">
        <f t="shared" ref="L74:L139" si="7">IF(K74="","",IF(D74&lt;K74,"Yes","No"))</f>
        <v>No</v>
      </c>
      <c r="M74" s="7"/>
      <c r="N74" s="7"/>
      <c r="O74" s="10"/>
      <c r="P74" s="7"/>
      <c r="Q74" s="7"/>
      <c r="R74" s="7"/>
      <c r="S74" s="7"/>
      <c r="T74" s="10"/>
      <c r="U74" s="7"/>
      <c r="V74" s="7"/>
    </row>
    <row r="75" spans="1:22" ht="25.5" customHeight="1" thickTop="1" thickBot="1">
      <c r="A75" s="20" t="s">
        <v>100</v>
      </c>
      <c r="B75" s="20" t="s">
        <v>19</v>
      </c>
      <c r="C75" s="21">
        <v>2</v>
      </c>
      <c r="D75" s="21">
        <v>29</v>
      </c>
      <c r="E75" s="18">
        <v>80</v>
      </c>
      <c r="F75" s="7">
        <f t="shared" si="3"/>
        <v>2.1666666666666667E-2</v>
      </c>
      <c r="G75" s="7">
        <v>100</v>
      </c>
      <c r="H75" s="7">
        <f t="shared" si="4"/>
        <v>1.6666666666666666E-2</v>
      </c>
      <c r="I75" s="7">
        <v>80</v>
      </c>
      <c r="J75" s="7">
        <f t="shared" si="5"/>
        <v>0.8333333333333337</v>
      </c>
      <c r="K75" s="8">
        <f t="shared" si="6"/>
        <v>2.166666666666667</v>
      </c>
      <c r="L75" s="9" t="str">
        <f t="shared" si="7"/>
        <v>No</v>
      </c>
      <c r="M75" s="7"/>
      <c r="N75" s="7"/>
      <c r="O75" s="10"/>
      <c r="P75" s="7"/>
      <c r="Q75" s="7"/>
      <c r="R75" s="7"/>
      <c r="S75" s="7"/>
      <c r="T75" s="7"/>
      <c r="U75" s="7"/>
      <c r="V75" s="7"/>
    </row>
    <row r="76" spans="1:22" ht="25.5" customHeight="1" thickTop="1" thickBot="1">
      <c r="A76" s="20" t="s">
        <v>101</v>
      </c>
      <c r="B76" s="20" t="s">
        <v>19</v>
      </c>
      <c r="C76" s="21">
        <v>2</v>
      </c>
      <c r="D76" s="21">
        <v>0</v>
      </c>
      <c r="E76" s="18">
        <v>80</v>
      </c>
      <c r="F76" s="7">
        <f t="shared" ref="F76:F140" si="8">+H76*1.3</f>
        <v>2.1666666666666667E-2</v>
      </c>
      <c r="G76" s="7">
        <v>100</v>
      </c>
      <c r="H76" s="7">
        <f t="shared" ref="H76:H140" si="9">C76/(30*4)</f>
        <v>1.6666666666666666E-2</v>
      </c>
      <c r="I76" s="7">
        <v>80</v>
      </c>
      <c r="J76" s="7">
        <f t="shared" si="5"/>
        <v>0.8333333333333337</v>
      </c>
      <c r="K76" s="8">
        <f t="shared" si="6"/>
        <v>2.166666666666667</v>
      </c>
      <c r="L76" s="9" t="str">
        <f t="shared" si="7"/>
        <v>Yes</v>
      </c>
      <c r="M76" s="7"/>
      <c r="N76" s="7"/>
      <c r="O76" s="7"/>
      <c r="P76" s="7"/>
      <c r="Q76" s="7"/>
      <c r="R76" s="7"/>
      <c r="S76" s="7"/>
      <c r="T76" s="10"/>
      <c r="U76" s="7"/>
      <c r="V76" s="10"/>
    </row>
    <row r="77" spans="1:22" ht="25.5" customHeight="1" thickTop="1" thickBot="1">
      <c r="A77" s="20" t="s">
        <v>143</v>
      </c>
      <c r="B77" s="20" t="s">
        <v>19</v>
      </c>
      <c r="C77" s="21">
        <v>2</v>
      </c>
      <c r="D77" s="21">
        <v>10</v>
      </c>
      <c r="E77" s="18">
        <v>80</v>
      </c>
      <c r="F77" s="7">
        <f t="shared" si="8"/>
        <v>2.1666666666666667E-2</v>
      </c>
      <c r="G77" s="7">
        <v>100</v>
      </c>
      <c r="H77" s="7">
        <f t="shared" si="9"/>
        <v>1.6666666666666666E-2</v>
      </c>
      <c r="I77" s="7">
        <v>80</v>
      </c>
      <c r="J77" s="7">
        <f t="shared" si="5"/>
        <v>0.8333333333333337</v>
      </c>
      <c r="K77" s="8">
        <f t="shared" si="6"/>
        <v>2.166666666666667</v>
      </c>
      <c r="L77" s="9" t="str">
        <f t="shared" si="7"/>
        <v>No</v>
      </c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25.5" customHeight="1" thickTop="1" thickBot="1">
      <c r="A78" s="20" t="s">
        <v>103</v>
      </c>
      <c r="B78" s="20" t="s">
        <v>19</v>
      </c>
      <c r="C78" s="21">
        <v>2</v>
      </c>
      <c r="D78" s="21">
        <v>10</v>
      </c>
      <c r="E78" s="18">
        <v>80</v>
      </c>
      <c r="F78" s="7">
        <f t="shared" si="8"/>
        <v>2.1666666666666667E-2</v>
      </c>
      <c r="G78" s="7">
        <v>100</v>
      </c>
      <c r="H78" s="7">
        <f t="shared" si="9"/>
        <v>1.6666666666666666E-2</v>
      </c>
      <c r="I78" s="7">
        <v>80</v>
      </c>
      <c r="J78" s="7">
        <f t="shared" si="5"/>
        <v>0.8333333333333337</v>
      </c>
      <c r="K78" s="8">
        <f t="shared" si="6"/>
        <v>2.166666666666667</v>
      </c>
      <c r="L78" s="9" t="str">
        <f t="shared" si="7"/>
        <v>No</v>
      </c>
      <c r="M78" s="7"/>
      <c r="N78" s="7"/>
      <c r="O78" s="7"/>
      <c r="P78" s="7"/>
      <c r="Q78" s="7"/>
      <c r="R78" s="7"/>
      <c r="S78" s="7"/>
      <c r="T78" s="10"/>
      <c r="U78" s="7"/>
      <c r="V78" s="7"/>
    </row>
    <row r="79" spans="1:22" ht="25.5" customHeight="1" thickTop="1" thickBot="1">
      <c r="A79" s="20" t="s">
        <v>86</v>
      </c>
      <c r="B79" s="20" t="s">
        <v>19</v>
      </c>
      <c r="C79" s="21">
        <v>2</v>
      </c>
      <c r="D79" s="21">
        <v>49</v>
      </c>
      <c r="E79" s="18">
        <v>80</v>
      </c>
      <c r="F79" s="7">
        <f t="shared" si="8"/>
        <v>2.1666666666666667E-2</v>
      </c>
      <c r="G79" s="7">
        <v>100</v>
      </c>
      <c r="H79" s="7">
        <f t="shared" si="9"/>
        <v>1.6666666666666666E-2</v>
      </c>
      <c r="I79" s="7">
        <v>80</v>
      </c>
      <c r="J79" s="7">
        <f t="shared" si="5"/>
        <v>0.8333333333333337</v>
      </c>
      <c r="K79" s="8">
        <f t="shared" si="6"/>
        <v>2.166666666666667</v>
      </c>
      <c r="L79" s="9" t="str">
        <f t="shared" si="7"/>
        <v>No</v>
      </c>
      <c r="M79" s="7"/>
      <c r="N79" s="7"/>
      <c r="O79" s="7"/>
      <c r="P79" s="7"/>
      <c r="Q79" s="7"/>
      <c r="R79" s="7"/>
      <c r="S79" s="7"/>
      <c r="T79" s="10"/>
      <c r="U79" s="7"/>
      <c r="V79" s="10"/>
    </row>
    <row r="80" spans="1:22" ht="25.5" customHeight="1" thickTop="1" thickBot="1">
      <c r="A80" s="20" t="s">
        <v>154</v>
      </c>
      <c r="B80" s="20" t="s">
        <v>19</v>
      </c>
      <c r="C80" s="21">
        <v>2</v>
      </c>
      <c r="D80" s="21">
        <v>12</v>
      </c>
      <c r="E80" s="18">
        <v>80</v>
      </c>
      <c r="F80" s="7">
        <f t="shared" si="8"/>
        <v>2.1666666666666667E-2</v>
      </c>
      <c r="G80" s="7">
        <v>100</v>
      </c>
      <c r="H80" s="7">
        <f t="shared" si="9"/>
        <v>1.6666666666666666E-2</v>
      </c>
      <c r="I80" s="7">
        <v>80</v>
      </c>
      <c r="J80" s="7">
        <f t="shared" si="5"/>
        <v>0.8333333333333337</v>
      </c>
      <c r="K80" s="8">
        <f t="shared" si="6"/>
        <v>2.166666666666667</v>
      </c>
      <c r="L80" s="9" t="str">
        <f t="shared" si="7"/>
        <v>No</v>
      </c>
      <c r="M80" s="7"/>
      <c r="N80" s="7"/>
      <c r="O80" s="7"/>
      <c r="P80" s="7"/>
      <c r="Q80" s="7"/>
      <c r="R80" s="7"/>
      <c r="S80" s="7"/>
      <c r="T80" s="10"/>
      <c r="U80" s="7"/>
      <c r="V80" s="10"/>
    </row>
    <row r="81" spans="1:22" ht="25.5" customHeight="1" thickTop="1" thickBot="1">
      <c r="A81" s="20" t="s">
        <v>105</v>
      </c>
      <c r="B81" s="20" t="s">
        <v>19</v>
      </c>
      <c r="C81" s="21">
        <v>2</v>
      </c>
      <c r="D81" s="21">
        <v>2</v>
      </c>
      <c r="E81" s="18">
        <v>80</v>
      </c>
      <c r="F81" s="7">
        <f t="shared" si="8"/>
        <v>2.1666666666666667E-2</v>
      </c>
      <c r="G81" s="7">
        <v>100</v>
      </c>
      <c r="H81" s="7">
        <f t="shared" si="9"/>
        <v>1.6666666666666666E-2</v>
      </c>
      <c r="I81" s="7">
        <v>80</v>
      </c>
      <c r="J81" s="7">
        <f t="shared" si="5"/>
        <v>0.8333333333333337</v>
      </c>
      <c r="K81" s="8">
        <f t="shared" si="6"/>
        <v>2.166666666666667</v>
      </c>
      <c r="L81" s="9" t="str">
        <f t="shared" si="7"/>
        <v>Yes</v>
      </c>
      <c r="M81" s="7"/>
      <c r="N81" s="7"/>
      <c r="O81" s="10"/>
      <c r="P81" s="7"/>
      <c r="Q81" s="7"/>
      <c r="R81" s="7"/>
      <c r="S81" s="7"/>
      <c r="T81" s="10"/>
      <c r="U81" s="7"/>
      <c r="V81" s="7"/>
    </row>
    <row r="82" spans="1:22" ht="25.5" customHeight="1" thickTop="1" thickBot="1">
      <c r="A82" s="20" t="s">
        <v>107</v>
      </c>
      <c r="B82" s="20" t="s">
        <v>19</v>
      </c>
      <c r="C82" s="21">
        <v>1</v>
      </c>
      <c r="D82" s="21">
        <v>9</v>
      </c>
      <c r="E82" s="18">
        <v>80</v>
      </c>
      <c r="F82" s="7">
        <f t="shared" si="8"/>
        <v>1.0833333333333334E-2</v>
      </c>
      <c r="G82" s="7">
        <v>100</v>
      </c>
      <c r="H82" s="7">
        <f t="shared" si="9"/>
        <v>8.3333333333333332E-3</v>
      </c>
      <c r="I82" s="7">
        <v>80</v>
      </c>
      <c r="J82" s="7">
        <f t="shared" si="5"/>
        <v>0.41666666666666685</v>
      </c>
      <c r="K82" s="8">
        <f t="shared" si="6"/>
        <v>1.0833333333333335</v>
      </c>
      <c r="L82" s="9" t="str">
        <f t="shared" si="7"/>
        <v>No</v>
      </c>
      <c r="M82" s="7"/>
      <c r="N82" s="7"/>
      <c r="O82" s="10"/>
      <c r="P82" s="7"/>
      <c r="Q82" s="7"/>
      <c r="R82" s="10"/>
      <c r="S82" s="7"/>
      <c r="T82" s="10"/>
      <c r="U82" s="7"/>
      <c r="V82" s="7"/>
    </row>
    <row r="83" spans="1:22" ht="25.5" customHeight="1" thickTop="1" thickBot="1">
      <c r="A83" s="20" t="s">
        <v>167</v>
      </c>
      <c r="B83" s="20" t="s">
        <v>19</v>
      </c>
      <c r="C83" s="21">
        <v>1</v>
      </c>
      <c r="D83" s="21">
        <v>0</v>
      </c>
      <c r="E83" s="18">
        <v>80</v>
      </c>
      <c r="F83" s="7">
        <f t="shared" si="8"/>
        <v>1.0833333333333334E-2</v>
      </c>
      <c r="G83" s="7">
        <v>100</v>
      </c>
      <c r="H83" s="7">
        <f t="shared" si="9"/>
        <v>8.3333333333333332E-3</v>
      </c>
      <c r="I83" s="7">
        <v>80</v>
      </c>
      <c r="J83" s="7">
        <f t="shared" si="5"/>
        <v>0.41666666666666685</v>
      </c>
      <c r="K83" s="8">
        <f t="shared" si="6"/>
        <v>1.0833333333333335</v>
      </c>
      <c r="L83" s="9" t="str">
        <f t="shared" si="7"/>
        <v>Yes</v>
      </c>
      <c r="M83" s="7"/>
      <c r="N83" s="7"/>
      <c r="O83" s="7"/>
      <c r="P83" s="7"/>
      <c r="Q83" s="7"/>
      <c r="R83" s="7"/>
      <c r="S83" s="7"/>
      <c r="T83" s="10"/>
      <c r="U83" s="7"/>
      <c r="V83" s="10"/>
    </row>
    <row r="84" spans="1:22" ht="25.5" customHeight="1" thickTop="1" thickBot="1">
      <c r="A84" s="20" t="s">
        <v>69</v>
      </c>
      <c r="B84" s="20" t="s">
        <v>19</v>
      </c>
      <c r="C84" s="21">
        <v>1</v>
      </c>
      <c r="D84" s="21">
        <v>13</v>
      </c>
      <c r="E84" s="18">
        <v>80</v>
      </c>
      <c r="F84" s="7">
        <f t="shared" si="8"/>
        <v>1.0833333333333334E-2</v>
      </c>
      <c r="G84" s="7">
        <v>100</v>
      </c>
      <c r="H84" s="7">
        <f t="shared" si="9"/>
        <v>8.3333333333333332E-3</v>
      </c>
      <c r="I84" s="7">
        <v>80</v>
      </c>
      <c r="J84" s="7">
        <f t="shared" si="5"/>
        <v>0.41666666666666685</v>
      </c>
      <c r="K84" s="8">
        <f t="shared" si="6"/>
        <v>1.0833333333333335</v>
      </c>
      <c r="L84" s="9" t="str">
        <f t="shared" si="7"/>
        <v>No</v>
      </c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25.5" customHeight="1" thickTop="1" thickBot="1">
      <c r="A85" s="20" t="s">
        <v>81</v>
      </c>
      <c r="B85" s="20" t="s">
        <v>19</v>
      </c>
      <c r="C85" s="21">
        <v>1</v>
      </c>
      <c r="D85" s="21">
        <v>10</v>
      </c>
      <c r="E85" s="18">
        <v>80</v>
      </c>
      <c r="F85" s="7">
        <f t="shared" si="8"/>
        <v>1.0833333333333334E-2</v>
      </c>
      <c r="G85" s="7">
        <v>100</v>
      </c>
      <c r="H85" s="7">
        <f t="shared" si="9"/>
        <v>8.3333333333333332E-3</v>
      </c>
      <c r="I85" s="7">
        <v>80</v>
      </c>
      <c r="J85" s="7">
        <f t="shared" si="5"/>
        <v>0.41666666666666685</v>
      </c>
      <c r="K85" s="8">
        <f t="shared" si="6"/>
        <v>1.0833333333333335</v>
      </c>
      <c r="L85" s="9" t="str">
        <f t="shared" si="7"/>
        <v>No</v>
      </c>
      <c r="M85" s="7"/>
      <c r="N85" s="7"/>
      <c r="O85" s="10"/>
      <c r="P85" s="7"/>
      <c r="Q85" s="7"/>
      <c r="R85" s="7"/>
      <c r="S85" s="7"/>
      <c r="T85" s="7"/>
      <c r="U85" s="7"/>
      <c r="V85" s="7"/>
    </row>
    <row r="86" spans="1:22" ht="25.5" customHeight="1" thickTop="1" thickBot="1">
      <c r="A86" s="20" t="s">
        <v>97</v>
      </c>
      <c r="B86" s="20" t="s">
        <v>19</v>
      </c>
      <c r="C86" s="21">
        <v>1</v>
      </c>
      <c r="D86" s="21">
        <v>8</v>
      </c>
      <c r="E86" s="18">
        <v>80</v>
      </c>
      <c r="F86" s="7">
        <f t="shared" si="8"/>
        <v>1.0833333333333334E-2</v>
      </c>
      <c r="G86" s="7">
        <v>100</v>
      </c>
      <c r="H86" s="7">
        <f t="shared" si="9"/>
        <v>8.3333333333333332E-3</v>
      </c>
      <c r="I86" s="7">
        <v>80</v>
      </c>
      <c r="J86" s="7">
        <f t="shared" si="5"/>
        <v>0.41666666666666685</v>
      </c>
      <c r="K86" s="8">
        <f t="shared" si="6"/>
        <v>1.0833333333333335</v>
      </c>
      <c r="L86" s="9" t="str">
        <f t="shared" si="7"/>
        <v>No</v>
      </c>
      <c r="M86" s="7"/>
      <c r="N86" s="7"/>
      <c r="O86" s="10"/>
      <c r="P86" s="7"/>
      <c r="Q86" s="7"/>
      <c r="R86" s="7"/>
      <c r="S86" s="7"/>
      <c r="T86" s="10"/>
      <c r="U86" s="7"/>
      <c r="V86" s="7"/>
    </row>
    <row r="87" spans="1:22" ht="25.5" customHeight="1" thickTop="1" thickBot="1">
      <c r="A87" s="20" t="s">
        <v>134</v>
      </c>
      <c r="B87" s="20" t="s">
        <v>19</v>
      </c>
      <c r="C87" s="21">
        <v>1</v>
      </c>
      <c r="D87" s="21">
        <v>12</v>
      </c>
      <c r="E87" s="18">
        <v>80</v>
      </c>
      <c r="F87" s="7">
        <f t="shared" si="8"/>
        <v>1.0833333333333334E-2</v>
      </c>
      <c r="G87" s="7">
        <v>100</v>
      </c>
      <c r="H87" s="7">
        <f t="shared" si="9"/>
        <v>8.3333333333333332E-3</v>
      </c>
      <c r="I87" s="7">
        <v>80</v>
      </c>
      <c r="J87" s="7">
        <f t="shared" si="5"/>
        <v>0.41666666666666685</v>
      </c>
      <c r="K87" s="8">
        <f t="shared" si="6"/>
        <v>1.0833333333333335</v>
      </c>
      <c r="L87" s="9" t="str">
        <f t="shared" si="7"/>
        <v>No</v>
      </c>
      <c r="M87" s="7"/>
      <c r="N87" s="7"/>
      <c r="O87" s="7"/>
      <c r="P87" s="7"/>
      <c r="Q87" s="7"/>
      <c r="R87" s="7"/>
      <c r="S87" s="7"/>
      <c r="T87" s="10"/>
      <c r="U87" s="7"/>
      <c r="V87" s="7"/>
    </row>
    <row r="88" spans="1:22" ht="25.5" customHeight="1" thickTop="1" thickBot="1">
      <c r="A88" s="20" t="s">
        <v>98</v>
      </c>
      <c r="B88" s="20" t="s">
        <v>19</v>
      </c>
      <c r="C88" s="21">
        <v>1</v>
      </c>
      <c r="D88" s="21">
        <v>5</v>
      </c>
      <c r="E88" s="18">
        <v>80</v>
      </c>
      <c r="F88" s="7">
        <f t="shared" si="8"/>
        <v>1.0833333333333334E-2</v>
      </c>
      <c r="G88" s="7">
        <v>100</v>
      </c>
      <c r="H88" s="7">
        <f t="shared" si="9"/>
        <v>8.3333333333333332E-3</v>
      </c>
      <c r="I88" s="7">
        <v>80</v>
      </c>
      <c r="J88" s="7">
        <f t="shared" si="5"/>
        <v>0.41666666666666685</v>
      </c>
      <c r="K88" s="8">
        <f t="shared" si="6"/>
        <v>1.0833333333333335</v>
      </c>
      <c r="L88" s="9" t="str">
        <f t="shared" si="7"/>
        <v>No</v>
      </c>
      <c r="M88" s="7"/>
      <c r="N88" s="7"/>
      <c r="O88" s="7"/>
      <c r="P88" s="7"/>
      <c r="Q88" s="7"/>
      <c r="R88" s="7"/>
      <c r="S88" s="7"/>
      <c r="T88" s="10"/>
      <c r="U88" s="7"/>
      <c r="V88" s="7"/>
    </row>
    <row r="89" spans="1:22" ht="25.5" customHeight="1" thickTop="1" thickBot="1">
      <c r="A89" s="20" t="s">
        <v>115</v>
      </c>
      <c r="B89" s="20" t="s">
        <v>19</v>
      </c>
      <c r="C89" s="21">
        <v>1</v>
      </c>
      <c r="D89" s="21">
        <v>0</v>
      </c>
      <c r="E89" s="18">
        <v>80</v>
      </c>
      <c r="F89" s="7">
        <f t="shared" si="8"/>
        <v>1.0833333333333334E-2</v>
      </c>
      <c r="G89" s="7">
        <v>100</v>
      </c>
      <c r="H89" s="7">
        <f t="shared" si="9"/>
        <v>8.3333333333333332E-3</v>
      </c>
      <c r="I89" s="7">
        <v>80</v>
      </c>
      <c r="J89" s="7">
        <f t="shared" si="5"/>
        <v>0.41666666666666685</v>
      </c>
      <c r="K89" s="8">
        <f t="shared" si="6"/>
        <v>1.0833333333333335</v>
      </c>
      <c r="L89" s="9" t="str">
        <f t="shared" si="7"/>
        <v>Yes</v>
      </c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25.5" customHeight="1" thickTop="1" thickBot="1">
      <c r="A90" s="20" t="s">
        <v>102</v>
      </c>
      <c r="B90" s="20" t="s">
        <v>19</v>
      </c>
      <c r="C90" s="21">
        <v>1</v>
      </c>
      <c r="D90" s="21">
        <v>0</v>
      </c>
      <c r="E90" s="18">
        <v>80</v>
      </c>
      <c r="F90" s="7">
        <f t="shared" si="8"/>
        <v>1.0833333333333334E-2</v>
      </c>
      <c r="G90" s="7">
        <v>100</v>
      </c>
      <c r="H90" s="7">
        <f t="shared" si="9"/>
        <v>8.3333333333333332E-3</v>
      </c>
      <c r="I90" s="7">
        <v>80</v>
      </c>
      <c r="J90" s="7">
        <f t="shared" si="5"/>
        <v>0.41666666666666685</v>
      </c>
      <c r="K90" s="8">
        <f t="shared" si="6"/>
        <v>1.0833333333333335</v>
      </c>
      <c r="L90" s="9" t="str">
        <f t="shared" si="7"/>
        <v>Yes</v>
      </c>
      <c r="M90" s="7"/>
      <c r="N90" s="7"/>
      <c r="O90" s="10"/>
      <c r="P90" s="7"/>
      <c r="Q90" s="7"/>
      <c r="R90" s="7"/>
      <c r="S90" s="7"/>
      <c r="T90" s="7"/>
      <c r="U90" s="7"/>
      <c r="V90" s="7"/>
    </row>
    <row r="91" spans="1:22" ht="25.5" customHeight="1" thickTop="1" thickBot="1">
      <c r="A91" s="20" t="s">
        <v>87</v>
      </c>
      <c r="B91" s="20" t="s">
        <v>19</v>
      </c>
      <c r="C91" s="21">
        <v>1</v>
      </c>
      <c r="D91" s="21">
        <v>0</v>
      </c>
      <c r="E91" s="18">
        <v>80</v>
      </c>
      <c r="F91" s="7">
        <f t="shared" si="8"/>
        <v>1.0833333333333334E-2</v>
      </c>
      <c r="G91" s="7">
        <v>100</v>
      </c>
      <c r="H91" s="7">
        <f t="shared" si="9"/>
        <v>8.3333333333333332E-3</v>
      </c>
      <c r="I91" s="7">
        <v>80</v>
      </c>
      <c r="J91" s="7">
        <f t="shared" si="5"/>
        <v>0.41666666666666685</v>
      </c>
      <c r="K91" s="8">
        <f t="shared" si="6"/>
        <v>1.0833333333333335</v>
      </c>
      <c r="L91" s="9" t="str">
        <f t="shared" si="7"/>
        <v>Yes</v>
      </c>
      <c r="M91" s="7"/>
      <c r="N91" s="7"/>
      <c r="O91" s="7"/>
      <c r="P91" s="7"/>
      <c r="Q91" s="7"/>
      <c r="R91" s="7"/>
      <c r="S91" s="7"/>
      <c r="T91" s="10"/>
      <c r="U91" s="7"/>
      <c r="V91" s="7"/>
    </row>
    <row r="92" spans="1:22" ht="25.5" customHeight="1" thickTop="1" thickBot="1">
      <c r="A92" s="20" t="s">
        <v>163</v>
      </c>
      <c r="B92" s="20" t="s">
        <v>19</v>
      </c>
      <c r="C92" s="21">
        <v>1</v>
      </c>
      <c r="D92" s="21">
        <v>0</v>
      </c>
      <c r="E92" s="18">
        <v>80</v>
      </c>
      <c r="F92" s="7">
        <f t="shared" si="8"/>
        <v>1.0833333333333334E-2</v>
      </c>
      <c r="G92" s="7">
        <v>100</v>
      </c>
      <c r="H92" s="7">
        <f t="shared" si="9"/>
        <v>8.3333333333333332E-3</v>
      </c>
      <c r="I92" s="7">
        <v>80</v>
      </c>
      <c r="J92" s="7">
        <f t="shared" si="5"/>
        <v>0.41666666666666685</v>
      </c>
      <c r="K92" s="8">
        <f t="shared" si="6"/>
        <v>1.0833333333333335</v>
      </c>
      <c r="L92" s="9" t="str">
        <f t="shared" si="7"/>
        <v>Yes</v>
      </c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25.5" customHeight="1" thickTop="1" thickBot="1">
      <c r="A93" s="20" t="s">
        <v>164</v>
      </c>
      <c r="B93" s="20" t="s">
        <v>19</v>
      </c>
      <c r="C93" s="21">
        <v>1</v>
      </c>
      <c r="D93" s="21">
        <v>1</v>
      </c>
      <c r="E93" s="18">
        <v>80</v>
      </c>
      <c r="F93" s="7">
        <f t="shared" si="8"/>
        <v>1.0833333333333334E-2</v>
      </c>
      <c r="G93" s="7">
        <v>100</v>
      </c>
      <c r="H93" s="7">
        <f t="shared" si="9"/>
        <v>8.3333333333333332E-3</v>
      </c>
      <c r="I93" s="7">
        <v>80</v>
      </c>
      <c r="J93" s="7">
        <f t="shared" si="5"/>
        <v>0.41666666666666685</v>
      </c>
      <c r="K93" s="8">
        <f t="shared" si="6"/>
        <v>1.0833333333333335</v>
      </c>
      <c r="L93" s="9" t="str">
        <f t="shared" si="7"/>
        <v>Yes</v>
      </c>
      <c r="M93" s="7"/>
      <c r="N93" s="7"/>
      <c r="O93" s="7"/>
      <c r="P93" s="7"/>
      <c r="Q93" s="7"/>
      <c r="R93" s="7"/>
      <c r="S93" s="7"/>
      <c r="T93" s="10"/>
      <c r="U93" s="7"/>
      <c r="V93" s="7"/>
    </row>
    <row r="94" spans="1:22" ht="25.5" customHeight="1" thickTop="1" thickBot="1">
      <c r="A94" s="20" t="s">
        <v>118</v>
      </c>
      <c r="B94" s="20" t="s">
        <v>19</v>
      </c>
      <c r="C94" s="21">
        <v>1</v>
      </c>
      <c r="D94" s="21">
        <v>8</v>
      </c>
      <c r="E94" s="18">
        <v>80</v>
      </c>
      <c r="F94" s="7">
        <f t="shared" si="8"/>
        <v>1.0833333333333334E-2</v>
      </c>
      <c r="G94" s="7">
        <v>100</v>
      </c>
      <c r="H94" s="7">
        <f t="shared" si="9"/>
        <v>8.3333333333333332E-3</v>
      </c>
      <c r="I94" s="7">
        <v>80</v>
      </c>
      <c r="J94" s="7">
        <f t="shared" si="5"/>
        <v>0.41666666666666685</v>
      </c>
      <c r="K94" s="8">
        <f t="shared" si="6"/>
        <v>1.0833333333333335</v>
      </c>
      <c r="L94" s="9" t="str">
        <f t="shared" si="7"/>
        <v>No</v>
      </c>
      <c r="M94" s="7"/>
      <c r="N94" s="7"/>
      <c r="O94" s="10"/>
      <c r="P94" s="7"/>
      <c r="Q94" s="7"/>
      <c r="R94" s="7"/>
      <c r="S94" s="7"/>
      <c r="T94" s="7"/>
      <c r="U94" s="7"/>
      <c r="V94" s="7"/>
    </row>
    <row r="95" spans="1:22" ht="25.5" customHeight="1" thickTop="1" thickBot="1">
      <c r="A95" s="20" t="s">
        <v>119</v>
      </c>
      <c r="B95" s="20" t="s">
        <v>19</v>
      </c>
      <c r="C95" s="21">
        <v>1</v>
      </c>
      <c r="D95" s="21">
        <v>6</v>
      </c>
      <c r="E95" s="18">
        <v>80</v>
      </c>
      <c r="F95" s="7">
        <f t="shared" si="8"/>
        <v>1.0833333333333334E-2</v>
      </c>
      <c r="G95" s="7">
        <v>100</v>
      </c>
      <c r="H95" s="7">
        <f t="shared" si="9"/>
        <v>8.3333333333333332E-3</v>
      </c>
      <c r="I95" s="7">
        <v>80</v>
      </c>
      <c r="J95" s="7">
        <f t="shared" si="5"/>
        <v>0.41666666666666685</v>
      </c>
      <c r="K95" s="8">
        <f t="shared" si="6"/>
        <v>1.0833333333333335</v>
      </c>
      <c r="L95" s="9" t="str">
        <f t="shared" si="7"/>
        <v>No</v>
      </c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25.5" customHeight="1" thickTop="1" thickBot="1">
      <c r="A96" s="20" t="s">
        <v>157</v>
      </c>
      <c r="B96" s="20" t="s">
        <v>19</v>
      </c>
      <c r="C96" s="21">
        <v>1</v>
      </c>
      <c r="D96" s="21">
        <v>2</v>
      </c>
      <c r="E96" s="18">
        <v>80</v>
      </c>
      <c r="F96" s="7">
        <f t="shared" si="8"/>
        <v>1.0833333333333334E-2</v>
      </c>
      <c r="G96" s="7">
        <v>100</v>
      </c>
      <c r="H96" s="7">
        <f t="shared" si="9"/>
        <v>8.3333333333333332E-3</v>
      </c>
      <c r="I96" s="7">
        <v>80</v>
      </c>
      <c r="J96" s="7">
        <f t="shared" si="5"/>
        <v>0.41666666666666685</v>
      </c>
      <c r="K96" s="8">
        <f t="shared" si="6"/>
        <v>1.0833333333333335</v>
      </c>
      <c r="L96" s="9" t="str">
        <f t="shared" si="7"/>
        <v>No</v>
      </c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25.5" customHeight="1" thickTop="1" thickBot="1">
      <c r="A97" s="20" t="s">
        <v>120</v>
      </c>
      <c r="B97" s="20" t="s">
        <v>19</v>
      </c>
      <c r="C97" s="21">
        <v>0</v>
      </c>
      <c r="D97" s="21">
        <v>2</v>
      </c>
      <c r="E97" s="18">
        <v>80</v>
      </c>
      <c r="F97" s="7">
        <f t="shared" si="8"/>
        <v>0</v>
      </c>
      <c r="G97" s="7">
        <v>100</v>
      </c>
      <c r="H97" s="7">
        <f t="shared" si="9"/>
        <v>0</v>
      </c>
      <c r="I97" s="7">
        <v>80</v>
      </c>
      <c r="J97" s="7">
        <f t="shared" si="5"/>
        <v>0</v>
      </c>
      <c r="K97" s="8">
        <f t="shared" si="6"/>
        <v>0</v>
      </c>
      <c r="L97" s="9" t="str">
        <f t="shared" si="7"/>
        <v>No</v>
      </c>
      <c r="M97" s="7"/>
      <c r="N97" s="7"/>
      <c r="O97" s="7"/>
      <c r="P97" s="7"/>
      <c r="Q97" s="7"/>
      <c r="R97" s="7"/>
      <c r="S97" s="7"/>
      <c r="T97" s="10"/>
      <c r="U97" s="7"/>
      <c r="V97" s="7"/>
    </row>
    <row r="98" spans="1:22" ht="25.5" customHeight="1" thickTop="1" thickBot="1">
      <c r="A98" s="20" t="s">
        <v>121</v>
      </c>
      <c r="B98" s="20" t="s">
        <v>19</v>
      </c>
      <c r="C98" s="21">
        <v>0</v>
      </c>
      <c r="D98" s="21">
        <v>3</v>
      </c>
      <c r="E98" s="18">
        <v>80</v>
      </c>
      <c r="F98" s="7">
        <f t="shared" si="8"/>
        <v>0</v>
      </c>
      <c r="G98" s="7">
        <v>100</v>
      </c>
      <c r="H98" s="7">
        <f t="shared" si="9"/>
        <v>0</v>
      </c>
      <c r="I98" s="7">
        <v>80</v>
      </c>
      <c r="J98" s="7">
        <f t="shared" si="5"/>
        <v>0</v>
      </c>
      <c r="K98" s="8">
        <f t="shared" si="6"/>
        <v>0</v>
      </c>
      <c r="L98" s="9" t="str">
        <f t="shared" si="7"/>
        <v>No</v>
      </c>
      <c r="M98" s="7"/>
      <c r="N98" s="7"/>
      <c r="O98" s="10"/>
      <c r="P98" s="7"/>
      <c r="Q98" s="7"/>
      <c r="R98" s="7"/>
      <c r="S98" s="7"/>
      <c r="T98" s="10"/>
      <c r="U98" s="7"/>
      <c r="V98" s="7"/>
    </row>
    <row r="99" spans="1:22" ht="25.5" customHeight="1" thickTop="1" thickBot="1">
      <c r="A99" s="20" t="s">
        <v>88</v>
      </c>
      <c r="B99" s="20" t="s">
        <v>19</v>
      </c>
      <c r="C99" s="21">
        <v>0</v>
      </c>
      <c r="D99" s="21">
        <v>2</v>
      </c>
      <c r="E99" s="18">
        <v>80</v>
      </c>
      <c r="F99" s="7">
        <f t="shared" si="8"/>
        <v>0</v>
      </c>
      <c r="G99" s="7">
        <v>100</v>
      </c>
      <c r="H99" s="7">
        <f t="shared" si="9"/>
        <v>0</v>
      </c>
      <c r="I99" s="7">
        <v>80</v>
      </c>
      <c r="J99" s="7">
        <f t="shared" si="5"/>
        <v>0</v>
      </c>
      <c r="K99" s="8">
        <f t="shared" si="6"/>
        <v>0</v>
      </c>
      <c r="L99" s="9" t="str">
        <f t="shared" si="7"/>
        <v>No</v>
      </c>
      <c r="M99" s="7"/>
      <c r="N99" s="7"/>
      <c r="O99" s="10"/>
      <c r="P99" s="7"/>
      <c r="Q99" s="7"/>
      <c r="R99" s="7"/>
      <c r="S99" s="7"/>
      <c r="T99" s="10"/>
      <c r="U99" s="7"/>
      <c r="V99" s="7"/>
    </row>
    <row r="100" spans="1:22" ht="25.5" customHeight="1" thickTop="1" thickBot="1">
      <c r="A100" s="20" t="s">
        <v>122</v>
      </c>
      <c r="B100" s="20" t="s">
        <v>19</v>
      </c>
      <c r="C100" s="21">
        <v>0</v>
      </c>
      <c r="D100" s="21">
        <v>0</v>
      </c>
      <c r="E100" s="18">
        <v>80</v>
      </c>
      <c r="F100" s="7">
        <f t="shared" si="8"/>
        <v>0</v>
      </c>
      <c r="G100" s="7">
        <v>100</v>
      </c>
      <c r="H100" s="7">
        <f t="shared" si="9"/>
        <v>0</v>
      </c>
      <c r="I100" s="7">
        <v>80</v>
      </c>
      <c r="J100" s="7">
        <f t="shared" si="5"/>
        <v>0</v>
      </c>
      <c r="K100" s="8">
        <f t="shared" si="6"/>
        <v>0</v>
      </c>
      <c r="L100" s="9" t="str">
        <f t="shared" si="7"/>
        <v>No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25.5" customHeight="1" thickTop="1" thickBot="1">
      <c r="A101" s="20" t="s">
        <v>123</v>
      </c>
      <c r="B101" s="20" t="s">
        <v>19</v>
      </c>
      <c r="C101" s="21">
        <v>0</v>
      </c>
      <c r="D101" s="21">
        <v>2</v>
      </c>
      <c r="E101" s="18">
        <v>80</v>
      </c>
      <c r="F101" s="7">
        <f t="shared" si="8"/>
        <v>0</v>
      </c>
      <c r="G101" s="7">
        <v>100</v>
      </c>
      <c r="H101" s="7">
        <f t="shared" si="9"/>
        <v>0</v>
      </c>
      <c r="I101" s="7">
        <v>80</v>
      </c>
      <c r="J101" s="7">
        <f t="shared" si="5"/>
        <v>0</v>
      </c>
      <c r="K101" s="8">
        <f t="shared" si="6"/>
        <v>0</v>
      </c>
      <c r="L101" s="9" t="str">
        <f t="shared" si="7"/>
        <v>No</v>
      </c>
      <c r="M101" s="7"/>
      <c r="N101" s="7"/>
      <c r="O101" s="7"/>
      <c r="P101" s="7"/>
      <c r="Q101" s="7"/>
      <c r="R101" s="7"/>
      <c r="S101" s="7"/>
      <c r="T101" s="10"/>
      <c r="U101" s="7"/>
      <c r="V101" s="7"/>
    </row>
    <row r="102" spans="1:22" ht="25.5" customHeight="1" thickTop="1" thickBot="1">
      <c r="A102" s="20" t="s">
        <v>124</v>
      </c>
      <c r="B102" s="20" t="s">
        <v>19</v>
      </c>
      <c r="C102" s="21">
        <v>0</v>
      </c>
      <c r="D102" s="21">
        <v>2</v>
      </c>
      <c r="E102" s="18">
        <v>80</v>
      </c>
      <c r="F102" s="7">
        <f t="shared" si="8"/>
        <v>0</v>
      </c>
      <c r="G102" s="7">
        <v>100</v>
      </c>
      <c r="H102" s="7">
        <f t="shared" si="9"/>
        <v>0</v>
      </c>
      <c r="I102" s="7">
        <v>80</v>
      </c>
      <c r="J102" s="7">
        <f t="shared" si="5"/>
        <v>0</v>
      </c>
      <c r="K102" s="8">
        <f t="shared" si="6"/>
        <v>0</v>
      </c>
      <c r="L102" s="9" t="str">
        <f t="shared" si="7"/>
        <v>No</v>
      </c>
      <c r="M102" s="7"/>
      <c r="N102" s="7"/>
      <c r="O102" s="10"/>
      <c r="P102" s="7"/>
      <c r="Q102" s="7"/>
      <c r="R102" s="7"/>
      <c r="S102" s="7"/>
      <c r="T102" s="10"/>
      <c r="U102" s="7"/>
      <c r="V102" s="7"/>
    </row>
    <row r="103" spans="1:22" ht="25.5" customHeight="1" thickTop="1" thickBot="1">
      <c r="A103" s="20" t="s">
        <v>125</v>
      </c>
      <c r="B103" s="20" t="s">
        <v>19</v>
      </c>
      <c r="C103" s="21">
        <v>0</v>
      </c>
      <c r="D103" s="21">
        <v>7</v>
      </c>
      <c r="E103" s="18">
        <v>80</v>
      </c>
      <c r="F103" s="7">
        <f t="shared" si="8"/>
        <v>0</v>
      </c>
      <c r="G103" s="7">
        <v>100</v>
      </c>
      <c r="H103" s="7">
        <f t="shared" si="9"/>
        <v>0</v>
      </c>
      <c r="I103" s="7">
        <v>80</v>
      </c>
      <c r="J103" s="7">
        <f t="shared" si="5"/>
        <v>0</v>
      </c>
      <c r="K103" s="8">
        <f t="shared" si="6"/>
        <v>0</v>
      </c>
      <c r="L103" s="9" t="str">
        <f t="shared" si="7"/>
        <v>No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25.5" customHeight="1" thickTop="1" thickBot="1">
      <c r="A104" s="20" t="s">
        <v>159</v>
      </c>
      <c r="B104" s="20" t="s">
        <v>19</v>
      </c>
      <c r="C104" s="21">
        <v>0</v>
      </c>
      <c r="D104" s="21">
        <v>2</v>
      </c>
      <c r="E104" s="18">
        <v>80</v>
      </c>
      <c r="F104" s="7">
        <f t="shared" si="8"/>
        <v>0</v>
      </c>
      <c r="G104" s="7">
        <v>100</v>
      </c>
      <c r="H104" s="7">
        <f t="shared" si="9"/>
        <v>0</v>
      </c>
      <c r="I104" s="7">
        <v>80</v>
      </c>
      <c r="J104" s="7">
        <f t="shared" si="5"/>
        <v>0</v>
      </c>
      <c r="K104" s="8">
        <f t="shared" si="6"/>
        <v>0</v>
      </c>
      <c r="L104" s="9" t="str">
        <f t="shared" si="7"/>
        <v>No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25.5" customHeight="1" thickTop="1" thickBot="1">
      <c r="A105" s="20" t="s">
        <v>127</v>
      </c>
      <c r="B105" s="20" t="s">
        <v>19</v>
      </c>
      <c r="C105" s="21">
        <v>0</v>
      </c>
      <c r="D105" s="21">
        <v>2</v>
      </c>
      <c r="E105" s="18">
        <v>80</v>
      </c>
      <c r="F105" s="7">
        <f t="shared" si="8"/>
        <v>0</v>
      </c>
      <c r="G105" s="7">
        <v>100</v>
      </c>
      <c r="H105" s="7">
        <f t="shared" si="9"/>
        <v>0</v>
      </c>
      <c r="I105" s="7">
        <v>80</v>
      </c>
      <c r="J105" s="7">
        <f t="shared" si="5"/>
        <v>0</v>
      </c>
      <c r="K105" s="8">
        <f t="shared" si="6"/>
        <v>0</v>
      </c>
      <c r="L105" s="9" t="str">
        <f t="shared" si="7"/>
        <v>No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25.5" customHeight="1" thickTop="1" thickBot="1">
      <c r="A106" s="20" t="s">
        <v>128</v>
      </c>
      <c r="B106" s="20" t="s">
        <v>19</v>
      </c>
      <c r="C106" s="21">
        <v>0</v>
      </c>
      <c r="D106" s="21">
        <v>2</v>
      </c>
      <c r="E106" s="18">
        <v>80</v>
      </c>
      <c r="F106" s="7">
        <f t="shared" si="8"/>
        <v>0</v>
      </c>
      <c r="G106" s="7">
        <v>100</v>
      </c>
      <c r="H106" s="7">
        <f t="shared" si="9"/>
        <v>0</v>
      </c>
      <c r="I106" s="7">
        <v>80</v>
      </c>
      <c r="J106" s="7">
        <f t="shared" si="5"/>
        <v>0</v>
      </c>
      <c r="K106" s="8">
        <f t="shared" si="6"/>
        <v>0</v>
      </c>
      <c r="L106" s="9" t="str">
        <f t="shared" si="7"/>
        <v>No</v>
      </c>
      <c r="M106" s="7"/>
      <c r="N106" s="7"/>
      <c r="O106" s="7"/>
      <c r="P106" s="7"/>
      <c r="Q106" s="7"/>
      <c r="R106" s="7"/>
      <c r="S106" s="7"/>
      <c r="T106" s="10"/>
      <c r="U106" s="7"/>
      <c r="V106" s="10"/>
    </row>
    <row r="107" spans="1:22" ht="25.5" customHeight="1" thickTop="1" thickBot="1">
      <c r="A107" s="20" t="s">
        <v>129</v>
      </c>
      <c r="B107" s="20" t="s">
        <v>19</v>
      </c>
      <c r="C107" s="21">
        <v>0</v>
      </c>
      <c r="D107" s="21">
        <v>2</v>
      </c>
      <c r="E107" s="18">
        <v>80</v>
      </c>
      <c r="F107" s="7">
        <f t="shared" si="8"/>
        <v>0</v>
      </c>
      <c r="G107" s="7">
        <v>100</v>
      </c>
      <c r="H107" s="7">
        <f t="shared" si="9"/>
        <v>0</v>
      </c>
      <c r="I107" s="7">
        <v>80</v>
      </c>
      <c r="J107" s="7">
        <f t="shared" si="5"/>
        <v>0</v>
      </c>
      <c r="K107" s="8">
        <f t="shared" si="6"/>
        <v>0</v>
      </c>
      <c r="L107" s="9" t="str">
        <f t="shared" si="7"/>
        <v>No</v>
      </c>
      <c r="M107" s="7"/>
      <c r="N107" s="7"/>
      <c r="O107" s="10"/>
      <c r="P107" s="7"/>
      <c r="Q107" s="7"/>
      <c r="R107" s="7"/>
      <c r="S107" s="7"/>
      <c r="T107" s="7"/>
      <c r="U107" s="7"/>
      <c r="V107" s="7"/>
    </row>
    <row r="108" spans="1:22" ht="25.5" customHeight="1" thickTop="1" thickBot="1">
      <c r="A108" s="20" t="s">
        <v>108</v>
      </c>
      <c r="B108" s="20" t="s">
        <v>19</v>
      </c>
      <c r="C108" s="21">
        <v>0</v>
      </c>
      <c r="D108" s="21">
        <v>9</v>
      </c>
      <c r="E108" s="18">
        <v>80</v>
      </c>
      <c r="F108" s="7">
        <f t="shared" si="8"/>
        <v>0</v>
      </c>
      <c r="G108" s="7">
        <v>100</v>
      </c>
      <c r="H108" s="7">
        <f t="shared" si="9"/>
        <v>0</v>
      </c>
      <c r="I108" s="7">
        <v>80</v>
      </c>
      <c r="J108" s="7">
        <f t="shared" si="5"/>
        <v>0</v>
      </c>
      <c r="K108" s="8">
        <f t="shared" si="6"/>
        <v>0</v>
      </c>
      <c r="L108" s="9" t="str">
        <f t="shared" si="7"/>
        <v>No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25.5" customHeight="1" thickTop="1" thickBot="1">
      <c r="A109" s="20" t="s">
        <v>92</v>
      </c>
      <c r="B109" s="20" t="s">
        <v>19</v>
      </c>
      <c r="C109" s="21">
        <v>0</v>
      </c>
      <c r="D109" s="21">
        <v>0</v>
      </c>
      <c r="E109" s="18">
        <v>80</v>
      </c>
      <c r="F109" s="7">
        <f t="shared" si="8"/>
        <v>0</v>
      </c>
      <c r="G109" s="7">
        <v>100</v>
      </c>
      <c r="H109" s="7">
        <f t="shared" si="9"/>
        <v>0</v>
      </c>
      <c r="I109" s="7">
        <v>80</v>
      </c>
      <c r="J109" s="7">
        <f t="shared" si="5"/>
        <v>0</v>
      </c>
      <c r="K109" s="8">
        <f t="shared" si="6"/>
        <v>0</v>
      </c>
      <c r="L109" s="9" t="str">
        <f t="shared" si="7"/>
        <v>No</v>
      </c>
      <c r="M109" s="7"/>
      <c r="N109" s="7"/>
      <c r="O109" s="7"/>
      <c r="P109" s="7"/>
      <c r="Q109" s="7"/>
      <c r="R109" s="7"/>
      <c r="S109" s="7"/>
      <c r="T109" s="10"/>
      <c r="U109" s="7"/>
      <c r="V109" s="7"/>
    </row>
    <row r="110" spans="1:22" ht="25.5" customHeight="1" thickTop="1" thickBot="1">
      <c r="A110" s="20" t="s">
        <v>93</v>
      </c>
      <c r="B110" s="20" t="s">
        <v>19</v>
      </c>
      <c r="C110" s="21">
        <v>0</v>
      </c>
      <c r="D110" s="21">
        <v>2</v>
      </c>
      <c r="E110" s="18">
        <v>80</v>
      </c>
      <c r="F110" s="7">
        <f t="shared" si="8"/>
        <v>0</v>
      </c>
      <c r="G110" s="7">
        <v>100</v>
      </c>
      <c r="H110" s="7">
        <f t="shared" si="9"/>
        <v>0</v>
      </c>
      <c r="I110" s="7">
        <v>80</v>
      </c>
      <c r="J110" s="7">
        <f t="shared" si="5"/>
        <v>0</v>
      </c>
      <c r="K110" s="8">
        <f t="shared" si="6"/>
        <v>0</v>
      </c>
      <c r="L110" s="9" t="str">
        <f t="shared" si="7"/>
        <v>No</v>
      </c>
      <c r="M110" s="7"/>
      <c r="N110" s="7"/>
      <c r="O110" s="7"/>
      <c r="P110" s="7"/>
      <c r="Q110" s="7"/>
      <c r="R110" s="7"/>
      <c r="S110" s="7"/>
      <c r="T110" s="10"/>
      <c r="U110" s="7"/>
      <c r="V110" s="7"/>
    </row>
    <row r="111" spans="1:22" ht="25.5" customHeight="1" thickTop="1" thickBot="1">
      <c r="A111" s="20" t="s">
        <v>109</v>
      </c>
      <c r="B111" s="20" t="s">
        <v>19</v>
      </c>
      <c r="C111" s="21">
        <v>0</v>
      </c>
      <c r="D111" s="21">
        <v>19</v>
      </c>
      <c r="E111" s="18">
        <v>80</v>
      </c>
      <c r="F111" s="7">
        <f t="shared" si="8"/>
        <v>0</v>
      </c>
      <c r="G111" s="7">
        <v>100</v>
      </c>
      <c r="H111" s="7">
        <f t="shared" si="9"/>
        <v>0</v>
      </c>
      <c r="I111" s="7">
        <v>80</v>
      </c>
      <c r="J111" s="7">
        <f t="shared" si="5"/>
        <v>0</v>
      </c>
      <c r="K111" s="8">
        <f t="shared" si="6"/>
        <v>0</v>
      </c>
      <c r="L111" s="9" t="str">
        <f t="shared" si="7"/>
        <v>No</v>
      </c>
      <c r="M111" s="7"/>
      <c r="N111" s="7"/>
      <c r="O111" s="10"/>
      <c r="P111" s="7"/>
      <c r="Q111" s="7"/>
      <c r="R111" s="7"/>
      <c r="S111" s="7"/>
      <c r="T111" s="10"/>
      <c r="U111" s="7"/>
      <c r="V111" s="7"/>
    </row>
    <row r="112" spans="1:22" ht="25.5" customHeight="1" thickTop="1" thickBot="1">
      <c r="A112" s="20" t="s">
        <v>130</v>
      </c>
      <c r="B112" s="20" t="s">
        <v>19</v>
      </c>
      <c r="C112" s="21">
        <v>0</v>
      </c>
      <c r="D112" s="21">
        <v>2</v>
      </c>
      <c r="E112" s="18">
        <v>80</v>
      </c>
      <c r="F112" s="7">
        <f t="shared" si="8"/>
        <v>0</v>
      </c>
      <c r="G112" s="7">
        <v>100</v>
      </c>
      <c r="H112" s="7">
        <f t="shared" si="9"/>
        <v>0</v>
      </c>
      <c r="I112" s="7">
        <v>80</v>
      </c>
      <c r="J112" s="7">
        <f t="shared" si="5"/>
        <v>0</v>
      </c>
      <c r="K112" s="8">
        <f t="shared" si="6"/>
        <v>0</v>
      </c>
      <c r="L112" s="9" t="str">
        <f t="shared" si="7"/>
        <v>No</v>
      </c>
      <c r="M112" s="7"/>
      <c r="N112" s="7"/>
      <c r="O112" s="7"/>
      <c r="P112" s="7"/>
      <c r="Q112" s="7"/>
      <c r="R112" s="7"/>
      <c r="S112" s="7"/>
      <c r="T112" s="10"/>
      <c r="U112" s="7"/>
      <c r="V112" s="7"/>
    </row>
    <row r="113" spans="1:22" ht="25.5" customHeight="1" thickTop="1" thickBot="1">
      <c r="A113" s="20" t="s">
        <v>62</v>
      </c>
      <c r="B113" s="20" t="s">
        <v>19</v>
      </c>
      <c r="C113" s="21">
        <v>0</v>
      </c>
      <c r="D113" s="21">
        <v>5</v>
      </c>
      <c r="E113" s="18">
        <v>80</v>
      </c>
      <c r="F113" s="7">
        <f t="shared" si="8"/>
        <v>0</v>
      </c>
      <c r="G113" s="7">
        <v>100</v>
      </c>
      <c r="H113" s="7">
        <f t="shared" si="9"/>
        <v>0</v>
      </c>
      <c r="I113" s="7">
        <v>80</v>
      </c>
      <c r="J113" s="7">
        <f t="shared" si="5"/>
        <v>0</v>
      </c>
      <c r="K113" s="8">
        <f t="shared" si="6"/>
        <v>0</v>
      </c>
      <c r="L113" s="9" t="str">
        <f t="shared" si="7"/>
        <v>No</v>
      </c>
      <c r="M113" s="7"/>
      <c r="N113" s="7"/>
      <c r="O113" s="10"/>
      <c r="P113" s="7"/>
      <c r="Q113" s="7"/>
      <c r="R113" s="7"/>
      <c r="S113" s="7"/>
      <c r="T113" s="7"/>
      <c r="U113" s="7"/>
      <c r="V113" s="7"/>
    </row>
    <row r="114" spans="1:22" ht="25.5" customHeight="1" thickTop="1" thickBot="1">
      <c r="A114" s="20" t="s">
        <v>83</v>
      </c>
      <c r="B114" s="20" t="s">
        <v>19</v>
      </c>
      <c r="C114" s="21">
        <v>0</v>
      </c>
      <c r="D114" s="21">
        <v>8</v>
      </c>
      <c r="E114" s="18">
        <v>80</v>
      </c>
      <c r="F114" s="7">
        <f t="shared" si="8"/>
        <v>0</v>
      </c>
      <c r="G114" s="7">
        <v>100</v>
      </c>
      <c r="H114" s="7">
        <f t="shared" si="9"/>
        <v>0</v>
      </c>
      <c r="I114" s="7">
        <v>80</v>
      </c>
      <c r="J114" s="7">
        <f t="shared" si="5"/>
        <v>0</v>
      </c>
      <c r="K114" s="8">
        <f t="shared" si="6"/>
        <v>0</v>
      </c>
      <c r="L114" s="9" t="str">
        <f t="shared" si="7"/>
        <v>No</v>
      </c>
      <c r="M114" s="7"/>
      <c r="N114" s="7"/>
      <c r="O114" s="7"/>
      <c r="P114" s="7"/>
      <c r="Q114" s="7"/>
      <c r="R114" s="7"/>
      <c r="S114" s="7"/>
      <c r="T114" s="10"/>
      <c r="U114" s="7"/>
      <c r="V114" s="7"/>
    </row>
    <row r="115" spans="1:22" ht="25.5" customHeight="1" thickTop="1" thickBot="1">
      <c r="A115" s="20" t="s">
        <v>131</v>
      </c>
      <c r="B115" s="20" t="s">
        <v>19</v>
      </c>
      <c r="C115" s="21">
        <v>0</v>
      </c>
      <c r="D115" s="21">
        <v>2</v>
      </c>
      <c r="E115" s="18">
        <v>80</v>
      </c>
      <c r="F115" s="7">
        <f t="shared" si="8"/>
        <v>0</v>
      </c>
      <c r="G115" s="7">
        <v>100</v>
      </c>
      <c r="H115" s="7">
        <f t="shared" si="9"/>
        <v>0</v>
      </c>
      <c r="I115" s="7">
        <v>80</v>
      </c>
      <c r="J115" s="7">
        <f t="shared" si="5"/>
        <v>0</v>
      </c>
      <c r="K115" s="8">
        <f t="shared" si="6"/>
        <v>0</v>
      </c>
      <c r="L115" s="9" t="str">
        <f t="shared" si="7"/>
        <v>No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25.5" customHeight="1" thickTop="1" thickBot="1">
      <c r="A116" s="20" t="s">
        <v>111</v>
      </c>
      <c r="B116" s="20" t="s">
        <v>19</v>
      </c>
      <c r="C116" s="21">
        <v>0</v>
      </c>
      <c r="D116" s="21">
        <v>5</v>
      </c>
      <c r="E116" s="18">
        <v>80</v>
      </c>
      <c r="F116" s="7">
        <f t="shared" si="8"/>
        <v>0</v>
      </c>
      <c r="G116" s="7">
        <v>100</v>
      </c>
      <c r="H116" s="7">
        <f t="shared" si="9"/>
        <v>0</v>
      </c>
      <c r="I116" s="7">
        <v>80</v>
      </c>
      <c r="J116" s="7">
        <f t="shared" si="5"/>
        <v>0</v>
      </c>
      <c r="K116" s="8">
        <f t="shared" si="6"/>
        <v>0</v>
      </c>
      <c r="L116" s="9" t="str">
        <f t="shared" si="7"/>
        <v>No</v>
      </c>
      <c r="M116" s="7"/>
      <c r="N116" s="7"/>
      <c r="O116" s="10"/>
      <c r="P116" s="7"/>
      <c r="Q116" s="7"/>
      <c r="R116" s="7"/>
      <c r="S116" s="7"/>
      <c r="T116" s="7"/>
      <c r="U116" s="7"/>
      <c r="V116" s="7"/>
    </row>
    <row r="117" spans="1:22" ht="25.5" customHeight="1" thickTop="1" thickBot="1">
      <c r="A117" s="20" t="s">
        <v>113</v>
      </c>
      <c r="B117" s="20" t="s">
        <v>19</v>
      </c>
      <c r="C117" s="21">
        <v>0</v>
      </c>
      <c r="D117" s="21">
        <v>2</v>
      </c>
      <c r="E117" s="18">
        <v>80</v>
      </c>
      <c r="F117" s="7">
        <f t="shared" si="8"/>
        <v>0</v>
      </c>
      <c r="G117" s="7">
        <v>100</v>
      </c>
      <c r="H117" s="7">
        <f t="shared" si="9"/>
        <v>0</v>
      </c>
      <c r="I117" s="7">
        <v>80</v>
      </c>
      <c r="J117" s="7">
        <f t="shared" si="5"/>
        <v>0</v>
      </c>
      <c r="K117" s="8">
        <f t="shared" si="6"/>
        <v>0</v>
      </c>
      <c r="L117" s="9" t="str">
        <f t="shared" si="7"/>
        <v>No</v>
      </c>
      <c r="M117" s="7"/>
      <c r="N117" s="7"/>
      <c r="O117" s="10"/>
      <c r="P117" s="7"/>
      <c r="Q117" s="7"/>
      <c r="R117" s="7"/>
      <c r="S117" s="7"/>
      <c r="T117" s="7"/>
      <c r="U117" s="7"/>
      <c r="V117" s="7"/>
    </row>
    <row r="118" spans="1:22" ht="25.5" customHeight="1" thickTop="1" thickBot="1">
      <c r="A118" s="20" t="s">
        <v>132</v>
      </c>
      <c r="B118" s="20" t="s">
        <v>19</v>
      </c>
      <c r="C118" s="21">
        <v>0</v>
      </c>
      <c r="D118" s="21">
        <v>8</v>
      </c>
      <c r="E118" s="18">
        <v>80</v>
      </c>
      <c r="F118" s="7">
        <f t="shared" si="8"/>
        <v>0</v>
      </c>
      <c r="G118" s="7">
        <v>100</v>
      </c>
      <c r="H118" s="7">
        <f t="shared" si="9"/>
        <v>0</v>
      </c>
      <c r="I118" s="7">
        <v>80</v>
      </c>
      <c r="J118" s="7">
        <f t="shared" si="5"/>
        <v>0</v>
      </c>
      <c r="K118" s="8">
        <f t="shared" si="6"/>
        <v>0</v>
      </c>
      <c r="L118" s="9" t="str">
        <f t="shared" si="7"/>
        <v>No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25.5" customHeight="1" thickTop="1" thickBot="1">
      <c r="A119" s="20" t="s">
        <v>133</v>
      </c>
      <c r="B119" s="20" t="s">
        <v>19</v>
      </c>
      <c r="C119" s="21">
        <v>0</v>
      </c>
      <c r="D119" s="21">
        <v>49</v>
      </c>
      <c r="E119" s="18">
        <v>80</v>
      </c>
      <c r="F119" s="7">
        <f t="shared" si="8"/>
        <v>0</v>
      </c>
      <c r="G119" s="7">
        <v>100</v>
      </c>
      <c r="H119" s="7">
        <f t="shared" si="9"/>
        <v>0</v>
      </c>
      <c r="I119" s="7">
        <v>80</v>
      </c>
      <c r="J119" s="7">
        <f t="shared" si="5"/>
        <v>0</v>
      </c>
      <c r="K119" s="8">
        <f t="shared" si="6"/>
        <v>0</v>
      </c>
      <c r="L119" s="9" t="str">
        <f t="shared" si="7"/>
        <v>No</v>
      </c>
      <c r="M119" s="7"/>
      <c r="N119" s="7"/>
      <c r="O119" s="7"/>
      <c r="P119" s="7"/>
      <c r="Q119" s="7"/>
      <c r="R119" s="7"/>
      <c r="S119" s="7"/>
      <c r="T119" s="10"/>
      <c r="U119" s="7"/>
      <c r="V119" s="7"/>
    </row>
    <row r="120" spans="1:22" ht="25.5" customHeight="1" thickTop="1" thickBot="1">
      <c r="A120" s="20" t="s">
        <v>135</v>
      </c>
      <c r="B120" s="20" t="s">
        <v>19</v>
      </c>
      <c r="C120" s="21">
        <v>0</v>
      </c>
      <c r="D120" s="21">
        <v>0</v>
      </c>
      <c r="E120" s="18">
        <v>80</v>
      </c>
      <c r="F120" s="7">
        <f t="shared" si="8"/>
        <v>0</v>
      </c>
      <c r="G120" s="7">
        <v>100</v>
      </c>
      <c r="H120" s="7">
        <f t="shared" si="9"/>
        <v>0</v>
      </c>
      <c r="I120" s="7">
        <v>80</v>
      </c>
      <c r="J120" s="7">
        <f t="shared" si="5"/>
        <v>0</v>
      </c>
      <c r="K120" s="8">
        <f t="shared" si="6"/>
        <v>0</v>
      </c>
      <c r="L120" s="9" t="str">
        <f t="shared" si="7"/>
        <v>No</v>
      </c>
      <c r="M120" s="7"/>
      <c r="N120" s="7"/>
      <c r="O120" s="7"/>
      <c r="P120" s="7"/>
      <c r="Q120" s="7"/>
      <c r="R120" s="7"/>
      <c r="S120" s="7"/>
      <c r="T120" s="10"/>
      <c r="U120" s="7"/>
      <c r="V120" s="7"/>
    </row>
    <row r="121" spans="1:22" ht="25.5" customHeight="1" thickTop="1" thickBot="1">
      <c r="A121" s="20" t="s">
        <v>114</v>
      </c>
      <c r="B121" s="20" t="s">
        <v>19</v>
      </c>
      <c r="C121" s="21">
        <v>0</v>
      </c>
      <c r="D121" s="21">
        <v>3</v>
      </c>
      <c r="E121" s="18">
        <v>80</v>
      </c>
      <c r="F121" s="7">
        <f t="shared" si="8"/>
        <v>0</v>
      </c>
      <c r="G121" s="7">
        <v>100</v>
      </c>
      <c r="H121" s="7">
        <f t="shared" si="9"/>
        <v>0</v>
      </c>
      <c r="I121" s="7">
        <v>80</v>
      </c>
      <c r="J121" s="7">
        <f t="shared" si="5"/>
        <v>0</v>
      </c>
      <c r="K121" s="8">
        <f t="shared" si="6"/>
        <v>0</v>
      </c>
      <c r="L121" s="9" t="str">
        <f t="shared" si="7"/>
        <v>No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25.5" customHeight="1" thickTop="1" thickBot="1">
      <c r="A122" s="20" t="s">
        <v>136</v>
      </c>
      <c r="B122" s="20" t="s">
        <v>19</v>
      </c>
      <c r="C122" s="21">
        <v>0</v>
      </c>
      <c r="D122" s="21">
        <v>2</v>
      </c>
      <c r="E122" s="18">
        <v>80</v>
      </c>
      <c r="F122" s="7">
        <f t="shared" si="8"/>
        <v>0</v>
      </c>
      <c r="G122" s="7">
        <v>100</v>
      </c>
      <c r="H122" s="7">
        <f t="shared" si="9"/>
        <v>0</v>
      </c>
      <c r="I122" s="7">
        <v>80</v>
      </c>
      <c r="J122" s="7">
        <f t="shared" si="5"/>
        <v>0</v>
      </c>
      <c r="K122" s="8">
        <f t="shared" si="6"/>
        <v>0</v>
      </c>
      <c r="L122" s="9" t="str">
        <f t="shared" si="7"/>
        <v>No</v>
      </c>
      <c r="M122" s="7"/>
      <c r="N122" s="7"/>
      <c r="O122" s="7"/>
      <c r="P122" s="7"/>
      <c r="Q122" s="7"/>
      <c r="R122" s="7"/>
      <c r="S122" s="7"/>
      <c r="T122" s="10"/>
      <c r="U122" s="7"/>
      <c r="V122" s="7"/>
    </row>
    <row r="123" spans="1:22" ht="25.5" customHeight="1" thickTop="1" thickBot="1">
      <c r="A123" s="20" t="s">
        <v>137</v>
      </c>
      <c r="B123" s="20" t="s">
        <v>19</v>
      </c>
      <c r="C123" s="21">
        <v>0</v>
      </c>
      <c r="D123" s="21">
        <v>4</v>
      </c>
      <c r="E123" s="18">
        <v>80</v>
      </c>
      <c r="F123" s="7">
        <f t="shared" si="8"/>
        <v>0</v>
      </c>
      <c r="G123" s="7">
        <v>100</v>
      </c>
      <c r="H123" s="7">
        <f t="shared" si="9"/>
        <v>0</v>
      </c>
      <c r="I123" s="7">
        <v>80</v>
      </c>
      <c r="J123" s="7">
        <f t="shared" si="5"/>
        <v>0</v>
      </c>
      <c r="K123" s="8">
        <f t="shared" si="6"/>
        <v>0</v>
      </c>
      <c r="L123" s="9" t="str">
        <f t="shared" si="7"/>
        <v>No</v>
      </c>
      <c r="M123" s="7"/>
      <c r="N123" s="7"/>
      <c r="O123" s="7"/>
      <c r="P123" s="7"/>
      <c r="Q123" s="7"/>
      <c r="R123" s="7"/>
      <c r="S123" s="7"/>
      <c r="T123" s="10"/>
      <c r="U123" s="7"/>
      <c r="V123" s="7"/>
    </row>
    <row r="124" spans="1:22" ht="25.5" customHeight="1" thickTop="1" thickBot="1">
      <c r="A124" s="20" t="s">
        <v>138</v>
      </c>
      <c r="B124" s="20" t="s">
        <v>19</v>
      </c>
      <c r="C124" s="21">
        <v>0</v>
      </c>
      <c r="D124" s="21">
        <v>6</v>
      </c>
      <c r="E124" s="18">
        <v>80</v>
      </c>
      <c r="F124" s="7">
        <f t="shared" si="8"/>
        <v>0</v>
      </c>
      <c r="G124" s="7">
        <v>100</v>
      </c>
      <c r="H124" s="7">
        <f t="shared" si="9"/>
        <v>0</v>
      </c>
      <c r="I124" s="7">
        <v>80</v>
      </c>
      <c r="J124" s="7">
        <f t="shared" si="5"/>
        <v>0</v>
      </c>
      <c r="K124" s="8">
        <f t="shared" si="6"/>
        <v>0</v>
      </c>
      <c r="L124" s="9" t="str">
        <f t="shared" si="7"/>
        <v>No</v>
      </c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25.5" customHeight="1" thickTop="1" thickBot="1">
      <c r="A125" s="20" t="s">
        <v>116</v>
      </c>
      <c r="B125" s="20" t="s">
        <v>19</v>
      </c>
      <c r="C125" s="21">
        <v>0</v>
      </c>
      <c r="D125" s="21">
        <v>8</v>
      </c>
      <c r="E125" s="18">
        <v>80</v>
      </c>
      <c r="F125" s="7">
        <f t="shared" si="8"/>
        <v>0</v>
      </c>
      <c r="G125" s="7">
        <v>100</v>
      </c>
      <c r="H125" s="7">
        <f t="shared" si="9"/>
        <v>0</v>
      </c>
      <c r="I125" s="7">
        <v>80</v>
      </c>
      <c r="J125" s="7">
        <f t="shared" si="5"/>
        <v>0</v>
      </c>
      <c r="K125" s="8">
        <f t="shared" si="6"/>
        <v>0</v>
      </c>
      <c r="L125" s="9" t="str">
        <f t="shared" si="7"/>
        <v>No</v>
      </c>
      <c r="M125" s="7"/>
      <c r="N125" s="7"/>
      <c r="O125" s="7"/>
      <c r="P125" s="7"/>
      <c r="Q125" s="7"/>
      <c r="R125" s="7"/>
      <c r="S125" s="7">
        <v>9</v>
      </c>
      <c r="T125" s="10">
        <v>43874</v>
      </c>
      <c r="U125" s="7"/>
      <c r="V125" s="7"/>
    </row>
    <row r="126" spans="1:22" ht="25.5" customHeight="1" thickTop="1" thickBot="1">
      <c r="A126" s="20" t="s">
        <v>139</v>
      </c>
      <c r="B126" s="20" t="s">
        <v>19</v>
      </c>
      <c r="C126" s="21">
        <v>0</v>
      </c>
      <c r="D126" s="21">
        <v>4</v>
      </c>
      <c r="E126" s="18">
        <v>80</v>
      </c>
      <c r="F126" s="7">
        <f t="shared" si="8"/>
        <v>0</v>
      </c>
      <c r="G126" s="7">
        <v>100</v>
      </c>
      <c r="H126" s="7">
        <f t="shared" si="9"/>
        <v>0</v>
      </c>
      <c r="I126" s="7">
        <v>80</v>
      </c>
      <c r="J126" s="7">
        <f t="shared" si="5"/>
        <v>0</v>
      </c>
      <c r="K126" s="8">
        <f t="shared" si="6"/>
        <v>0</v>
      </c>
      <c r="L126" s="9" t="str">
        <f t="shared" si="7"/>
        <v>No</v>
      </c>
      <c r="M126" s="7"/>
      <c r="N126" s="7"/>
      <c r="O126" s="7"/>
      <c r="P126" s="7"/>
      <c r="Q126" s="7"/>
      <c r="R126" s="7"/>
      <c r="S126" s="7"/>
      <c r="T126" s="10"/>
      <c r="U126" s="7"/>
      <c r="V126" s="7"/>
    </row>
    <row r="127" spans="1:22" ht="25.5" customHeight="1" thickTop="1" thickBot="1">
      <c r="A127" s="20" t="s">
        <v>140</v>
      </c>
      <c r="B127" s="20" t="s">
        <v>19</v>
      </c>
      <c r="C127" s="21">
        <v>0</v>
      </c>
      <c r="D127" s="21">
        <v>8</v>
      </c>
      <c r="E127" s="18">
        <v>80</v>
      </c>
      <c r="F127" s="7">
        <f t="shared" si="8"/>
        <v>0</v>
      </c>
      <c r="G127" s="7">
        <v>100</v>
      </c>
      <c r="H127" s="7">
        <f t="shared" si="9"/>
        <v>0</v>
      </c>
      <c r="I127" s="7">
        <v>80</v>
      </c>
      <c r="J127" s="7">
        <f t="shared" si="5"/>
        <v>0</v>
      </c>
      <c r="K127" s="8">
        <f t="shared" si="6"/>
        <v>0</v>
      </c>
      <c r="L127" s="9" t="str">
        <f t="shared" si="7"/>
        <v>No</v>
      </c>
      <c r="M127" s="7"/>
      <c r="N127" s="7"/>
      <c r="O127" s="10"/>
      <c r="P127" s="7"/>
      <c r="Q127" s="7"/>
      <c r="R127" s="7"/>
      <c r="S127" s="7">
        <v>1</v>
      </c>
      <c r="T127" s="10">
        <v>43893</v>
      </c>
      <c r="U127" s="7"/>
      <c r="V127" s="7"/>
    </row>
    <row r="128" spans="1:22" ht="25.5" customHeight="1" thickTop="1" thickBot="1">
      <c r="A128" s="20" t="s">
        <v>141</v>
      </c>
      <c r="B128" s="20" t="s">
        <v>19</v>
      </c>
      <c r="C128" s="21">
        <v>0</v>
      </c>
      <c r="D128" s="21">
        <v>2</v>
      </c>
      <c r="E128" s="18">
        <v>80</v>
      </c>
      <c r="F128" s="7">
        <f t="shared" si="8"/>
        <v>0</v>
      </c>
      <c r="G128" s="7">
        <v>100</v>
      </c>
      <c r="H128" s="7">
        <f t="shared" si="9"/>
        <v>0</v>
      </c>
      <c r="I128" s="7">
        <v>80</v>
      </c>
      <c r="J128" s="7">
        <f t="shared" si="5"/>
        <v>0</v>
      </c>
      <c r="K128" s="8">
        <f t="shared" si="6"/>
        <v>0</v>
      </c>
      <c r="L128" s="9" t="str">
        <f t="shared" si="7"/>
        <v>No</v>
      </c>
      <c r="M128" s="7"/>
      <c r="N128" s="7"/>
      <c r="O128" s="7"/>
      <c r="P128" s="7"/>
      <c r="Q128" s="7"/>
      <c r="R128" s="7"/>
      <c r="S128" s="7"/>
      <c r="T128" s="10"/>
      <c r="U128" s="7"/>
      <c r="V128" s="7"/>
    </row>
    <row r="129" spans="1:22" ht="25.5" customHeight="1" thickTop="1" thickBot="1">
      <c r="A129" s="20" t="s">
        <v>142</v>
      </c>
      <c r="B129" s="20" t="s">
        <v>19</v>
      </c>
      <c r="C129" s="21">
        <v>0</v>
      </c>
      <c r="D129" s="21">
        <v>10</v>
      </c>
      <c r="E129" s="18">
        <v>80</v>
      </c>
      <c r="F129" s="7">
        <f t="shared" si="8"/>
        <v>0</v>
      </c>
      <c r="G129" s="7">
        <v>100</v>
      </c>
      <c r="H129" s="7">
        <f t="shared" si="9"/>
        <v>0</v>
      </c>
      <c r="I129" s="7">
        <v>80</v>
      </c>
      <c r="J129" s="7">
        <f t="shared" si="5"/>
        <v>0</v>
      </c>
      <c r="K129" s="8">
        <f t="shared" si="6"/>
        <v>0</v>
      </c>
      <c r="L129" s="9" t="str">
        <f t="shared" si="7"/>
        <v>No</v>
      </c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25.5" customHeight="1" thickTop="1" thickBot="1">
      <c r="A130" s="20" t="s">
        <v>168</v>
      </c>
      <c r="B130" s="20" t="s">
        <v>19</v>
      </c>
      <c r="C130" s="21">
        <v>0</v>
      </c>
      <c r="D130" s="21">
        <v>3</v>
      </c>
      <c r="E130" s="18">
        <v>80</v>
      </c>
      <c r="F130" s="7">
        <f t="shared" si="8"/>
        <v>0</v>
      </c>
      <c r="G130" s="7">
        <v>100</v>
      </c>
      <c r="H130" s="7">
        <f t="shared" si="9"/>
        <v>0</v>
      </c>
      <c r="I130" s="7">
        <v>80</v>
      </c>
      <c r="J130" s="7">
        <f t="shared" si="5"/>
        <v>0</v>
      </c>
      <c r="K130" s="8">
        <f t="shared" si="6"/>
        <v>0</v>
      </c>
      <c r="L130" s="9" t="str">
        <f t="shared" si="7"/>
        <v>No</v>
      </c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25.5" customHeight="1" thickTop="1" thickBot="1">
      <c r="A131" s="20" t="s">
        <v>117</v>
      </c>
      <c r="B131" s="20" t="s">
        <v>19</v>
      </c>
      <c r="C131" s="21">
        <v>0</v>
      </c>
      <c r="D131" s="21">
        <v>8</v>
      </c>
      <c r="E131" s="18">
        <v>80</v>
      </c>
      <c r="F131" s="7">
        <f t="shared" si="8"/>
        <v>0</v>
      </c>
      <c r="G131" s="7">
        <v>100</v>
      </c>
      <c r="H131" s="7">
        <f t="shared" si="9"/>
        <v>0</v>
      </c>
      <c r="I131" s="7">
        <v>80</v>
      </c>
      <c r="J131" s="7">
        <f t="shared" si="5"/>
        <v>0</v>
      </c>
      <c r="K131" s="8">
        <f t="shared" si="6"/>
        <v>0</v>
      </c>
      <c r="L131" s="9" t="str">
        <f t="shared" si="7"/>
        <v>No</v>
      </c>
      <c r="M131" s="7"/>
      <c r="N131" s="7"/>
      <c r="O131" s="10"/>
      <c r="P131" s="7"/>
      <c r="Q131" s="7"/>
      <c r="R131" s="7"/>
      <c r="S131" s="7"/>
      <c r="T131" s="10"/>
      <c r="U131" s="7"/>
      <c r="V131" s="7"/>
    </row>
    <row r="132" spans="1:22" ht="25.5" customHeight="1" thickTop="1" thickBot="1">
      <c r="A132" s="20" t="s">
        <v>160</v>
      </c>
      <c r="B132" s="20" t="s">
        <v>19</v>
      </c>
      <c r="C132" s="21">
        <v>0</v>
      </c>
      <c r="D132" s="21">
        <v>2</v>
      </c>
      <c r="E132" s="18">
        <v>80</v>
      </c>
      <c r="F132" s="7">
        <f t="shared" si="8"/>
        <v>0</v>
      </c>
      <c r="G132" s="7">
        <v>100</v>
      </c>
      <c r="H132" s="7">
        <f t="shared" si="9"/>
        <v>0</v>
      </c>
      <c r="I132" s="7">
        <v>80</v>
      </c>
      <c r="J132" s="7">
        <f t="shared" si="5"/>
        <v>0</v>
      </c>
      <c r="K132" s="8">
        <f t="shared" si="6"/>
        <v>0</v>
      </c>
      <c r="L132" s="9" t="str">
        <f t="shared" si="7"/>
        <v>No</v>
      </c>
      <c r="M132" s="7"/>
      <c r="N132" s="7"/>
      <c r="O132" s="10"/>
      <c r="P132" s="7"/>
      <c r="Q132" s="7"/>
      <c r="R132" s="7"/>
      <c r="S132" s="7"/>
      <c r="T132" s="7"/>
      <c r="U132" s="7"/>
      <c r="V132" s="7"/>
    </row>
    <row r="133" spans="1:22" ht="25.5" customHeight="1" thickTop="1" thickBot="1">
      <c r="A133" s="20" t="s">
        <v>144</v>
      </c>
      <c r="B133" s="20" t="s">
        <v>19</v>
      </c>
      <c r="C133" s="21">
        <v>0</v>
      </c>
      <c r="D133" s="21">
        <v>2</v>
      </c>
      <c r="E133" s="18">
        <v>80</v>
      </c>
      <c r="F133" s="7">
        <f t="shared" si="8"/>
        <v>0</v>
      </c>
      <c r="G133" s="7">
        <v>100</v>
      </c>
      <c r="H133" s="7">
        <f t="shared" si="9"/>
        <v>0</v>
      </c>
      <c r="I133" s="7">
        <v>80</v>
      </c>
      <c r="J133" s="7">
        <f t="shared" si="5"/>
        <v>0</v>
      </c>
      <c r="K133" s="8">
        <f t="shared" si="6"/>
        <v>0</v>
      </c>
      <c r="L133" s="9" t="str">
        <f t="shared" si="7"/>
        <v>No</v>
      </c>
      <c r="M133" s="7"/>
      <c r="N133" s="7"/>
      <c r="O133" s="7"/>
      <c r="P133" s="7"/>
      <c r="Q133" s="7"/>
      <c r="R133" s="7"/>
      <c r="S133" s="7"/>
      <c r="T133" s="10"/>
      <c r="U133" s="7"/>
      <c r="V133" s="7"/>
    </row>
    <row r="134" spans="1:22" ht="25.5" customHeight="1" thickTop="1" thickBot="1">
      <c r="A134" s="20" t="s">
        <v>145</v>
      </c>
      <c r="B134" s="20" t="s">
        <v>19</v>
      </c>
      <c r="C134" s="21">
        <v>0</v>
      </c>
      <c r="D134" s="21">
        <v>2</v>
      </c>
      <c r="E134" s="18">
        <v>80</v>
      </c>
      <c r="F134" s="7">
        <f t="shared" si="8"/>
        <v>0</v>
      </c>
      <c r="G134" s="7">
        <v>100</v>
      </c>
      <c r="H134" s="7">
        <f t="shared" si="9"/>
        <v>0</v>
      </c>
      <c r="I134" s="7">
        <v>80</v>
      </c>
      <c r="J134" s="7">
        <f t="shared" si="5"/>
        <v>0</v>
      </c>
      <c r="K134" s="8">
        <f t="shared" si="6"/>
        <v>0</v>
      </c>
      <c r="L134" s="9" t="str">
        <f t="shared" si="7"/>
        <v>No</v>
      </c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25.5" customHeight="1" thickTop="1" thickBot="1">
      <c r="A135" s="20" t="s">
        <v>146</v>
      </c>
      <c r="B135" s="20" t="s">
        <v>19</v>
      </c>
      <c r="C135" s="21">
        <v>0</v>
      </c>
      <c r="D135" s="21">
        <v>2</v>
      </c>
      <c r="E135" s="18">
        <v>80</v>
      </c>
      <c r="F135" s="7">
        <f t="shared" si="8"/>
        <v>0</v>
      </c>
      <c r="G135" s="7">
        <v>100</v>
      </c>
      <c r="H135" s="7">
        <f t="shared" si="9"/>
        <v>0</v>
      </c>
      <c r="I135" s="7">
        <v>80</v>
      </c>
      <c r="J135" s="7">
        <f t="shared" si="5"/>
        <v>0</v>
      </c>
      <c r="K135" s="8">
        <f t="shared" si="6"/>
        <v>0</v>
      </c>
      <c r="L135" s="9" t="str">
        <f t="shared" si="7"/>
        <v>No</v>
      </c>
      <c r="M135" s="7"/>
      <c r="N135" s="7"/>
      <c r="O135" s="7"/>
      <c r="P135" s="7"/>
      <c r="Q135" s="7"/>
      <c r="R135" s="7"/>
      <c r="S135" s="7"/>
      <c r="T135" s="10"/>
      <c r="U135" s="7"/>
      <c r="V135" s="7"/>
    </row>
    <row r="136" spans="1:22" ht="25.5" customHeight="1" thickTop="1" thickBot="1">
      <c r="A136" s="20" t="s">
        <v>147</v>
      </c>
      <c r="B136" s="20" t="s">
        <v>19</v>
      </c>
      <c r="C136" s="21">
        <v>0</v>
      </c>
      <c r="D136" s="21">
        <v>5</v>
      </c>
      <c r="E136" s="18">
        <v>80</v>
      </c>
      <c r="F136" s="7">
        <f t="shared" si="8"/>
        <v>0</v>
      </c>
      <c r="G136" s="7">
        <v>100</v>
      </c>
      <c r="H136" s="7">
        <f t="shared" si="9"/>
        <v>0</v>
      </c>
      <c r="I136" s="7">
        <v>80</v>
      </c>
      <c r="J136" s="7">
        <f t="shared" si="5"/>
        <v>0</v>
      </c>
      <c r="K136" s="8">
        <f t="shared" si="6"/>
        <v>0</v>
      </c>
      <c r="L136" s="9" t="str">
        <f t="shared" si="7"/>
        <v>No</v>
      </c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25.5" customHeight="1" thickTop="1" thickBot="1">
      <c r="A137" s="20" t="s">
        <v>104</v>
      </c>
      <c r="B137" s="20" t="s">
        <v>19</v>
      </c>
      <c r="C137" s="21">
        <v>0</v>
      </c>
      <c r="D137" s="21">
        <v>4</v>
      </c>
      <c r="E137" s="18">
        <v>80</v>
      </c>
      <c r="F137" s="7">
        <f t="shared" si="8"/>
        <v>0</v>
      </c>
      <c r="G137" s="7">
        <v>100</v>
      </c>
      <c r="H137" s="7">
        <f t="shared" si="9"/>
        <v>0</v>
      </c>
      <c r="I137" s="7">
        <v>80</v>
      </c>
      <c r="J137" s="7">
        <f t="shared" si="5"/>
        <v>0</v>
      </c>
      <c r="K137" s="8">
        <f t="shared" si="6"/>
        <v>0</v>
      </c>
      <c r="L137" s="9" t="str">
        <f t="shared" si="7"/>
        <v>No</v>
      </c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25.5" customHeight="1" thickTop="1" thickBot="1">
      <c r="A138" s="20" t="s">
        <v>148</v>
      </c>
      <c r="B138" s="20" t="s">
        <v>19</v>
      </c>
      <c r="C138" s="21">
        <v>0</v>
      </c>
      <c r="D138" s="21">
        <v>3</v>
      </c>
      <c r="E138" s="18">
        <v>80</v>
      </c>
      <c r="F138" s="7">
        <f t="shared" si="8"/>
        <v>0</v>
      </c>
      <c r="G138" s="7">
        <v>100</v>
      </c>
      <c r="H138" s="7">
        <f t="shared" si="9"/>
        <v>0</v>
      </c>
      <c r="I138" s="7">
        <v>80</v>
      </c>
      <c r="J138" s="7">
        <f t="shared" si="5"/>
        <v>0</v>
      </c>
      <c r="K138" s="8">
        <f t="shared" si="6"/>
        <v>0</v>
      </c>
      <c r="L138" s="9" t="str">
        <f t="shared" si="7"/>
        <v>No</v>
      </c>
      <c r="M138" s="7"/>
      <c r="N138" s="7"/>
      <c r="O138" s="7"/>
      <c r="P138" s="7"/>
      <c r="Q138" s="7"/>
      <c r="R138" s="7"/>
      <c r="S138" s="7"/>
      <c r="T138" s="10"/>
      <c r="U138" s="7"/>
      <c r="V138" s="7"/>
    </row>
    <row r="139" spans="1:22" ht="25.5" customHeight="1" thickTop="1" thickBot="1">
      <c r="A139" s="20" t="s">
        <v>149</v>
      </c>
      <c r="B139" s="20" t="s">
        <v>19</v>
      </c>
      <c r="C139" s="21">
        <v>0</v>
      </c>
      <c r="D139" s="21">
        <v>2</v>
      </c>
      <c r="E139" s="18">
        <v>80</v>
      </c>
      <c r="F139" s="7">
        <f t="shared" si="8"/>
        <v>0</v>
      </c>
      <c r="G139" s="7">
        <v>100</v>
      </c>
      <c r="H139" s="7">
        <f t="shared" si="9"/>
        <v>0</v>
      </c>
      <c r="I139" s="7">
        <v>80</v>
      </c>
      <c r="J139" s="7">
        <f t="shared" si="5"/>
        <v>0</v>
      </c>
      <c r="K139" s="8">
        <f t="shared" si="6"/>
        <v>0</v>
      </c>
      <c r="L139" s="9" t="str">
        <f t="shared" si="7"/>
        <v>No</v>
      </c>
      <c r="M139" s="11"/>
      <c r="S139" s="7"/>
      <c r="T139" s="10"/>
      <c r="U139" s="7"/>
      <c r="V139" s="7"/>
    </row>
    <row r="140" spans="1:22" ht="25.5" customHeight="1" thickTop="1" thickBot="1">
      <c r="A140" s="20" t="s">
        <v>150</v>
      </c>
      <c r="B140" s="20" t="s">
        <v>19</v>
      </c>
      <c r="C140" s="21">
        <v>0</v>
      </c>
      <c r="D140" s="21">
        <v>2</v>
      </c>
      <c r="E140" s="18">
        <v>80</v>
      </c>
      <c r="F140" s="7">
        <f t="shared" si="8"/>
        <v>0</v>
      </c>
      <c r="G140" s="7">
        <v>100</v>
      </c>
      <c r="H140" s="7">
        <f t="shared" si="9"/>
        <v>0</v>
      </c>
      <c r="I140" s="7">
        <v>80</v>
      </c>
      <c r="J140" s="7">
        <f t="shared" ref="J140:J144" si="10">+(F140*G140)-(I140*H140)</f>
        <v>0</v>
      </c>
      <c r="K140" s="8">
        <f t="shared" ref="K140:K144" si="11">IF(ISBLANK(D140),"",(E140*H140)+(F140*G140-H140*I140))</f>
        <v>0</v>
      </c>
      <c r="L140" s="9" t="str">
        <f t="shared" ref="L140:L144" si="12">IF(K140="","",IF(D140&lt;K140,"Yes","No"))</f>
        <v>No</v>
      </c>
      <c r="M140" s="7"/>
      <c r="S140" s="7"/>
      <c r="T140" s="10"/>
      <c r="U140" s="7"/>
      <c r="V140" s="7"/>
    </row>
    <row r="141" spans="1:22" ht="25.5" customHeight="1" thickTop="1" thickBot="1">
      <c r="A141" s="20" t="s">
        <v>152</v>
      </c>
      <c r="B141" s="20" t="s">
        <v>19</v>
      </c>
      <c r="C141" s="21">
        <v>0</v>
      </c>
      <c r="D141" s="21">
        <v>2</v>
      </c>
      <c r="E141" s="18">
        <v>80</v>
      </c>
      <c r="F141" s="7">
        <f t="shared" ref="F141:F144" si="13">+H141*1.3</f>
        <v>0</v>
      </c>
      <c r="G141" s="7">
        <v>100</v>
      </c>
      <c r="H141" s="7">
        <f t="shared" ref="H141:H144" si="14">C141/(30*4)</f>
        <v>0</v>
      </c>
      <c r="I141" s="7">
        <v>80</v>
      </c>
      <c r="J141" s="7">
        <f t="shared" si="10"/>
        <v>0</v>
      </c>
      <c r="K141" s="8">
        <f t="shared" si="11"/>
        <v>0</v>
      </c>
      <c r="L141" s="9" t="str">
        <f t="shared" si="12"/>
        <v>No</v>
      </c>
      <c r="M141" s="7"/>
      <c r="S141" s="7">
        <v>8</v>
      </c>
      <c r="T141" s="10">
        <v>43891</v>
      </c>
      <c r="U141" s="7"/>
      <c r="V141" s="7"/>
    </row>
    <row r="142" spans="1:22" ht="25.5" customHeight="1" thickTop="1" thickBot="1">
      <c r="A142" s="20" t="s">
        <v>151</v>
      </c>
      <c r="B142" s="20" t="s">
        <v>19</v>
      </c>
      <c r="C142" s="21">
        <v>0</v>
      </c>
      <c r="D142" s="21">
        <v>7</v>
      </c>
      <c r="E142" s="18">
        <v>80</v>
      </c>
      <c r="F142" s="7">
        <f t="shared" si="13"/>
        <v>0</v>
      </c>
      <c r="G142" s="7">
        <v>100</v>
      </c>
      <c r="H142" s="7">
        <f t="shared" si="14"/>
        <v>0</v>
      </c>
      <c r="I142" s="7">
        <v>80</v>
      </c>
      <c r="J142" s="7">
        <f t="shared" si="10"/>
        <v>0</v>
      </c>
      <c r="K142" s="8">
        <f t="shared" si="11"/>
        <v>0</v>
      </c>
      <c r="L142" s="9" t="str">
        <f t="shared" si="12"/>
        <v>No</v>
      </c>
      <c r="M142" s="7"/>
      <c r="S142" s="7">
        <v>15</v>
      </c>
      <c r="T142" s="10">
        <v>43891</v>
      </c>
      <c r="U142" s="7"/>
      <c r="V142" s="7"/>
    </row>
    <row r="143" spans="1:22" ht="25.5" customHeight="1" thickTop="1" thickBot="1">
      <c r="A143" s="20" t="s">
        <v>153</v>
      </c>
      <c r="B143" s="20" t="s">
        <v>19</v>
      </c>
      <c r="C143" s="21">
        <v>0</v>
      </c>
      <c r="D143" s="21">
        <v>2</v>
      </c>
      <c r="E143" s="19">
        <v>80</v>
      </c>
      <c r="F143" s="7">
        <f t="shared" si="13"/>
        <v>0</v>
      </c>
      <c r="G143" s="12">
        <v>100</v>
      </c>
      <c r="H143" s="7">
        <f t="shared" si="14"/>
        <v>0</v>
      </c>
      <c r="I143" s="12">
        <v>80</v>
      </c>
      <c r="J143" s="7">
        <f t="shared" si="10"/>
        <v>0</v>
      </c>
      <c r="K143" s="8">
        <f t="shared" si="11"/>
        <v>0</v>
      </c>
      <c r="L143" s="9" t="str">
        <f t="shared" si="12"/>
        <v>No</v>
      </c>
      <c r="M143" s="12"/>
      <c r="S143" s="12"/>
      <c r="T143" s="12"/>
      <c r="U143" s="12"/>
      <c r="V143" s="12"/>
    </row>
    <row r="144" spans="1:22" ht="25.5" customHeight="1" thickTop="1" thickBot="1">
      <c r="A144" s="20" t="s">
        <v>155</v>
      </c>
      <c r="B144" s="20" t="s">
        <v>19</v>
      </c>
      <c r="C144" s="21">
        <v>0</v>
      </c>
      <c r="D144" s="21">
        <v>5</v>
      </c>
      <c r="E144" s="18">
        <v>80</v>
      </c>
      <c r="F144" s="7">
        <f t="shared" si="13"/>
        <v>0</v>
      </c>
      <c r="G144" s="7">
        <v>100</v>
      </c>
      <c r="H144" s="7">
        <f t="shared" si="14"/>
        <v>0</v>
      </c>
      <c r="I144" s="7">
        <v>80</v>
      </c>
      <c r="J144" s="7">
        <f t="shared" si="10"/>
        <v>0</v>
      </c>
      <c r="K144" s="8">
        <f t="shared" si="11"/>
        <v>0</v>
      </c>
      <c r="L144" s="9" t="str">
        <f t="shared" si="12"/>
        <v>No</v>
      </c>
      <c r="M144" s="7"/>
      <c r="N144" s="13"/>
      <c r="O144" s="13"/>
      <c r="P144" s="13"/>
      <c r="Q144" s="13"/>
      <c r="R144" s="13"/>
      <c r="S144" s="7"/>
      <c r="T144" s="7"/>
      <c r="U144" s="7"/>
      <c r="V144" s="7"/>
    </row>
    <row r="145" spans="1:22" ht="16.5" thickTop="1" thickBot="1">
      <c r="A145" s="20" t="s">
        <v>156</v>
      </c>
      <c r="B145" s="20" t="s">
        <v>19</v>
      </c>
      <c r="C145" s="21">
        <v>0</v>
      </c>
      <c r="D145" s="21">
        <v>0</v>
      </c>
      <c r="E145" s="18">
        <v>80</v>
      </c>
      <c r="F145" s="7">
        <f t="shared" ref="F145" si="15">+H145*1.3</f>
        <v>0</v>
      </c>
      <c r="G145" s="7">
        <v>100</v>
      </c>
      <c r="H145" s="7">
        <f t="shared" ref="H145" si="16">C145/(30*4)</f>
        <v>0</v>
      </c>
      <c r="I145" s="7">
        <v>80</v>
      </c>
      <c r="J145" s="7">
        <f t="shared" ref="J145" si="17">+(F145*G145)-(I145*H145)</f>
        <v>0</v>
      </c>
      <c r="K145" s="8">
        <f t="shared" ref="K145" si="18">IF(ISBLANK(D145),"",(E145*H145)+(F145*G145-H145*I145))</f>
        <v>0</v>
      </c>
      <c r="L145" s="9" t="str">
        <f t="shared" ref="L145" si="19">IF(K145="","",IF(D145&lt;K145,"Yes","No"))</f>
        <v>No</v>
      </c>
      <c r="S145" s="7"/>
      <c r="T145" s="7"/>
      <c r="U145" s="7"/>
      <c r="V145" s="7"/>
    </row>
    <row r="146" spans="1:22" ht="15.75" thickTop="1">
      <c r="A146" s="14"/>
      <c r="B146" s="14"/>
      <c r="C146" s="14"/>
      <c r="D146" s="14"/>
      <c r="K146"/>
    </row>
    <row r="147" spans="1:22">
      <c r="A147" s="14"/>
      <c r="B147" s="14"/>
      <c r="C147" s="14"/>
      <c r="D147" s="14"/>
      <c r="K147"/>
    </row>
    <row r="148" spans="1:22">
      <c r="A148" s="14"/>
      <c r="B148" s="14"/>
      <c r="C148" s="14"/>
      <c r="D148" s="14"/>
      <c r="K148"/>
    </row>
    <row r="149" spans="1:22">
      <c r="A149" s="14"/>
      <c r="B149" s="14"/>
      <c r="C149" s="14"/>
      <c r="D149" s="14"/>
      <c r="K149"/>
    </row>
    <row r="150" spans="1:22">
      <c r="A150" s="14"/>
      <c r="B150" s="14"/>
      <c r="C150" s="15"/>
      <c r="D150" s="14"/>
      <c r="K150"/>
    </row>
    <row r="151" spans="1:22">
      <c r="A151" s="14"/>
      <c r="B151" s="14"/>
      <c r="C151" s="14"/>
      <c r="D151" s="14"/>
      <c r="K151"/>
    </row>
    <row r="152" spans="1:22">
      <c r="A152" s="14"/>
      <c r="B152" s="14"/>
      <c r="C152" s="14"/>
      <c r="D152" s="14"/>
      <c r="K152"/>
    </row>
    <row r="153" spans="1:22">
      <c r="A153" s="14"/>
      <c r="B153" s="14"/>
      <c r="C153" s="14"/>
      <c r="D153" s="14"/>
      <c r="K153"/>
    </row>
    <row r="154" spans="1:22">
      <c r="A154" s="14"/>
      <c r="B154" s="14"/>
      <c r="C154" s="14"/>
      <c r="D154" s="14"/>
      <c r="K154"/>
    </row>
    <row r="155" spans="1:22">
      <c r="A155" s="14"/>
      <c r="B155" s="14"/>
      <c r="C155" s="14"/>
      <c r="D155" s="14"/>
      <c r="K155"/>
    </row>
    <row r="156" spans="1:22">
      <c r="A156" s="14"/>
      <c r="B156" s="14"/>
      <c r="C156" s="14"/>
      <c r="D156" s="14"/>
      <c r="K156"/>
    </row>
    <row r="157" spans="1:22">
      <c r="A157" s="14"/>
      <c r="B157" s="14"/>
      <c r="C157" s="14"/>
      <c r="D157" s="14"/>
      <c r="K157"/>
    </row>
    <row r="158" spans="1:22">
      <c r="A158" s="14"/>
      <c r="B158" s="14"/>
      <c r="C158" s="14"/>
      <c r="D158" s="14"/>
      <c r="K158"/>
    </row>
    <row r="159" spans="1:22">
      <c r="A159" s="14"/>
      <c r="B159" s="14"/>
      <c r="C159" s="14"/>
      <c r="D159" s="14"/>
      <c r="K159"/>
    </row>
    <row r="160" spans="1:22">
      <c r="A160" s="14"/>
      <c r="B160" s="14"/>
      <c r="C160" s="14"/>
      <c r="D160" s="14"/>
      <c r="K160"/>
    </row>
    <row r="161" spans="1:11">
      <c r="A161" s="14"/>
      <c r="B161" s="14"/>
      <c r="C161" s="14"/>
      <c r="D161" s="14"/>
      <c r="K161"/>
    </row>
    <row r="162" spans="1:11">
      <c r="A162" s="14"/>
      <c r="B162" s="14"/>
      <c r="C162" s="14"/>
      <c r="D162" s="14"/>
      <c r="K162"/>
    </row>
    <row r="163" spans="1:11">
      <c r="A163" s="14"/>
      <c r="B163" s="14"/>
      <c r="C163" s="14"/>
      <c r="D163" s="14"/>
      <c r="K163"/>
    </row>
    <row r="164" spans="1:11">
      <c r="A164" s="14"/>
      <c r="B164" s="14"/>
      <c r="C164" s="14"/>
      <c r="D164" s="14"/>
      <c r="K164"/>
    </row>
    <row r="165" spans="1:11">
      <c r="A165" s="14"/>
      <c r="B165" s="14"/>
      <c r="C165" s="14"/>
      <c r="D165" s="14"/>
      <c r="K165"/>
    </row>
    <row r="166" spans="1:11">
      <c r="A166" s="14"/>
      <c r="B166" s="14"/>
      <c r="C166" s="14"/>
      <c r="D166" s="14"/>
      <c r="K166"/>
    </row>
    <row r="167" spans="1:11">
      <c r="A167" s="14"/>
      <c r="B167" s="14"/>
      <c r="C167" s="14"/>
      <c r="D167" s="14"/>
      <c r="K167"/>
    </row>
    <row r="168" spans="1:11">
      <c r="A168" s="14"/>
      <c r="B168" s="14"/>
      <c r="C168" s="14"/>
      <c r="D168" s="14"/>
      <c r="K168"/>
    </row>
    <row r="169" spans="1:11">
      <c r="A169" s="14"/>
      <c r="B169" s="14"/>
      <c r="C169" s="14"/>
      <c r="D169" s="14"/>
      <c r="K169"/>
    </row>
    <row r="170" spans="1:11">
      <c r="A170" s="14"/>
      <c r="B170" s="14"/>
      <c r="C170" s="14"/>
      <c r="D170" s="14"/>
      <c r="K170"/>
    </row>
    <row r="171" spans="1:11">
      <c r="A171" s="14"/>
      <c r="B171" s="14"/>
      <c r="C171" s="14"/>
      <c r="D171" s="14"/>
      <c r="K171"/>
    </row>
    <row r="172" spans="1:11">
      <c r="A172" s="14"/>
      <c r="B172" s="14"/>
      <c r="C172" s="14"/>
      <c r="D172" s="14"/>
      <c r="K172"/>
    </row>
    <row r="173" spans="1:11">
      <c r="A173" s="14"/>
      <c r="B173" s="14"/>
      <c r="C173" s="14"/>
      <c r="D173" s="14"/>
      <c r="K173"/>
    </row>
    <row r="174" spans="1:11">
      <c r="A174" s="14"/>
      <c r="B174" s="14"/>
      <c r="C174" s="14"/>
      <c r="D174" s="14"/>
      <c r="K174"/>
    </row>
    <row r="175" spans="1:11">
      <c r="A175" s="14"/>
      <c r="B175" s="14"/>
      <c r="C175" s="14"/>
      <c r="D175" s="14"/>
      <c r="K175"/>
    </row>
    <row r="176" spans="1:11">
      <c r="A176" s="14"/>
      <c r="B176" s="14"/>
      <c r="C176" s="14"/>
      <c r="D176" s="14"/>
      <c r="K176"/>
    </row>
    <row r="177" spans="1:11">
      <c r="A177" s="14"/>
      <c r="B177" s="14"/>
      <c r="C177" s="14"/>
      <c r="D177" s="14"/>
      <c r="K177"/>
    </row>
    <row r="178" spans="1:11">
      <c r="A178" s="14"/>
      <c r="B178" s="14"/>
      <c r="C178" s="14"/>
      <c r="D178" s="14"/>
      <c r="K178"/>
    </row>
    <row r="179" spans="1:11">
      <c r="A179" s="14"/>
      <c r="B179" s="14"/>
      <c r="C179" s="14"/>
      <c r="D179" s="14"/>
      <c r="K179"/>
    </row>
    <row r="180" spans="1:11">
      <c r="A180" s="14"/>
      <c r="B180" s="14"/>
      <c r="C180" s="14"/>
      <c r="D180" s="14"/>
      <c r="K180"/>
    </row>
    <row r="181" spans="1:11">
      <c r="A181" s="14"/>
      <c r="B181" s="14"/>
      <c r="C181" s="14"/>
      <c r="D181" s="14"/>
      <c r="K181"/>
    </row>
    <row r="182" spans="1:11">
      <c r="A182" s="14"/>
      <c r="B182" s="14"/>
      <c r="C182" s="14"/>
      <c r="D182" s="14"/>
      <c r="K182"/>
    </row>
    <row r="183" spans="1:11">
      <c r="A183" s="14"/>
      <c r="B183" s="14"/>
      <c r="C183" s="14"/>
      <c r="D183" s="14"/>
      <c r="K183"/>
    </row>
    <row r="184" spans="1:11">
      <c r="A184" s="14"/>
      <c r="B184" s="14"/>
      <c r="C184" s="14"/>
      <c r="D184" s="14"/>
      <c r="K184"/>
    </row>
    <row r="185" spans="1:11">
      <c r="A185" s="14"/>
      <c r="B185" s="14"/>
      <c r="C185" s="14"/>
      <c r="D185" s="14"/>
      <c r="K185"/>
    </row>
    <row r="186" spans="1:11">
      <c r="A186" s="14"/>
      <c r="B186" s="14"/>
      <c r="C186" s="14"/>
      <c r="D186" s="14"/>
      <c r="K186"/>
    </row>
    <row r="187" spans="1:11">
      <c r="A187" s="14"/>
      <c r="B187" s="14"/>
      <c r="C187" s="14"/>
      <c r="D187" s="14"/>
      <c r="K187"/>
    </row>
    <row r="188" spans="1:11">
      <c r="A188" s="14"/>
      <c r="B188" s="14"/>
      <c r="C188" s="14"/>
      <c r="D188" s="14"/>
      <c r="K188"/>
    </row>
    <row r="189" spans="1:11">
      <c r="A189" s="14"/>
      <c r="B189" s="14"/>
      <c r="C189" s="14"/>
      <c r="D189" s="14"/>
      <c r="K189"/>
    </row>
  </sheetData>
  <conditionalFormatting sqref="L2:L145">
    <cfRule type="containsText" dxfId="27" priority="1" stopIfTrue="1" operator="containsText" text="No">
      <formula>NOT(ISERROR(FIND(UPPER("No"),UPPER(L2))))</formula>
      <formula>"No"</formula>
    </cfRule>
    <cfRule type="containsText" dxfId="26" priority="2" stopIfTrue="1" operator="containsText" text="Yes">
      <formula>NOT(ISERROR(FIND(UPPER("Yes"),UPPER(L2))))</formula>
      <formula>"Yes"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F1C6-101C-458F-879F-588216917870}">
  <dimension ref="A1:AA189"/>
  <sheetViews>
    <sheetView workbookViewId="0">
      <selection sqref="A1:XFD1048576"/>
    </sheetView>
  </sheetViews>
  <sheetFormatPr defaultRowHeight="15"/>
  <cols>
    <col min="1" max="1" width="25.7109375" customWidth="1"/>
    <col min="3" max="3" width="8.5703125" customWidth="1"/>
    <col min="4" max="4" width="10.42578125" customWidth="1"/>
    <col min="5" max="5" width="7.28515625" customWidth="1"/>
    <col min="6" max="6" width="12" customWidth="1"/>
    <col min="7" max="7" width="8.28515625" customWidth="1"/>
    <col min="8" max="8" width="15.5703125" customWidth="1"/>
    <col min="9" max="9" width="10.28515625" customWidth="1"/>
    <col min="10" max="10" width="9.42578125" customWidth="1"/>
    <col min="11" max="11" width="10.28515625" style="16" customWidth="1"/>
    <col min="12" max="12" width="7" bestFit="1" customWidth="1"/>
    <col min="13" max="13" width="16.140625" hidden="1" customWidth="1"/>
    <col min="14" max="14" width="9.85546875" hidden="1" customWidth="1"/>
    <col min="15" max="15" width="0" hidden="1" customWidth="1"/>
    <col min="16" max="16" width="13.140625" hidden="1" customWidth="1"/>
    <col min="17" max="18" width="0" hidden="1" customWidth="1"/>
    <col min="19" max="19" width="12.28515625" customWidth="1"/>
    <col min="20" max="20" width="11" customWidth="1"/>
    <col min="22" max="22" width="11.5703125" customWidth="1"/>
    <col min="23" max="23" width="13.5703125" customWidth="1"/>
    <col min="25" max="25" width="12" customWidth="1"/>
  </cols>
  <sheetData>
    <row r="1" spans="1:27" ht="76.5" thickTop="1" thickBo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3" t="s">
        <v>12</v>
      </c>
      <c r="Q1" s="3" t="s">
        <v>13</v>
      </c>
      <c r="R1" s="5" t="s">
        <v>15</v>
      </c>
      <c r="S1" s="5" t="s">
        <v>170</v>
      </c>
      <c r="T1" s="5" t="s">
        <v>171</v>
      </c>
      <c r="U1" s="5" t="s">
        <v>15</v>
      </c>
      <c r="V1" s="3" t="s">
        <v>16</v>
      </c>
      <c r="W1" s="3" t="s">
        <v>17</v>
      </c>
      <c r="X1" s="3" t="s">
        <v>16</v>
      </c>
      <c r="Y1" s="3" t="s">
        <v>17</v>
      </c>
      <c r="Z1" s="3" t="s">
        <v>16</v>
      </c>
      <c r="AA1" s="3" t="s">
        <v>17</v>
      </c>
    </row>
    <row r="2" spans="1:27" ht="25.5" customHeight="1" thickTop="1" thickBot="1">
      <c r="A2" s="20" t="s">
        <v>18</v>
      </c>
      <c r="B2" s="20" t="s">
        <v>19</v>
      </c>
      <c r="C2" s="21">
        <v>48</v>
      </c>
      <c r="D2" s="21">
        <v>1</v>
      </c>
      <c r="E2" s="18">
        <v>80</v>
      </c>
      <c r="F2" s="7">
        <f>+H2*1.3</f>
        <v>0.52</v>
      </c>
      <c r="G2" s="7">
        <v>100</v>
      </c>
      <c r="H2" s="7">
        <f>C2/(30*4)</f>
        <v>0.4</v>
      </c>
      <c r="I2" s="7">
        <v>80</v>
      </c>
      <c r="J2" s="7">
        <f t="shared" ref="J2:J73" si="0">+(F2*G2)-(I2*H2)</f>
        <v>20</v>
      </c>
      <c r="K2" s="8">
        <f t="shared" ref="K2:K73" si="1">IF(ISBLANK(D2),"",(E2*H2)+(F2*G2-H2*I2))</f>
        <v>52</v>
      </c>
      <c r="L2" s="9" t="str">
        <f t="shared" ref="L2:L73" si="2">IF(K2="","",IF(D2&lt;K2,"Yes","No"))</f>
        <v>Yes</v>
      </c>
      <c r="M2" s="7"/>
      <c r="N2" s="7"/>
      <c r="O2" s="10"/>
      <c r="P2" s="7"/>
      <c r="Q2" s="7"/>
      <c r="R2" s="7"/>
      <c r="S2" s="7"/>
      <c r="T2" s="7"/>
      <c r="U2" s="7"/>
      <c r="V2" s="7">
        <v>17</v>
      </c>
      <c r="W2" s="10">
        <v>43896</v>
      </c>
      <c r="X2" s="7"/>
      <c r="Y2" s="23"/>
      <c r="Z2" s="7"/>
      <c r="AA2" s="7"/>
    </row>
    <row r="3" spans="1:27" ht="25.5" customHeight="1" thickTop="1" thickBot="1">
      <c r="A3" s="20" t="s">
        <v>26</v>
      </c>
      <c r="B3" s="20" t="s">
        <v>19</v>
      </c>
      <c r="C3" s="21">
        <v>33</v>
      </c>
      <c r="D3" s="21">
        <v>2</v>
      </c>
      <c r="E3" s="18">
        <v>80</v>
      </c>
      <c r="F3" s="7">
        <f>+H3*1.3</f>
        <v>0.35750000000000004</v>
      </c>
      <c r="G3" s="7">
        <v>100</v>
      </c>
      <c r="H3" s="7">
        <f>C3/(30*4)</f>
        <v>0.27500000000000002</v>
      </c>
      <c r="I3" s="7">
        <v>80</v>
      </c>
      <c r="J3" s="7">
        <f t="shared" si="0"/>
        <v>13.750000000000007</v>
      </c>
      <c r="K3" s="8">
        <f t="shared" si="1"/>
        <v>35.750000000000007</v>
      </c>
      <c r="L3" s="9" t="str">
        <f t="shared" si="2"/>
        <v>Yes</v>
      </c>
      <c r="M3" s="7"/>
      <c r="N3" s="7"/>
      <c r="O3" s="7"/>
      <c r="P3" s="7"/>
      <c r="Q3" s="7"/>
      <c r="R3" s="7"/>
      <c r="S3" s="7" t="s">
        <v>172</v>
      </c>
      <c r="T3" s="10">
        <v>43874</v>
      </c>
      <c r="U3" s="7">
        <v>20</v>
      </c>
      <c r="V3" s="7">
        <v>50</v>
      </c>
      <c r="W3" s="10">
        <v>43896</v>
      </c>
      <c r="X3" s="7"/>
      <c r="Y3" s="24"/>
      <c r="Z3" s="7"/>
      <c r="AA3" s="7"/>
    </row>
    <row r="4" spans="1:27" ht="25.5" customHeight="1" thickTop="1" thickBot="1">
      <c r="A4" s="20" t="s">
        <v>20</v>
      </c>
      <c r="B4" s="20" t="s">
        <v>19</v>
      </c>
      <c r="C4" s="21">
        <v>33</v>
      </c>
      <c r="D4" s="21">
        <v>1</v>
      </c>
      <c r="E4" s="18">
        <v>80</v>
      </c>
      <c r="F4" s="7">
        <f t="shared" ref="F4:F75" si="3">+H4*1.3</f>
        <v>0.35750000000000004</v>
      </c>
      <c r="G4" s="7">
        <v>100</v>
      </c>
      <c r="H4" s="7">
        <f t="shared" ref="H4:H75" si="4">C4/(30*4)</f>
        <v>0.27500000000000002</v>
      </c>
      <c r="I4" s="7">
        <v>80</v>
      </c>
      <c r="J4" s="7">
        <f t="shared" si="0"/>
        <v>13.750000000000007</v>
      </c>
      <c r="K4" s="8">
        <f t="shared" si="1"/>
        <v>35.750000000000007</v>
      </c>
      <c r="L4" s="9" t="str">
        <f t="shared" si="2"/>
        <v>Yes</v>
      </c>
      <c r="M4" s="7"/>
      <c r="N4" s="7"/>
      <c r="O4" s="10"/>
      <c r="P4" s="7"/>
      <c r="Q4" s="7"/>
      <c r="R4" s="7"/>
      <c r="S4" s="7" t="s">
        <v>172</v>
      </c>
      <c r="T4" s="10">
        <v>43874</v>
      </c>
      <c r="U4" s="7">
        <v>30</v>
      </c>
      <c r="V4" s="7">
        <v>20</v>
      </c>
      <c r="W4" s="10">
        <v>43944</v>
      </c>
      <c r="X4" s="7"/>
      <c r="Y4" s="24"/>
      <c r="Z4" s="7"/>
      <c r="AA4" s="7"/>
    </row>
    <row r="5" spans="1:27" ht="25.5" customHeight="1" thickTop="1" thickBot="1">
      <c r="A5" s="20" t="s">
        <v>23</v>
      </c>
      <c r="B5" s="20" t="s">
        <v>19</v>
      </c>
      <c r="C5" s="21">
        <v>28</v>
      </c>
      <c r="D5" s="21">
        <v>32</v>
      </c>
      <c r="E5" s="18">
        <v>80</v>
      </c>
      <c r="F5" s="7">
        <f t="shared" si="3"/>
        <v>0.30333333333333334</v>
      </c>
      <c r="G5" s="7">
        <v>100</v>
      </c>
      <c r="H5" s="7">
        <f t="shared" si="4"/>
        <v>0.23333333333333334</v>
      </c>
      <c r="I5" s="7">
        <v>80</v>
      </c>
      <c r="J5" s="7">
        <f t="shared" si="0"/>
        <v>11.666666666666668</v>
      </c>
      <c r="K5" s="8">
        <f t="shared" si="1"/>
        <v>30.333333333333336</v>
      </c>
      <c r="L5" s="9" t="str">
        <f t="shared" si="2"/>
        <v>No</v>
      </c>
      <c r="M5" s="7"/>
      <c r="N5" s="7"/>
      <c r="O5" s="7"/>
      <c r="P5" s="7"/>
      <c r="Q5" s="7"/>
      <c r="R5" s="7"/>
      <c r="S5" s="7"/>
      <c r="T5" s="7"/>
      <c r="U5" s="7"/>
      <c r="V5" s="7"/>
      <c r="W5" s="10"/>
      <c r="X5" s="7"/>
      <c r="Y5" s="24"/>
      <c r="Z5" s="7"/>
      <c r="AA5" s="7"/>
    </row>
    <row r="6" spans="1:27" ht="25.5" customHeight="1" thickTop="1" thickBot="1">
      <c r="A6" s="20" t="s">
        <v>21</v>
      </c>
      <c r="B6" s="20" t="s">
        <v>19</v>
      </c>
      <c r="C6" s="21">
        <v>25</v>
      </c>
      <c r="D6" s="21">
        <v>41</v>
      </c>
      <c r="E6" s="18">
        <v>80</v>
      </c>
      <c r="F6" s="7">
        <f t="shared" si="3"/>
        <v>0.27083333333333337</v>
      </c>
      <c r="G6" s="7">
        <v>100</v>
      </c>
      <c r="H6" s="7">
        <f t="shared" si="4"/>
        <v>0.20833333333333334</v>
      </c>
      <c r="I6" s="7">
        <v>80</v>
      </c>
      <c r="J6" s="7">
        <f t="shared" si="0"/>
        <v>10.416666666666668</v>
      </c>
      <c r="K6" s="8">
        <f t="shared" si="1"/>
        <v>27.083333333333336</v>
      </c>
      <c r="L6" s="9" t="str">
        <f t="shared" si="2"/>
        <v>No</v>
      </c>
      <c r="M6" s="7"/>
      <c r="N6" s="7"/>
      <c r="O6" s="10"/>
      <c r="P6" s="7"/>
      <c r="Q6" s="7"/>
      <c r="R6" s="7"/>
      <c r="S6" s="7"/>
      <c r="T6" s="7"/>
      <c r="U6" s="7"/>
      <c r="V6" s="7"/>
      <c r="W6" s="10"/>
      <c r="X6" s="7"/>
      <c r="Y6" s="23"/>
      <c r="Z6" s="7"/>
      <c r="AA6" s="7"/>
    </row>
    <row r="7" spans="1:27" ht="25.5" customHeight="1" thickTop="1" thickBot="1">
      <c r="A7" s="20" t="s">
        <v>24</v>
      </c>
      <c r="B7" s="20" t="s">
        <v>19</v>
      </c>
      <c r="C7" s="21">
        <v>20</v>
      </c>
      <c r="D7" s="21">
        <v>1</v>
      </c>
      <c r="E7" s="18">
        <v>80</v>
      </c>
      <c r="F7" s="7">
        <f t="shared" si="3"/>
        <v>0.21666666666666667</v>
      </c>
      <c r="G7" s="7">
        <v>100</v>
      </c>
      <c r="H7" s="7">
        <f t="shared" si="4"/>
        <v>0.16666666666666666</v>
      </c>
      <c r="I7" s="7">
        <v>80</v>
      </c>
      <c r="J7" s="7">
        <f t="shared" si="0"/>
        <v>8.3333333333333357</v>
      </c>
      <c r="K7" s="8">
        <f t="shared" si="1"/>
        <v>21.666666666666668</v>
      </c>
      <c r="L7" s="9" t="str">
        <f t="shared" si="2"/>
        <v>Yes</v>
      </c>
      <c r="M7" s="7"/>
      <c r="N7" s="7"/>
      <c r="O7" s="7"/>
      <c r="P7" s="7"/>
      <c r="Q7" s="7"/>
      <c r="R7" s="10"/>
      <c r="S7" s="10"/>
      <c r="T7" s="10"/>
      <c r="U7" s="10"/>
      <c r="V7" s="7">
        <v>40</v>
      </c>
      <c r="W7" s="10">
        <v>43896</v>
      </c>
      <c r="X7" s="7"/>
      <c r="Y7" s="23"/>
      <c r="Z7" s="7"/>
      <c r="AA7" s="7"/>
    </row>
    <row r="8" spans="1:27" ht="25.5" customHeight="1" thickTop="1" thickBot="1">
      <c r="A8" s="20" t="s">
        <v>33</v>
      </c>
      <c r="B8" s="20" t="s">
        <v>19</v>
      </c>
      <c r="C8" s="21">
        <v>20</v>
      </c>
      <c r="D8" s="21">
        <v>1</v>
      </c>
      <c r="E8" s="18">
        <v>80</v>
      </c>
      <c r="F8" s="7">
        <f t="shared" si="3"/>
        <v>0.21666666666666667</v>
      </c>
      <c r="G8" s="7">
        <v>100</v>
      </c>
      <c r="H8" s="7">
        <f t="shared" si="4"/>
        <v>0.16666666666666666</v>
      </c>
      <c r="I8" s="7">
        <v>80</v>
      </c>
      <c r="J8" s="7">
        <f t="shared" si="0"/>
        <v>8.3333333333333357</v>
      </c>
      <c r="K8" s="8">
        <f t="shared" si="1"/>
        <v>21.666666666666668</v>
      </c>
      <c r="L8" s="9" t="str">
        <f t="shared" si="2"/>
        <v>Yes</v>
      </c>
      <c r="M8" s="7"/>
      <c r="N8" s="7"/>
      <c r="O8" s="10"/>
      <c r="P8" s="7"/>
      <c r="Q8" s="7"/>
      <c r="R8" s="10"/>
      <c r="S8" s="7" t="s">
        <v>172</v>
      </c>
      <c r="T8" s="10">
        <v>43874</v>
      </c>
      <c r="U8" s="10">
        <v>20</v>
      </c>
      <c r="V8" s="7">
        <v>20</v>
      </c>
      <c r="W8" s="10">
        <v>43896</v>
      </c>
      <c r="X8" s="7"/>
      <c r="Y8" s="24"/>
      <c r="Z8" s="7"/>
      <c r="AA8" s="7"/>
    </row>
    <row r="9" spans="1:27" ht="25.5" customHeight="1" thickTop="1" thickBot="1">
      <c r="A9" s="20" t="s">
        <v>25</v>
      </c>
      <c r="B9" s="20" t="s">
        <v>19</v>
      </c>
      <c r="C9" s="21">
        <v>18</v>
      </c>
      <c r="D9" s="21">
        <v>22</v>
      </c>
      <c r="E9" s="18">
        <v>80</v>
      </c>
      <c r="F9" s="7">
        <f t="shared" si="3"/>
        <v>0.19500000000000001</v>
      </c>
      <c r="G9" s="7">
        <v>100</v>
      </c>
      <c r="H9" s="7">
        <f t="shared" si="4"/>
        <v>0.15</v>
      </c>
      <c r="I9" s="7">
        <v>80</v>
      </c>
      <c r="J9" s="7">
        <f t="shared" si="0"/>
        <v>7.5</v>
      </c>
      <c r="K9" s="8">
        <f t="shared" si="1"/>
        <v>19.5</v>
      </c>
      <c r="L9" s="9" t="str">
        <f t="shared" si="2"/>
        <v>No</v>
      </c>
      <c r="M9" s="7"/>
      <c r="N9" s="7"/>
      <c r="O9" s="7"/>
      <c r="P9" s="7"/>
      <c r="Q9" s="7"/>
      <c r="R9" s="10"/>
      <c r="S9" s="10"/>
      <c r="T9" s="10"/>
      <c r="U9" s="10"/>
      <c r="V9" s="7">
        <v>15</v>
      </c>
      <c r="W9" s="10">
        <v>43904</v>
      </c>
      <c r="X9" s="7">
        <v>10</v>
      </c>
      <c r="Y9" s="23">
        <v>43900</v>
      </c>
      <c r="Z9" s="27">
        <v>20</v>
      </c>
      <c r="AA9" s="10">
        <v>43944</v>
      </c>
    </row>
    <row r="10" spans="1:27" ht="25.5" customHeight="1" thickTop="1" thickBot="1">
      <c r="A10" s="20" t="s">
        <v>22</v>
      </c>
      <c r="B10" s="20" t="s">
        <v>19</v>
      </c>
      <c r="C10" s="21">
        <v>18</v>
      </c>
      <c r="D10" s="21">
        <v>3</v>
      </c>
      <c r="E10" s="18">
        <v>80</v>
      </c>
      <c r="F10" s="7">
        <f t="shared" si="3"/>
        <v>0.19500000000000001</v>
      </c>
      <c r="G10" s="7">
        <v>100</v>
      </c>
      <c r="H10" s="7">
        <f t="shared" si="4"/>
        <v>0.15</v>
      </c>
      <c r="I10" s="7">
        <v>80</v>
      </c>
      <c r="J10" s="7">
        <f t="shared" si="0"/>
        <v>7.5</v>
      </c>
      <c r="K10" s="8">
        <f t="shared" si="1"/>
        <v>19.5</v>
      </c>
      <c r="L10" s="9" t="str">
        <f t="shared" si="2"/>
        <v>Yes</v>
      </c>
      <c r="M10" s="7"/>
      <c r="N10" s="7"/>
      <c r="O10" s="7"/>
      <c r="P10" s="7"/>
      <c r="Q10" s="7"/>
      <c r="R10" s="7"/>
      <c r="S10" s="7"/>
      <c r="T10" s="7"/>
      <c r="U10" s="7"/>
      <c r="V10" s="7">
        <v>12</v>
      </c>
      <c r="W10" s="10">
        <v>43896</v>
      </c>
      <c r="X10" s="7"/>
      <c r="Y10" s="23"/>
      <c r="Z10" s="7"/>
      <c r="AA10" s="7"/>
    </row>
    <row r="11" spans="1:27" ht="25.5" customHeight="1" thickTop="1" thickBot="1">
      <c r="A11" s="20" t="s">
        <v>34</v>
      </c>
      <c r="B11" s="20" t="s">
        <v>19</v>
      </c>
      <c r="C11" s="21">
        <v>18</v>
      </c>
      <c r="D11" s="21">
        <v>30</v>
      </c>
      <c r="E11" s="18">
        <v>80</v>
      </c>
      <c r="F11" s="7">
        <f t="shared" si="3"/>
        <v>0.19500000000000001</v>
      </c>
      <c r="G11" s="7">
        <v>100</v>
      </c>
      <c r="H11" s="7">
        <f t="shared" si="4"/>
        <v>0.15</v>
      </c>
      <c r="I11" s="7">
        <v>80</v>
      </c>
      <c r="J11" s="7">
        <f t="shared" si="0"/>
        <v>7.5</v>
      </c>
      <c r="K11" s="8">
        <f t="shared" si="1"/>
        <v>19.5</v>
      </c>
      <c r="L11" s="9" t="str">
        <f t="shared" si="2"/>
        <v>No</v>
      </c>
      <c r="M11" s="7"/>
      <c r="N11" s="7"/>
      <c r="O11" s="7"/>
      <c r="P11" s="7"/>
      <c r="Q11" s="7"/>
      <c r="R11" s="7"/>
      <c r="S11" s="7"/>
      <c r="T11" s="7"/>
      <c r="U11" s="7"/>
      <c r="V11" s="7">
        <v>30</v>
      </c>
      <c r="W11" s="10">
        <v>43944</v>
      </c>
      <c r="X11" s="7"/>
      <c r="Y11" s="23"/>
      <c r="Z11" s="7"/>
      <c r="AA11" s="7"/>
    </row>
    <row r="12" spans="1:27" ht="25.5" customHeight="1" thickTop="1" thickBot="1">
      <c r="A12" s="20" t="s">
        <v>38</v>
      </c>
      <c r="B12" s="20" t="s">
        <v>19</v>
      </c>
      <c r="C12" s="21">
        <v>17</v>
      </c>
      <c r="D12" s="21">
        <v>3</v>
      </c>
      <c r="E12" s="18">
        <v>80</v>
      </c>
      <c r="F12" s="7">
        <f t="shared" si="3"/>
        <v>0.18416666666666667</v>
      </c>
      <c r="G12" s="7">
        <v>100</v>
      </c>
      <c r="H12" s="7">
        <f t="shared" si="4"/>
        <v>0.14166666666666666</v>
      </c>
      <c r="I12" s="7">
        <v>80</v>
      </c>
      <c r="J12" s="7">
        <f t="shared" si="0"/>
        <v>7.0833333333333357</v>
      </c>
      <c r="K12" s="8">
        <f t="shared" si="1"/>
        <v>18.416666666666668</v>
      </c>
      <c r="L12" s="9" t="str">
        <f t="shared" si="2"/>
        <v>Yes</v>
      </c>
      <c r="M12" s="7"/>
      <c r="N12" s="7"/>
      <c r="O12" s="7"/>
      <c r="P12" s="7"/>
      <c r="Q12" s="7"/>
      <c r="R12" s="7"/>
      <c r="S12" s="7" t="s">
        <v>172</v>
      </c>
      <c r="T12" s="10">
        <v>43880</v>
      </c>
      <c r="U12" s="7">
        <v>30</v>
      </c>
      <c r="V12" s="7"/>
      <c r="W12" s="10"/>
      <c r="X12" s="7"/>
      <c r="Y12" s="23"/>
      <c r="Z12" s="7"/>
      <c r="AA12" s="7"/>
    </row>
    <row r="13" spans="1:27" ht="25.5" customHeight="1" thickTop="1" thickBot="1">
      <c r="A13" s="20" t="s">
        <v>30</v>
      </c>
      <c r="B13" s="20" t="s">
        <v>19</v>
      </c>
      <c r="C13" s="21">
        <v>15</v>
      </c>
      <c r="D13" s="21">
        <v>27</v>
      </c>
      <c r="E13" s="18">
        <v>80</v>
      </c>
      <c r="F13" s="7">
        <f t="shared" si="3"/>
        <v>0.16250000000000001</v>
      </c>
      <c r="G13" s="7">
        <v>100</v>
      </c>
      <c r="H13" s="7">
        <f t="shared" si="4"/>
        <v>0.125</v>
      </c>
      <c r="I13" s="7">
        <v>80</v>
      </c>
      <c r="J13" s="7">
        <f t="shared" si="0"/>
        <v>6.25</v>
      </c>
      <c r="K13" s="8">
        <f t="shared" si="1"/>
        <v>16.25</v>
      </c>
      <c r="L13" s="9" t="str">
        <f t="shared" si="2"/>
        <v>No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10"/>
      <c r="X13" s="7"/>
      <c r="Y13" s="23"/>
      <c r="Z13" s="7"/>
      <c r="AA13" s="7"/>
    </row>
    <row r="14" spans="1:27" ht="25.5" customHeight="1" thickTop="1" thickBot="1">
      <c r="A14" s="20" t="s">
        <v>31</v>
      </c>
      <c r="B14" s="20" t="s">
        <v>19</v>
      </c>
      <c r="C14" s="21">
        <v>12</v>
      </c>
      <c r="D14" s="21">
        <v>54</v>
      </c>
      <c r="E14" s="18">
        <v>80</v>
      </c>
      <c r="F14" s="7">
        <f t="shared" si="3"/>
        <v>0.13</v>
      </c>
      <c r="G14" s="7">
        <v>100</v>
      </c>
      <c r="H14" s="7">
        <f t="shared" si="4"/>
        <v>0.1</v>
      </c>
      <c r="I14" s="7">
        <v>80</v>
      </c>
      <c r="J14" s="7">
        <f t="shared" si="0"/>
        <v>5</v>
      </c>
      <c r="K14" s="8">
        <f t="shared" si="1"/>
        <v>13</v>
      </c>
      <c r="L14" s="9" t="str">
        <f t="shared" si="2"/>
        <v>No</v>
      </c>
      <c r="M14" s="7"/>
      <c r="N14" s="7"/>
      <c r="O14" s="7"/>
      <c r="P14" s="7"/>
      <c r="Q14" s="7"/>
      <c r="R14" s="7"/>
      <c r="S14" s="7"/>
      <c r="T14" s="7"/>
      <c r="U14" s="7"/>
      <c r="V14" s="7">
        <v>15</v>
      </c>
      <c r="W14" s="10">
        <v>43904</v>
      </c>
      <c r="X14" s="7"/>
      <c r="Y14" s="23"/>
      <c r="Z14" s="7"/>
      <c r="AA14" s="7"/>
    </row>
    <row r="15" spans="1:27" ht="25.5" customHeight="1" thickTop="1" thickBot="1">
      <c r="A15" s="20" t="s">
        <v>28</v>
      </c>
      <c r="B15" s="20" t="s">
        <v>19</v>
      </c>
      <c r="C15" s="21">
        <v>12</v>
      </c>
      <c r="D15" s="21">
        <v>32</v>
      </c>
      <c r="E15" s="18">
        <v>80</v>
      </c>
      <c r="F15" s="7">
        <f t="shared" si="3"/>
        <v>0.13</v>
      </c>
      <c r="G15" s="7">
        <v>100</v>
      </c>
      <c r="H15" s="7">
        <f t="shared" si="4"/>
        <v>0.1</v>
      </c>
      <c r="I15" s="7">
        <v>80</v>
      </c>
      <c r="J15" s="7">
        <f t="shared" si="0"/>
        <v>5</v>
      </c>
      <c r="K15" s="8">
        <f t="shared" si="1"/>
        <v>13</v>
      </c>
      <c r="L15" s="9" t="str">
        <f t="shared" si="2"/>
        <v>No</v>
      </c>
      <c r="M15" s="7"/>
      <c r="N15" s="7"/>
      <c r="O15" s="10"/>
      <c r="P15" s="7"/>
      <c r="Q15" s="7"/>
      <c r="R15" s="10"/>
      <c r="S15" s="10"/>
      <c r="T15" s="10"/>
      <c r="U15" s="10"/>
      <c r="V15" s="7"/>
      <c r="W15" s="10"/>
      <c r="X15" s="7"/>
      <c r="Y15" s="23"/>
      <c r="Z15" s="7"/>
      <c r="AA15" s="7"/>
    </row>
    <row r="16" spans="1:27" ht="25.5" customHeight="1" thickTop="1" thickBot="1">
      <c r="A16" s="20" t="s">
        <v>42</v>
      </c>
      <c r="B16" s="20" t="s">
        <v>19</v>
      </c>
      <c r="C16" s="21">
        <v>10</v>
      </c>
      <c r="D16" s="21">
        <v>3</v>
      </c>
      <c r="E16" s="18">
        <v>80</v>
      </c>
      <c r="F16" s="7">
        <f t="shared" si="3"/>
        <v>0.10833333333333334</v>
      </c>
      <c r="G16" s="7">
        <v>100</v>
      </c>
      <c r="H16" s="7">
        <f t="shared" si="4"/>
        <v>8.3333333333333329E-2</v>
      </c>
      <c r="I16" s="7">
        <v>80</v>
      </c>
      <c r="J16" s="7">
        <f t="shared" si="0"/>
        <v>4.1666666666666679</v>
      </c>
      <c r="K16" s="8">
        <f t="shared" si="1"/>
        <v>10.833333333333334</v>
      </c>
      <c r="L16" s="9" t="str">
        <f t="shared" si="2"/>
        <v>Yes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10"/>
      <c r="X16" s="7"/>
      <c r="Y16" s="23"/>
      <c r="Z16" s="7"/>
      <c r="AA16" s="7"/>
    </row>
    <row r="17" spans="1:27" ht="25.5" customHeight="1" thickTop="1" thickBot="1">
      <c r="A17" s="20" t="s">
        <v>49</v>
      </c>
      <c r="B17" s="20" t="s">
        <v>19</v>
      </c>
      <c r="C17" s="21">
        <v>10</v>
      </c>
      <c r="D17" s="21">
        <v>13</v>
      </c>
      <c r="E17" s="18">
        <v>80</v>
      </c>
      <c r="F17" s="7">
        <f t="shared" si="3"/>
        <v>0.10833333333333334</v>
      </c>
      <c r="G17" s="7">
        <v>100</v>
      </c>
      <c r="H17" s="7">
        <f t="shared" si="4"/>
        <v>8.3333333333333329E-2</v>
      </c>
      <c r="I17" s="7">
        <v>80</v>
      </c>
      <c r="J17" s="7">
        <f t="shared" si="0"/>
        <v>4.1666666666666679</v>
      </c>
      <c r="K17" s="8">
        <f t="shared" si="1"/>
        <v>10.833333333333334</v>
      </c>
      <c r="L17" s="9" t="str">
        <f t="shared" si="2"/>
        <v>No</v>
      </c>
      <c r="M17" s="7"/>
      <c r="N17" s="7"/>
      <c r="O17" s="10"/>
      <c r="P17" s="7"/>
      <c r="Q17" s="7"/>
      <c r="R17" s="10"/>
      <c r="S17" s="10"/>
      <c r="T17" s="10"/>
      <c r="U17" s="10"/>
      <c r="V17" s="7">
        <v>10</v>
      </c>
      <c r="W17" s="10">
        <v>43890</v>
      </c>
      <c r="X17" s="7"/>
      <c r="Y17" s="24"/>
      <c r="Z17" s="7"/>
      <c r="AA17" s="7"/>
    </row>
    <row r="18" spans="1:27" ht="25.5" customHeight="1" thickTop="1" thickBot="1">
      <c r="A18" s="20" t="s">
        <v>27</v>
      </c>
      <c r="B18" s="20" t="s">
        <v>19</v>
      </c>
      <c r="C18" s="21">
        <v>10</v>
      </c>
      <c r="D18" s="21">
        <v>43</v>
      </c>
      <c r="E18" s="18">
        <v>80</v>
      </c>
      <c r="F18" s="7">
        <f t="shared" si="3"/>
        <v>0.10833333333333334</v>
      </c>
      <c r="G18" s="7">
        <v>100</v>
      </c>
      <c r="H18" s="7">
        <f t="shared" si="4"/>
        <v>8.3333333333333329E-2</v>
      </c>
      <c r="I18" s="7">
        <v>80</v>
      </c>
      <c r="J18" s="7">
        <f t="shared" si="0"/>
        <v>4.1666666666666679</v>
      </c>
      <c r="K18" s="8">
        <f t="shared" si="1"/>
        <v>10.833333333333334</v>
      </c>
      <c r="L18" s="9" t="str">
        <f t="shared" si="2"/>
        <v>No</v>
      </c>
      <c r="M18" s="7"/>
      <c r="N18" s="7"/>
      <c r="O18" s="10"/>
      <c r="P18" s="7"/>
      <c r="Q18" s="7"/>
      <c r="R18" s="7"/>
      <c r="S18" s="7" t="s">
        <v>172</v>
      </c>
      <c r="T18" s="10">
        <v>43880</v>
      </c>
      <c r="U18" s="7">
        <v>15</v>
      </c>
      <c r="V18" s="7">
        <v>40</v>
      </c>
      <c r="W18" s="10">
        <v>43890</v>
      </c>
      <c r="X18" s="7"/>
      <c r="Y18" s="23"/>
      <c r="Z18" s="7"/>
      <c r="AA18" s="7"/>
    </row>
    <row r="19" spans="1:27" ht="25.5" customHeight="1" thickTop="1" thickBot="1">
      <c r="A19" s="20" t="s">
        <v>39</v>
      </c>
      <c r="B19" s="20" t="s">
        <v>19</v>
      </c>
      <c r="C19" s="21">
        <v>9</v>
      </c>
      <c r="D19" s="21">
        <v>3</v>
      </c>
      <c r="E19" s="18">
        <v>80</v>
      </c>
      <c r="F19" s="7">
        <f t="shared" si="3"/>
        <v>9.7500000000000003E-2</v>
      </c>
      <c r="G19" s="7">
        <v>100</v>
      </c>
      <c r="H19" s="7">
        <f t="shared" si="4"/>
        <v>7.4999999999999997E-2</v>
      </c>
      <c r="I19" s="7">
        <v>80</v>
      </c>
      <c r="J19" s="7">
        <f t="shared" si="0"/>
        <v>3.75</v>
      </c>
      <c r="K19" s="8">
        <f t="shared" si="1"/>
        <v>9.75</v>
      </c>
      <c r="L19" s="9" t="str">
        <f t="shared" si="2"/>
        <v>Yes</v>
      </c>
      <c r="M19" s="7"/>
      <c r="N19" s="7"/>
      <c r="O19" s="10"/>
      <c r="P19" s="7"/>
      <c r="Q19" s="7"/>
      <c r="R19" s="10"/>
      <c r="S19" s="10"/>
      <c r="T19" s="10"/>
      <c r="U19" s="10"/>
      <c r="V19" s="7"/>
      <c r="W19" s="10"/>
      <c r="X19" s="7"/>
      <c r="Y19" s="24"/>
      <c r="Z19" s="7"/>
      <c r="AA19" s="7"/>
    </row>
    <row r="20" spans="1:27" ht="25.5" customHeight="1" thickTop="1" thickBot="1">
      <c r="A20" s="20" t="s">
        <v>35</v>
      </c>
      <c r="B20" s="20" t="s">
        <v>19</v>
      </c>
      <c r="C20" s="21">
        <v>9</v>
      </c>
      <c r="D20" s="21">
        <v>4</v>
      </c>
      <c r="E20" s="18">
        <v>80</v>
      </c>
      <c r="F20" s="7">
        <f t="shared" si="3"/>
        <v>9.7500000000000003E-2</v>
      </c>
      <c r="G20" s="7">
        <v>100</v>
      </c>
      <c r="H20" s="7">
        <f t="shared" si="4"/>
        <v>7.4999999999999997E-2</v>
      </c>
      <c r="I20" s="7">
        <v>80</v>
      </c>
      <c r="J20" s="7">
        <f t="shared" si="0"/>
        <v>3.75</v>
      </c>
      <c r="K20" s="8">
        <f t="shared" si="1"/>
        <v>9.75</v>
      </c>
      <c r="L20" s="9" t="str">
        <f t="shared" si="2"/>
        <v>Yes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10"/>
      <c r="X20" s="7"/>
      <c r="Y20" s="24"/>
      <c r="Z20" s="7"/>
      <c r="AA20" s="7"/>
    </row>
    <row r="21" spans="1:27" ht="25.5" customHeight="1" thickTop="1" thickBot="1">
      <c r="A21" s="20" t="s">
        <v>32</v>
      </c>
      <c r="B21" s="20" t="s">
        <v>19</v>
      </c>
      <c r="C21" s="21">
        <v>9</v>
      </c>
      <c r="D21" s="21">
        <v>11</v>
      </c>
      <c r="E21" s="18">
        <v>80</v>
      </c>
      <c r="F21" s="7">
        <f t="shared" si="3"/>
        <v>9.7500000000000003E-2</v>
      </c>
      <c r="G21" s="7">
        <v>100</v>
      </c>
      <c r="H21" s="7">
        <f t="shared" si="4"/>
        <v>7.4999999999999997E-2</v>
      </c>
      <c r="I21" s="7">
        <v>80</v>
      </c>
      <c r="J21" s="7">
        <f t="shared" si="0"/>
        <v>3.75</v>
      </c>
      <c r="K21" s="8">
        <f t="shared" si="1"/>
        <v>9.75</v>
      </c>
      <c r="L21" s="9" t="str">
        <f t="shared" si="2"/>
        <v>No</v>
      </c>
      <c r="M21" s="7"/>
      <c r="N21" s="7"/>
      <c r="O21" s="10"/>
      <c r="P21" s="7"/>
      <c r="Q21" s="7"/>
      <c r="R21" s="7"/>
      <c r="S21" s="7" t="s">
        <v>172</v>
      </c>
      <c r="T21" s="10">
        <v>43874</v>
      </c>
      <c r="U21" s="7">
        <v>10</v>
      </c>
      <c r="V21" s="7"/>
      <c r="W21" s="10"/>
      <c r="X21" s="7"/>
      <c r="Y21" s="23"/>
      <c r="Z21" s="7"/>
      <c r="AA21" s="7"/>
    </row>
    <row r="22" spans="1:27" ht="25.5" customHeight="1" thickTop="1" thickBot="1">
      <c r="A22" s="20" t="s">
        <v>48</v>
      </c>
      <c r="B22" s="20" t="s">
        <v>19</v>
      </c>
      <c r="C22" s="21">
        <v>8</v>
      </c>
      <c r="D22" s="21">
        <v>25</v>
      </c>
      <c r="E22" s="18">
        <v>80</v>
      </c>
      <c r="F22" s="7">
        <f t="shared" si="3"/>
        <v>8.666666666666667E-2</v>
      </c>
      <c r="G22" s="7">
        <v>100</v>
      </c>
      <c r="H22" s="7">
        <f t="shared" si="4"/>
        <v>6.6666666666666666E-2</v>
      </c>
      <c r="I22" s="7">
        <v>80</v>
      </c>
      <c r="J22" s="7">
        <f t="shared" si="0"/>
        <v>3.3333333333333348</v>
      </c>
      <c r="K22" s="8">
        <f t="shared" si="1"/>
        <v>8.6666666666666679</v>
      </c>
      <c r="L22" s="9" t="str">
        <f t="shared" si="2"/>
        <v>No</v>
      </c>
      <c r="M22" s="7"/>
      <c r="N22" s="7"/>
      <c r="O22" s="10"/>
      <c r="P22" s="7"/>
      <c r="Q22" s="7"/>
      <c r="R22" s="10"/>
      <c r="S22" s="10"/>
      <c r="T22" s="10"/>
      <c r="U22" s="10"/>
      <c r="V22" s="7"/>
      <c r="W22" s="10"/>
      <c r="X22" s="7"/>
      <c r="Y22" s="23"/>
      <c r="Z22" s="7"/>
      <c r="AA22" s="7"/>
    </row>
    <row r="23" spans="1:27" ht="25.5" customHeight="1" thickTop="1" thickBot="1">
      <c r="A23" s="20" t="s">
        <v>63</v>
      </c>
      <c r="B23" s="20" t="s">
        <v>19</v>
      </c>
      <c r="C23" s="21">
        <v>8</v>
      </c>
      <c r="D23" s="21">
        <v>6</v>
      </c>
      <c r="E23" s="18">
        <v>80</v>
      </c>
      <c r="F23" s="7">
        <f t="shared" si="3"/>
        <v>8.666666666666667E-2</v>
      </c>
      <c r="G23" s="7">
        <v>100</v>
      </c>
      <c r="H23" s="7">
        <f t="shared" si="4"/>
        <v>6.6666666666666666E-2</v>
      </c>
      <c r="I23" s="7">
        <v>80</v>
      </c>
      <c r="J23" s="7">
        <f t="shared" si="0"/>
        <v>3.3333333333333348</v>
      </c>
      <c r="K23" s="8">
        <f t="shared" si="1"/>
        <v>8.6666666666666679</v>
      </c>
      <c r="L23" s="9" t="str">
        <f t="shared" si="2"/>
        <v>Yes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10"/>
      <c r="X23" s="7"/>
      <c r="Y23" s="23"/>
      <c r="Z23" s="7"/>
      <c r="AA23" s="7"/>
    </row>
    <row r="24" spans="1:27" ht="25.5" customHeight="1" thickTop="1" thickBot="1">
      <c r="A24" s="20" t="s">
        <v>58</v>
      </c>
      <c r="B24" s="20" t="s">
        <v>19</v>
      </c>
      <c r="C24" s="21">
        <v>8</v>
      </c>
      <c r="D24" s="21">
        <v>9</v>
      </c>
      <c r="E24" s="18">
        <v>80</v>
      </c>
      <c r="F24" s="7">
        <f t="shared" si="3"/>
        <v>8.666666666666667E-2</v>
      </c>
      <c r="G24" s="7">
        <v>100</v>
      </c>
      <c r="H24" s="7">
        <f t="shared" si="4"/>
        <v>6.6666666666666666E-2</v>
      </c>
      <c r="I24" s="7">
        <v>80</v>
      </c>
      <c r="J24" s="7">
        <f t="shared" si="0"/>
        <v>3.3333333333333348</v>
      </c>
      <c r="K24" s="8">
        <f t="shared" si="1"/>
        <v>8.6666666666666679</v>
      </c>
      <c r="L24" s="9" t="str">
        <f t="shared" si="2"/>
        <v>No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10"/>
      <c r="X24" s="7"/>
      <c r="Y24" s="24"/>
      <c r="Z24" s="7"/>
      <c r="AA24" s="7"/>
    </row>
    <row r="25" spans="1:27" ht="25.5" customHeight="1" thickTop="1" thickBot="1">
      <c r="A25" s="20" t="s">
        <v>37</v>
      </c>
      <c r="B25" s="20" t="s">
        <v>19</v>
      </c>
      <c r="C25" s="21">
        <v>7</v>
      </c>
      <c r="D25" s="21">
        <v>4</v>
      </c>
      <c r="E25" s="18">
        <v>80</v>
      </c>
      <c r="F25" s="7">
        <f t="shared" si="3"/>
        <v>7.5833333333333336E-2</v>
      </c>
      <c r="G25" s="7">
        <v>100</v>
      </c>
      <c r="H25" s="7">
        <f t="shared" si="4"/>
        <v>5.8333333333333334E-2</v>
      </c>
      <c r="I25" s="7">
        <v>80</v>
      </c>
      <c r="J25" s="7">
        <f t="shared" si="0"/>
        <v>2.916666666666667</v>
      </c>
      <c r="K25" s="8">
        <f t="shared" si="1"/>
        <v>7.5833333333333339</v>
      </c>
      <c r="L25" s="9" t="str">
        <f t="shared" si="2"/>
        <v>Yes</v>
      </c>
      <c r="M25" s="7"/>
      <c r="N25" s="7"/>
      <c r="O25" s="10"/>
      <c r="P25" s="7"/>
      <c r="Q25" s="7"/>
      <c r="R25" s="7"/>
      <c r="S25" s="7"/>
      <c r="T25" s="7"/>
      <c r="U25" s="7"/>
      <c r="V25" s="7"/>
      <c r="W25" s="10"/>
      <c r="X25" s="7"/>
      <c r="Y25" s="23"/>
      <c r="Z25" s="7"/>
      <c r="AA25" s="7"/>
    </row>
    <row r="26" spans="1:27" ht="25.5" customHeight="1" thickTop="1" thickBot="1">
      <c r="A26" s="20" t="s">
        <v>59</v>
      </c>
      <c r="B26" s="20" t="s">
        <v>19</v>
      </c>
      <c r="C26" s="21">
        <v>6</v>
      </c>
      <c r="D26" s="21">
        <v>1</v>
      </c>
      <c r="E26" s="18">
        <v>80</v>
      </c>
      <c r="F26" s="7">
        <f t="shared" si="3"/>
        <v>6.5000000000000002E-2</v>
      </c>
      <c r="G26" s="7">
        <v>100</v>
      </c>
      <c r="H26" s="7">
        <f t="shared" si="4"/>
        <v>0.05</v>
      </c>
      <c r="I26" s="7">
        <v>80</v>
      </c>
      <c r="J26" s="7">
        <f t="shared" si="0"/>
        <v>2.5</v>
      </c>
      <c r="K26" s="8">
        <f t="shared" si="1"/>
        <v>6.5</v>
      </c>
      <c r="L26" s="9" t="str">
        <f t="shared" si="2"/>
        <v>Yes</v>
      </c>
      <c r="M26" s="7"/>
      <c r="N26" s="7"/>
      <c r="O26" s="10"/>
      <c r="P26" s="7"/>
      <c r="Q26" s="7"/>
      <c r="R26" s="10"/>
      <c r="S26" s="10"/>
      <c r="T26" s="10"/>
      <c r="U26" s="10"/>
      <c r="V26" s="7"/>
      <c r="W26" s="10"/>
      <c r="X26" s="7"/>
      <c r="Y26" s="23"/>
      <c r="Z26" s="7"/>
      <c r="AA26" s="7"/>
    </row>
    <row r="27" spans="1:27" ht="25.5" customHeight="1" thickTop="1" thickBot="1">
      <c r="A27" s="20" t="s">
        <v>29</v>
      </c>
      <c r="B27" s="20" t="s">
        <v>19</v>
      </c>
      <c r="C27" s="21">
        <v>6</v>
      </c>
      <c r="D27" s="21">
        <v>15</v>
      </c>
      <c r="E27" s="18">
        <v>80</v>
      </c>
      <c r="F27" s="7">
        <f t="shared" si="3"/>
        <v>6.5000000000000002E-2</v>
      </c>
      <c r="G27" s="7">
        <v>100</v>
      </c>
      <c r="H27" s="7">
        <f t="shared" si="4"/>
        <v>0.05</v>
      </c>
      <c r="I27" s="7">
        <v>80</v>
      </c>
      <c r="J27" s="7">
        <f t="shared" si="0"/>
        <v>2.5</v>
      </c>
      <c r="K27" s="8">
        <f t="shared" si="1"/>
        <v>6.5</v>
      </c>
      <c r="L27" s="9" t="str">
        <f t="shared" si="2"/>
        <v>No</v>
      </c>
      <c r="M27" s="7"/>
      <c r="N27" s="7"/>
      <c r="O27" s="10"/>
      <c r="P27" s="7"/>
      <c r="Q27" s="7"/>
      <c r="R27" s="7"/>
      <c r="S27" s="7" t="s">
        <v>172</v>
      </c>
      <c r="T27" s="10">
        <v>43874</v>
      </c>
      <c r="U27" s="7">
        <v>15</v>
      </c>
      <c r="V27" s="7">
        <v>15</v>
      </c>
      <c r="W27" s="10">
        <v>43900</v>
      </c>
      <c r="X27" s="7"/>
      <c r="Y27" s="23"/>
      <c r="Z27" s="7"/>
      <c r="AA27" s="7"/>
    </row>
    <row r="28" spans="1:27" ht="25.5" customHeight="1" thickTop="1" thickBot="1">
      <c r="A28" s="20" t="s">
        <v>40</v>
      </c>
      <c r="B28" s="20" t="s">
        <v>19</v>
      </c>
      <c r="C28" s="21">
        <v>6</v>
      </c>
      <c r="D28" s="21">
        <v>2</v>
      </c>
      <c r="E28" s="18">
        <v>80</v>
      </c>
      <c r="F28" s="7">
        <f t="shared" si="3"/>
        <v>6.5000000000000002E-2</v>
      </c>
      <c r="G28" s="7">
        <v>100</v>
      </c>
      <c r="H28" s="7">
        <f t="shared" si="4"/>
        <v>0.05</v>
      </c>
      <c r="I28" s="7">
        <v>80</v>
      </c>
      <c r="J28" s="7">
        <f t="shared" si="0"/>
        <v>2.5</v>
      </c>
      <c r="K28" s="8">
        <f t="shared" si="1"/>
        <v>6.5</v>
      </c>
      <c r="L28" s="9" t="str">
        <f t="shared" si="2"/>
        <v>Yes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10"/>
      <c r="X28" s="7"/>
      <c r="Y28" s="24"/>
      <c r="Z28" s="7"/>
      <c r="AA28" s="7"/>
    </row>
    <row r="29" spans="1:27" ht="25.5" customHeight="1" thickTop="1" thickBot="1">
      <c r="A29" s="20" t="s">
        <v>67</v>
      </c>
      <c r="B29" s="20" t="s">
        <v>19</v>
      </c>
      <c r="C29" s="21">
        <v>6</v>
      </c>
      <c r="D29" s="21">
        <v>5</v>
      </c>
      <c r="E29" s="18">
        <v>80</v>
      </c>
      <c r="F29" s="7">
        <f t="shared" si="3"/>
        <v>6.5000000000000002E-2</v>
      </c>
      <c r="G29" s="7">
        <v>100</v>
      </c>
      <c r="H29" s="7">
        <f t="shared" si="4"/>
        <v>0.05</v>
      </c>
      <c r="I29" s="7">
        <v>80</v>
      </c>
      <c r="J29" s="7">
        <f t="shared" si="0"/>
        <v>2.5</v>
      </c>
      <c r="K29" s="8">
        <f t="shared" si="1"/>
        <v>6.5</v>
      </c>
      <c r="L29" s="9" t="str">
        <f t="shared" si="2"/>
        <v>Yes</v>
      </c>
      <c r="M29" s="7"/>
      <c r="N29" s="7"/>
      <c r="O29" s="10"/>
      <c r="P29" s="7"/>
      <c r="Q29" s="7"/>
      <c r="R29" s="7"/>
      <c r="S29" s="7"/>
      <c r="T29" s="7"/>
      <c r="U29" s="7"/>
      <c r="V29" s="7"/>
      <c r="W29" s="10"/>
      <c r="X29" s="7"/>
      <c r="Y29" s="24"/>
      <c r="Z29" s="7"/>
      <c r="AA29" s="7"/>
    </row>
    <row r="30" spans="1:27" ht="25.5" customHeight="1" thickTop="1" thickBot="1">
      <c r="A30" s="20" t="s">
        <v>46</v>
      </c>
      <c r="B30" s="20" t="s">
        <v>19</v>
      </c>
      <c r="C30" s="21">
        <v>6</v>
      </c>
      <c r="D30" s="21">
        <v>40</v>
      </c>
      <c r="E30" s="18">
        <v>80</v>
      </c>
      <c r="F30" s="7">
        <f t="shared" si="3"/>
        <v>6.5000000000000002E-2</v>
      </c>
      <c r="G30" s="7">
        <v>100</v>
      </c>
      <c r="H30" s="7">
        <f t="shared" si="4"/>
        <v>0.05</v>
      </c>
      <c r="I30" s="7">
        <v>80</v>
      </c>
      <c r="J30" s="7">
        <f t="shared" si="0"/>
        <v>2.5</v>
      </c>
      <c r="K30" s="8">
        <f t="shared" si="1"/>
        <v>6.5</v>
      </c>
      <c r="L30" s="9" t="str">
        <f t="shared" si="2"/>
        <v>No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10"/>
      <c r="X30" s="7"/>
      <c r="Y30" s="23"/>
      <c r="Z30" s="7"/>
      <c r="AA30" s="7"/>
    </row>
    <row r="31" spans="1:27" ht="25.5" customHeight="1" thickTop="1" thickBot="1">
      <c r="A31" s="20" t="s">
        <v>71</v>
      </c>
      <c r="B31" s="20" t="s">
        <v>19</v>
      </c>
      <c r="C31" s="21">
        <v>5</v>
      </c>
      <c r="D31" s="21">
        <v>6</v>
      </c>
      <c r="E31" s="18">
        <v>80</v>
      </c>
      <c r="F31" s="7">
        <f t="shared" si="3"/>
        <v>5.4166666666666669E-2</v>
      </c>
      <c r="G31" s="7">
        <v>100</v>
      </c>
      <c r="H31" s="7">
        <f t="shared" si="4"/>
        <v>4.1666666666666664E-2</v>
      </c>
      <c r="I31" s="7">
        <v>80</v>
      </c>
      <c r="J31" s="7">
        <f t="shared" si="0"/>
        <v>2.0833333333333339</v>
      </c>
      <c r="K31" s="8">
        <f t="shared" si="1"/>
        <v>5.416666666666667</v>
      </c>
      <c r="L31" s="9" t="str">
        <f t="shared" si="2"/>
        <v>No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10"/>
      <c r="X31" s="7"/>
      <c r="Y31" s="24"/>
      <c r="Z31" s="7"/>
      <c r="AA31" s="7"/>
    </row>
    <row r="32" spans="1:27" ht="25.5" customHeight="1" thickTop="1" thickBot="1">
      <c r="A32" s="20" t="s">
        <v>82</v>
      </c>
      <c r="B32" s="20" t="s">
        <v>19</v>
      </c>
      <c r="C32" s="21">
        <v>5</v>
      </c>
      <c r="D32" s="21">
        <v>1</v>
      </c>
      <c r="E32" s="18">
        <v>80</v>
      </c>
      <c r="F32" s="7">
        <f t="shared" si="3"/>
        <v>5.4166666666666669E-2</v>
      </c>
      <c r="G32" s="7">
        <v>100</v>
      </c>
      <c r="H32" s="7">
        <f t="shared" si="4"/>
        <v>4.1666666666666664E-2</v>
      </c>
      <c r="I32" s="7">
        <v>80</v>
      </c>
      <c r="J32" s="7">
        <f t="shared" si="0"/>
        <v>2.0833333333333339</v>
      </c>
      <c r="K32" s="8">
        <f t="shared" si="1"/>
        <v>5.416666666666667</v>
      </c>
      <c r="L32" s="9" t="str">
        <f t="shared" si="2"/>
        <v>Yes</v>
      </c>
      <c r="M32" s="7"/>
      <c r="N32" s="7"/>
      <c r="O32" s="10"/>
      <c r="P32" s="7"/>
      <c r="Q32" s="7"/>
      <c r="R32" s="10"/>
      <c r="S32" s="10"/>
      <c r="T32" s="10"/>
      <c r="U32" s="10"/>
      <c r="V32" s="7"/>
      <c r="W32" s="10"/>
      <c r="X32" s="7"/>
      <c r="Y32" s="24"/>
      <c r="Z32" s="7"/>
      <c r="AA32" s="7"/>
    </row>
    <row r="33" spans="1:27" ht="25.5" customHeight="1" thickTop="1" thickBot="1">
      <c r="A33" s="20" t="s">
        <v>158</v>
      </c>
      <c r="B33" s="20" t="s">
        <v>19</v>
      </c>
      <c r="C33" s="21">
        <v>5</v>
      </c>
      <c r="D33" s="21">
        <v>2</v>
      </c>
      <c r="E33" s="18">
        <v>80</v>
      </c>
      <c r="F33" s="7">
        <f t="shared" si="3"/>
        <v>5.4166666666666669E-2</v>
      </c>
      <c r="G33" s="7">
        <v>100</v>
      </c>
      <c r="H33" s="7">
        <f t="shared" si="4"/>
        <v>4.1666666666666664E-2</v>
      </c>
      <c r="I33" s="7">
        <v>80</v>
      </c>
      <c r="J33" s="7">
        <f t="shared" si="0"/>
        <v>2.0833333333333339</v>
      </c>
      <c r="K33" s="8">
        <f t="shared" si="1"/>
        <v>5.416666666666667</v>
      </c>
      <c r="L33" s="9" t="str">
        <f t="shared" si="2"/>
        <v>Yes</v>
      </c>
      <c r="M33" s="7"/>
      <c r="N33" s="7"/>
      <c r="O33" s="10"/>
      <c r="P33" s="7"/>
      <c r="Q33" s="7"/>
      <c r="R33" s="10"/>
      <c r="S33" s="7" t="s">
        <v>172</v>
      </c>
      <c r="T33" s="10">
        <v>43880</v>
      </c>
      <c r="U33" s="10">
        <v>15</v>
      </c>
      <c r="V33" s="7"/>
      <c r="W33" s="10"/>
      <c r="X33" s="7"/>
      <c r="Y33" s="24"/>
      <c r="Z33" s="7"/>
      <c r="AA33" s="7"/>
    </row>
    <row r="34" spans="1:27" ht="25.5" customHeight="1" thickTop="1" thickBot="1">
      <c r="A34" s="20" t="s">
        <v>84</v>
      </c>
      <c r="B34" s="20" t="s">
        <v>19</v>
      </c>
      <c r="C34" s="21">
        <v>5</v>
      </c>
      <c r="D34" s="21">
        <v>2</v>
      </c>
      <c r="E34" s="18">
        <v>80</v>
      </c>
      <c r="F34" s="7">
        <f t="shared" si="3"/>
        <v>5.4166666666666669E-2</v>
      </c>
      <c r="G34" s="7">
        <v>101</v>
      </c>
      <c r="H34" s="7">
        <f t="shared" si="4"/>
        <v>4.1666666666666664E-2</v>
      </c>
      <c r="I34" s="7">
        <v>81</v>
      </c>
      <c r="J34" s="7">
        <f t="shared" si="0"/>
        <v>2.0958333333333332</v>
      </c>
      <c r="K34" s="8">
        <f t="shared" si="1"/>
        <v>5.4291666666666663</v>
      </c>
      <c r="L34" s="9" t="str">
        <f t="shared" si="2"/>
        <v>Yes</v>
      </c>
      <c r="M34" s="7"/>
      <c r="N34" s="7"/>
      <c r="O34" s="10"/>
      <c r="P34" s="7"/>
      <c r="Q34" s="7"/>
      <c r="R34" s="10"/>
      <c r="S34" s="10"/>
      <c r="T34" s="10"/>
      <c r="U34" s="10"/>
      <c r="V34" s="7"/>
      <c r="W34" s="10"/>
      <c r="X34" s="7"/>
      <c r="Y34" s="24"/>
      <c r="Z34" s="7"/>
      <c r="AA34" s="7"/>
    </row>
    <row r="35" spans="1:27" ht="25.5" customHeight="1" thickTop="1" thickBot="1">
      <c r="A35" s="20" t="s">
        <v>52</v>
      </c>
      <c r="B35" s="20" t="s">
        <v>19</v>
      </c>
      <c r="C35" s="21">
        <v>5</v>
      </c>
      <c r="D35" s="21">
        <v>35</v>
      </c>
      <c r="E35" s="18">
        <v>80</v>
      </c>
      <c r="F35" s="7">
        <f t="shared" si="3"/>
        <v>5.4166666666666669E-2</v>
      </c>
      <c r="G35" s="7">
        <v>100</v>
      </c>
      <c r="H35" s="7">
        <f t="shared" si="4"/>
        <v>4.1666666666666664E-2</v>
      </c>
      <c r="I35" s="7">
        <v>80</v>
      </c>
      <c r="J35" s="7">
        <f t="shared" si="0"/>
        <v>2.0833333333333339</v>
      </c>
      <c r="K35" s="8">
        <f t="shared" si="1"/>
        <v>5.416666666666667</v>
      </c>
      <c r="L35" s="9" t="str">
        <f t="shared" si="2"/>
        <v>No</v>
      </c>
      <c r="M35" s="7"/>
      <c r="N35" s="7"/>
      <c r="O35" s="10"/>
      <c r="P35" s="7"/>
      <c r="Q35" s="7"/>
      <c r="R35" s="10"/>
      <c r="S35" s="10"/>
      <c r="T35" s="10"/>
      <c r="U35" s="10"/>
      <c r="V35" s="7"/>
      <c r="W35" s="10"/>
      <c r="X35" s="7"/>
      <c r="Y35" s="24"/>
      <c r="Z35" s="7"/>
      <c r="AA35" s="7"/>
    </row>
    <row r="36" spans="1:27" ht="25.5" customHeight="1" thickTop="1" thickBot="1">
      <c r="A36" s="20" t="s">
        <v>53</v>
      </c>
      <c r="B36" s="20" t="s">
        <v>19</v>
      </c>
      <c r="C36" s="21">
        <v>5</v>
      </c>
      <c r="D36" s="21">
        <v>18</v>
      </c>
      <c r="E36" s="18">
        <v>80</v>
      </c>
      <c r="F36" s="7">
        <f t="shared" si="3"/>
        <v>5.4166666666666669E-2</v>
      </c>
      <c r="G36" s="7">
        <v>100</v>
      </c>
      <c r="H36" s="7">
        <f t="shared" si="4"/>
        <v>4.1666666666666664E-2</v>
      </c>
      <c r="I36" s="7">
        <v>80</v>
      </c>
      <c r="J36" s="7">
        <f t="shared" si="0"/>
        <v>2.0833333333333339</v>
      </c>
      <c r="K36" s="8">
        <f t="shared" si="1"/>
        <v>5.416666666666667</v>
      </c>
      <c r="L36" s="9" t="str">
        <f t="shared" si="2"/>
        <v>No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10"/>
      <c r="X36" s="7"/>
      <c r="Y36" s="23"/>
      <c r="Z36" s="7"/>
      <c r="AA36" s="7"/>
    </row>
    <row r="37" spans="1:27" ht="25.5" customHeight="1" thickTop="1" thickBot="1">
      <c r="A37" s="20" t="s">
        <v>74</v>
      </c>
      <c r="B37" s="20" t="s">
        <v>19</v>
      </c>
      <c r="C37" s="21">
        <v>5</v>
      </c>
      <c r="D37" s="21">
        <v>3</v>
      </c>
      <c r="E37" s="18">
        <v>80</v>
      </c>
      <c r="F37" s="7">
        <f t="shared" si="3"/>
        <v>5.4166666666666669E-2</v>
      </c>
      <c r="G37" s="7">
        <v>100</v>
      </c>
      <c r="H37" s="7">
        <f t="shared" si="4"/>
        <v>4.1666666666666664E-2</v>
      </c>
      <c r="I37" s="7">
        <v>80</v>
      </c>
      <c r="J37" s="7">
        <f t="shared" si="0"/>
        <v>2.0833333333333339</v>
      </c>
      <c r="K37" s="8">
        <f t="shared" si="1"/>
        <v>5.416666666666667</v>
      </c>
      <c r="L37" s="9" t="str">
        <f t="shared" si="2"/>
        <v>Yes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10"/>
      <c r="X37" s="7"/>
      <c r="Y37" s="23"/>
      <c r="Z37" s="7"/>
      <c r="AA37" s="7"/>
    </row>
    <row r="38" spans="1:27" ht="25.5" customHeight="1" thickTop="1" thickBot="1">
      <c r="A38" s="20" t="s">
        <v>162</v>
      </c>
      <c r="B38" s="20" t="s">
        <v>19</v>
      </c>
      <c r="C38" s="21">
        <v>5</v>
      </c>
      <c r="D38" s="21">
        <v>3</v>
      </c>
      <c r="E38" s="18">
        <v>80</v>
      </c>
      <c r="F38" s="7">
        <f t="shared" si="3"/>
        <v>5.4166666666666669E-2</v>
      </c>
      <c r="G38" s="7">
        <v>100</v>
      </c>
      <c r="H38" s="7">
        <f t="shared" si="4"/>
        <v>4.1666666666666664E-2</v>
      </c>
      <c r="I38" s="7">
        <v>80</v>
      </c>
      <c r="J38" s="7">
        <f t="shared" si="0"/>
        <v>2.0833333333333339</v>
      </c>
      <c r="K38" s="8">
        <f t="shared" si="1"/>
        <v>5.416666666666667</v>
      </c>
      <c r="L38" s="9" t="str">
        <f t="shared" si="2"/>
        <v>Yes</v>
      </c>
      <c r="M38" s="7"/>
      <c r="N38" s="7"/>
      <c r="O38" s="10"/>
      <c r="P38" s="7"/>
      <c r="Q38" s="7"/>
      <c r="R38" s="7"/>
      <c r="S38" s="7"/>
      <c r="T38" s="7"/>
      <c r="U38" s="7"/>
      <c r="V38" s="7"/>
      <c r="W38" s="10"/>
      <c r="X38" s="7"/>
      <c r="Y38" s="23"/>
      <c r="Z38" s="7"/>
      <c r="AA38" s="7"/>
    </row>
    <row r="39" spans="1:27" ht="25.5" customHeight="1" thickTop="1" thickBot="1">
      <c r="A39" s="20" t="s">
        <v>68</v>
      </c>
      <c r="B39" s="20" t="s">
        <v>19</v>
      </c>
      <c r="C39" s="21">
        <v>5</v>
      </c>
      <c r="D39" s="21">
        <v>6</v>
      </c>
      <c r="E39" s="18">
        <v>80</v>
      </c>
      <c r="F39" s="7">
        <f t="shared" si="3"/>
        <v>5.4166666666666669E-2</v>
      </c>
      <c r="G39" s="7">
        <v>100</v>
      </c>
      <c r="H39" s="7">
        <f t="shared" si="4"/>
        <v>4.1666666666666664E-2</v>
      </c>
      <c r="I39" s="7">
        <v>80</v>
      </c>
      <c r="J39" s="7">
        <f t="shared" si="0"/>
        <v>2.0833333333333339</v>
      </c>
      <c r="K39" s="8">
        <f t="shared" si="1"/>
        <v>5.416666666666667</v>
      </c>
      <c r="L39" s="9" t="str">
        <f t="shared" si="2"/>
        <v>No</v>
      </c>
      <c r="M39" s="7"/>
      <c r="N39" s="7"/>
      <c r="O39" s="10"/>
      <c r="P39" s="7"/>
      <c r="Q39" s="7"/>
      <c r="R39" s="10"/>
      <c r="S39" s="10"/>
      <c r="T39" s="10"/>
      <c r="U39" s="10"/>
      <c r="V39" s="7"/>
      <c r="W39" s="10"/>
      <c r="X39" s="7"/>
      <c r="Y39" s="23"/>
      <c r="Z39" s="7"/>
      <c r="AA39" s="7"/>
    </row>
    <row r="40" spans="1:27" ht="25.5" customHeight="1" thickTop="1" thickBot="1">
      <c r="A40" s="20" t="s">
        <v>45</v>
      </c>
      <c r="B40" s="20" t="s">
        <v>19</v>
      </c>
      <c r="C40" s="21">
        <v>5</v>
      </c>
      <c r="D40" s="21">
        <v>6</v>
      </c>
      <c r="E40" s="18">
        <v>80</v>
      </c>
      <c r="F40" s="7">
        <f t="shared" si="3"/>
        <v>5.4166666666666669E-2</v>
      </c>
      <c r="G40" s="7">
        <v>100</v>
      </c>
      <c r="H40" s="7">
        <f t="shared" si="4"/>
        <v>4.1666666666666664E-2</v>
      </c>
      <c r="I40" s="7">
        <v>80</v>
      </c>
      <c r="J40" s="7">
        <f t="shared" si="0"/>
        <v>2.0833333333333339</v>
      </c>
      <c r="K40" s="8">
        <f t="shared" si="1"/>
        <v>5.416666666666667</v>
      </c>
      <c r="L40" s="9" t="str">
        <f t="shared" si="2"/>
        <v>No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10"/>
      <c r="X40" s="7"/>
      <c r="Y40" s="23"/>
      <c r="Z40" s="7"/>
      <c r="AA40" s="7"/>
    </row>
    <row r="41" spans="1:27" ht="25.5" customHeight="1" thickTop="1" thickBot="1">
      <c r="A41" s="20" t="s">
        <v>47</v>
      </c>
      <c r="B41" s="20" t="s">
        <v>19</v>
      </c>
      <c r="C41" s="21">
        <v>4</v>
      </c>
      <c r="D41" s="21">
        <v>6</v>
      </c>
      <c r="E41" s="18">
        <v>80</v>
      </c>
      <c r="F41" s="7">
        <f t="shared" si="3"/>
        <v>4.3333333333333335E-2</v>
      </c>
      <c r="G41" s="7">
        <v>100</v>
      </c>
      <c r="H41" s="7">
        <f t="shared" si="4"/>
        <v>3.3333333333333333E-2</v>
      </c>
      <c r="I41" s="7">
        <v>80</v>
      </c>
      <c r="J41" s="7">
        <f t="shared" si="0"/>
        <v>1.6666666666666674</v>
      </c>
      <c r="K41" s="8">
        <f t="shared" si="1"/>
        <v>4.3333333333333339</v>
      </c>
      <c r="L41" s="9" t="str">
        <f t="shared" si="2"/>
        <v>No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10"/>
      <c r="X41" s="7"/>
      <c r="Y41" s="24"/>
      <c r="Z41" s="7"/>
      <c r="AA41" s="7"/>
    </row>
    <row r="42" spans="1:27" ht="25.5" customHeight="1" thickTop="1" thickBot="1">
      <c r="A42" s="20" t="s">
        <v>89</v>
      </c>
      <c r="B42" s="20" t="s">
        <v>19</v>
      </c>
      <c r="C42" s="21">
        <v>4</v>
      </c>
      <c r="D42" s="21">
        <v>3</v>
      </c>
      <c r="E42" s="18">
        <v>80</v>
      </c>
      <c r="F42" s="7">
        <f t="shared" si="3"/>
        <v>4.3333333333333335E-2</v>
      </c>
      <c r="G42" s="7">
        <v>100</v>
      </c>
      <c r="H42" s="7">
        <f t="shared" si="4"/>
        <v>3.3333333333333333E-2</v>
      </c>
      <c r="I42" s="7">
        <v>80</v>
      </c>
      <c r="J42" s="7">
        <f t="shared" si="0"/>
        <v>1.6666666666666674</v>
      </c>
      <c r="K42" s="8">
        <f t="shared" si="1"/>
        <v>4.3333333333333339</v>
      </c>
      <c r="L42" s="9" t="str">
        <f t="shared" si="2"/>
        <v>Yes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10"/>
      <c r="X42" s="7"/>
      <c r="Y42" s="24"/>
      <c r="Z42" s="7"/>
      <c r="AA42" s="7"/>
    </row>
    <row r="43" spans="1:27" ht="25.5" customHeight="1" thickTop="1" thickBot="1">
      <c r="A43" s="20" t="s">
        <v>54</v>
      </c>
      <c r="B43" s="20" t="s">
        <v>19</v>
      </c>
      <c r="C43" s="21">
        <v>4</v>
      </c>
      <c r="D43" s="21">
        <v>21</v>
      </c>
      <c r="E43" s="18">
        <v>80</v>
      </c>
      <c r="F43" s="7">
        <f t="shared" si="3"/>
        <v>4.3333333333333335E-2</v>
      </c>
      <c r="G43" s="7">
        <v>100</v>
      </c>
      <c r="H43" s="7">
        <f t="shared" si="4"/>
        <v>3.3333333333333333E-2</v>
      </c>
      <c r="I43" s="7">
        <v>80</v>
      </c>
      <c r="J43" s="7">
        <f t="shared" si="0"/>
        <v>1.6666666666666674</v>
      </c>
      <c r="K43" s="8">
        <f t="shared" si="1"/>
        <v>4.3333333333333339</v>
      </c>
      <c r="L43" s="9" t="str">
        <f t="shared" si="2"/>
        <v>No</v>
      </c>
      <c r="M43" s="7"/>
      <c r="N43" s="7"/>
      <c r="O43" s="10"/>
      <c r="P43" s="7"/>
      <c r="Q43" s="7"/>
      <c r="R43" s="10"/>
      <c r="S43" s="10"/>
      <c r="T43" s="10"/>
      <c r="U43" s="10"/>
      <c r="V43" s="7"/>
      <c r="W43" s="7"/>
      <c r="X43" s="7"/>
      <c r="Y43" s="23"/>
      <c r="Z43" s="7"/>
      <c r="AA43" s="7"/>
    </row>
    <row r="44" spans="1:27" ht="25.5" customHeight="1" thickTop="1" thickBot="1">
      <c r="A44" s="20" t="s">
        <v>96</v>
      </c>
      <c r="B44" s="20" t="s">
        <v>19</v>
      </c>
      <c r="C44" s="21">
        <v>4</v>
      </c>
      <c r="D44" s="21">
        <v>32</v>
      </c>
      <c r="E44" s="18">
        <v>80</v>
      </c>
      <c r="F44" s="7">
        <f t="shared" si="3"/>
        <v>4.3333333333333335E-2</v>
      </c>
      <c r="G44" s="7">
        <v>100</v>
      </c>
      <c r="H44" s="7">
        <f t="shared" si="4"/>
        <v>3.3333333333333333E-2</v>
      </c>
      <c r="I44" s="7">
        <v>80</v>
      </c>
      <c r="J44" s="7">
        <f t="shared" si="0"/>
        <v>1.6666666666666674</v>
      </c>
      <c r="K44" s="8">
        <f t="shared" si="1"/>
        <v>4.3333333333333339</v>
      </c>
      <c r="L44" s="9" t="str">
        <f t="shared" si="2"/>
        <v>No</v>
      </c>
      <c r="M44" s="7"/>
      <c r="N44" s="7"/>
      <c r="O44" s="10"/>
      <c r="P44" s="7"/>
      <c r="Q44" s="7"/>
      <c r="R44" s="10"/>
      <c r="S44" s="10"/>
      <c r="T44" s="10"/>
      <c r="U44" s="10"/>
      <c r="V44" s="7"/>
      <c r="W44" s="7"/>
      <c r="X44" s="7"/>
      <c r="Y44" s="24"/>
      <c r="Z44" s="7"/>
      <c r="AA44" s="7"/>
    </row>
    <row r="45" spans="1:27" ht="25.5" customHeight="1" thickTop="1" thickBot="1">
      <c r="A45" s="20" t="s">
        <v>73</v>
      </c>
      <c r="B45" s="20" t="s">
        <v>19</v>
      </c>
      <c r="C45" s="21">
        <v>4</v>
      </c>
      <c r="D45" s="21">
        <v>4</v>
      </c>
      <c r="E45" s="18">
        <v>80</v>
      </c>
      <c r="F45" s="7">
        <f t="shared" si="3"/>
        <v>4.3333333333333335E-2</v>
      </c>
      <c r="G45" s="7">
        <v>100</v>
      </c>
      <c r="H45" s="7">
        <f t="shared" si="4"/>
        <v>3.3333333333333333E-2</v>
      </c>
      <c r="I45" s="7">
        <v>80</v>
      </c>
      <c r="J45" s="7">
        <f t="shared" si="0"/>
        <v>1.6666666666666674</v>
      </c>
      <c r="K45" s="8">
        <f t="shared" si="1"/>
        <v>4.3333333333333339</v>
      </c>
      <c r="L45" s="9" t="str">
        <f t="shared" si="2"/>
        <v>Yes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10"/>
      <c r="X45" s="7"/>
      <c r="Y45" s="24"/>
      <c r="Z45" s="7"/>
      <c r="AA45" s="7"/>
    </row>
    <row r="46" spans="1:27" ht="25.5" customHeight="1" thickTop="1" thickBot="1">
      <c r="A46" s="20" t="s">
        <v>99</v>
      </c>
      <c r="B46" s="20" t="s">
        <v>19</v>
      </c>
      <c r="C46" s="21">
        <v>4</v>
      </c>
      <c r="D46" s="21">
        <v>0</v>
      </c>
      <c r="E46" s="18">
        <v>80</v>
      </c>
      <c r="F46" s="7">
        <f t="shared" si="3"/>
        <v>4.3333333333333335E-2</v>
      </c>
      <c r="G46" s="7">
        <v>100</v>
      </c>
      <c r="H46" s="7">
        <f t="shared" si="4"/>
        <v>3.3333333333333333E-2</v>
      </c>
      <c r="I46" s="7">
        <v>80</v>
      </c>
      <c r="J46" s="7">
        <f t="shared" si="0"/>
        <v>1.6666666666666674</v>
      </c>
      <c r="K46" s="8">
        <f t="shared" si="1"/>
        <v>4.3333333333333339</v>
      </c>
      <c r="L46" s="9" t="str">
        <f t="shared" si="2"/>
        <v>Yes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10"/>
      <c r="X46" s="7"/>
      <c r="Y46" s="24"/>
      <c r="Z46" s="7"/>
      <c r="AA46" s="7"/>
    </row>
    <row r="47" spans="1:27" ht="25.5" customHeight="1" thickTop="1" thickBot="1">
      <c r="A47" s="20" t="s">
        <v>41</v>
      </c>
      <c r="B47" s="20" t="s">
        <v>19</v>
      </c>
      <c r="C47" s="21">
        <v>4</v>
      </c>
      <c r="D47" s="21">
        <v>9</v>
      </c>
      <c r="E47" s="18">
        <v>80</v>
      </c>
      <c r="F47" s="7">
        <f t="shared" si="3"/>
        <v>4.3333333333333335E-2</v>
      </c>
      <c r="G47" s="7">
        <v>100</v>
      </c>
      <c r="H47" s="7">
        <f t="shared" si="4"/>
        <v>3.3333333333333333E-2</v>
      </c>
      <c r="I47" s="7">
        <v>80</v>
      </c>
      <c r="J47" s="7">
        <f t="shared" si="0"/>
        <v>1.6666666666666674</v>
      </c>
      <c r="K47" s="8">
        <f t="shared" si="1"/>
        <v>4.3333333333333339</v>
      </c>
      <c r="L47" s="9" t="str">
        <f t="shared" si="2"/>
        <v>No</v>
      </c>
      <c r="M47" s="7"/>
      <c r="N47" s="7"/>
      <c r="O47" s="7"/>
      <c r="P47" s="7"/>
      <c r="Q47" s="7"/>
      <c r="R47" s="7"/>
      <c r="S47" s="7"/>
      <c r="T47" s="7"/>
      <c r="U47" s="7"/>
      <c r="V47" s="7">
        <v>10</v>
      </c>
      <c r="W47" s="10">
        <v>43900</v>
      </c>
      <c r="X47" s="7"/>
      <c r="Y47" s="24"/>
      <c r="Z47" s="7"/>
      <c r="AA47" s="7"/>
    </row>
    <row r="48" spans="1:27" ht="25.5" customHeight="1" thickTop="1" thickBot="1">
      <c r="A48" s="20" t="s">
        <v>36</v>
      </c>
      <c r="B48" s="20" t="s">
        <v>19</v>
      </c>
      <c r="C48" s="21">
        <v>4</v>
      </c>
      <c r="D48" s="21">
        <v>2</v>
      </c>
      <c r="E48" s="18">
        <v>80</v>
      </c>
      <c r="F48" s="7">
        <f t="shared" si="3"/>
        <v>4.3333333333333335E-2</v>
      </c>
      <c r="G48" s="7">
        <v>100</v>
      </c>
      <c r="H48" s="7">
        <f t="shared" si="4"/>
        <v>3.3333333333333333E-2</v>
      </c>
      <c r="I48" s="7">
        <v>80</v>
      </c>
      <c r="J48" s="7">
        <f t="shared" si="0"/>
        <v>1.6666666666666674</v>
      </c>
      <c r="K48" s="8">
        <f t="shared" si="1"/>
        <v>4.3333333333333339</v>
      </c>
      <c r="L48" s="9" t="str">
        <f t="shared" si="2"/>
        <v>Yes</v>
      </c>
      <c r="M48" s="7"/>
      <c r="N48" s="7"/>
      <c r="O48" s="10"/>
      <c r="P48" s="7"/>
      <c r="Q48" s="7"/>
      <c r="R48" s="10"/>
      <c r="S48" s="10"/>
      <c r="T48" s="10"/>
      <c r="U48" s="10"/>
      <c r="V48" s="7">
        <v>20</v>
      </c>
      <c r="W48" s="10">
        <v>43900</v>
      </c>
      <c r="X48" s="7">
        <v>5</v>
      </c>
      <c r="Y48" s="23">
        <v>43944</v>
      </c>
      <c r="Z48" s="7"/>
      <c r="AA48" s="7"/>
    </row>
    <row r="49" spans="1:27" ht="25.5" customHeight="1" thickTop="1" thickBot="1">
      <c r="A49" s="20" t="s">
        <v>77</v>
      </c>
      <c r="B49" s="20" t="s">
        <v>19</v>
      </c>
      <c r="C49" s="21">
        <v>4</v>
      </c>
      <c r="D49" s="21">
        <v>12</v>
      </c>
      <c r="E49" s="18">
        <v>80</v>
      </c>
      <c r="F49" s="7">
        <f t="shared" si="3"/>
        <v>4.3333333333333335E-2</v>
      </c>
      <c r="G49" s="7">
        <v>101</v>
      </c>
      <c r="H49" s="7">
        <f t="shared" si="4"/>
        <v>3.3333333333333333E-2</v>
      </c>
      <c r="I49" s="7">
        <v>80</v>
      </c>
      <c r="J49" s="7">
        <f t="shared" si="0"/>
        <v>1.7100000000000004</v>
      </c>
      <c r="K49" s="8">
        <f t="shared" si="1"/>
        <v>4.3766666666666669</v>
      </c>
      <c r="L49" s="9" t="str">
        <f t="shared" si="2"/>
        <v>No</v>
      </c>
      <c r="M49" s="7"/>
      <c r="N49" s="7"/>
      <c r="O49" s="10"/>
      <c r="P49" s="7"/>
      <c r="Q49" s="7"/>
      <c r="R49" s="10"/>
      <c r="S49" s="10"/>
      <c r="T49" s="10"/>
      <c r="U49" s="10"/>
      <c r="V49" s="7"/>
      <c r="W49" s="10"/>
      <c r="X49" s="7"/>
      <c r="Y49" s="23"/>
      <c r="Z49" s="7"/>
      <c r="AA49" s="7"/>
    </row>
    <row r="50" spans="1:27" ht="25.5" customHeight="1" thickTop="1" thickBot="1">
      <c r="A50" s="20" t="s">
        <v>78</v>
      </c>
      <c r="B50" s="20" t="s">
        <v>19</v>
      </c>
      <c r="C50" s="21">
        <v>3</v>
      </c>
      <c r="D50" s="21">
        <v>11</v>
      </c>
      <c r="E50" s="18">
        <v>80</v>
      </c>
      <c r="F50" s="7">
        <f t="shared" si="3"/>
        <v>3.2500000000000001E-2</v>
      </c>
      <c r="G50" s="7">
        <v>100</v>
      </c>
      <c r="H50" s="7">
        <f t="shared" si="4"/>
        <v>2.5000000000000001E-2</v>
      </c>
      <c r="I50" s="7">
        <v>80</v>
      </c>
      <c r="J50" s="7">
        <f t="shared" si="0"/>
        <v>1.25</v>
      </c>
      <c r="K50" s="8">
        <f t="shared" si="1"/>
        <v>3.25</v>
      </c>
      <c r="L50" s="9" t="str">
        <f t="shared" si="2"/>
        <v>No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10"/>
      <c r="X50" s="7"/>
      <c r="Y50" s="23"/>
      <c r="Z50" s="7"/>
      <c r="AA50" s="7"/>
    </row>
    <row r="51" spans="1:27" ht="25.5" customHeight="1" thickTop="1" thickBot="1">
      <c r="A51" s="20" t="s">
        <v>79</v>
      </c>
      <c r="B51" s="20" t="s">
        <v>19</v>
      </c>
      <c r="C51" s="21">
        <v>3</v>
      </c>
      <c r="D51" s="21">
        <v>32</v>
      </c>
      <c r="E51" s="18">
        <v>80</v>
      </c>
      <c r="F51" s="7">
        <f t="shared" si="3"/>
        <v>3.2500000000000001E-2</v>
      </c>
      <c r="G51" s="7">
        <v>100</v>
      </c>
      <c r="H51" s="7">
        <f t="shared" si="4"/>
        <v>2.5000000000000001E-2</v>
      </c>
      <c r="I51" s="7">
        <v>80</v>
      </c>
      <c r="J51" s="7">
        <f t="shared" si="0"/>
        <v>1.25</v>
      </c>
      <c r="K51" s="8">
        <f t="shared" si="1"/>
        <v>3.25</v>
      </c>
      <c r="L51" s="9" t="str">
        <f t="shared" si="2"/>
        <v>No</v>
      </c>
      <c r="M51" s="7"/>
      <c r="N51" s="7"/>
      <c r="O51" s="10"/>
      <c r="P51" s="7"/>
      <c r="Q51" s="7"/>
      <c r="R51" s="7"/>
      <c r="S51" s="7"/>
      <c r="T51" s="7"/>
      <c r="U51" s="7"/>
      <c r="V51" s="7"/>
      <c r="W51" s="10"/>
      <c r="X51" s="7"/>
      <c r="Y51" s="24"/>
      <c r="Z51" s="7"/>
      <c r="AA51" s="7"/>
    </row>
    <row r="52" spans="1:27" ht="25.5" customHeight="1" thickTop="1" thickBot="1">
      <c r="A52" s="20" t="s">
        <v>80</v>
      </c>
      <c r="B52" s="20" t="s">
        <v>19</v>
      </c>
      <c r="C52" s="21">
        <v>3</v>
      </c>
      <c r="D52" s="21">
        <v>14</v>
      </c>
      <c r="E52" s="18">
        <v>80</v>
      </c>
      <c r="F52" s="7">
        <f t="shared" si="3"/>
        <v>3.2500000000000001E-2</v>
      </c>
      <c r="G52" s="7">
        <v>100</v>
      </c>
      <c r="H52" s="7">
        <f t="shared" si="4"/>
        <v>2.5000000000000001E-2</v>
      </c>
      <c r="I52" s="7">
        <v>80</v>
      </c>
      <c r="J52" s="7">
        <f t="shared" si="0"/>
        <v>1.25</v>
      </c>
      <c r="K52" s="8">
        <f t="shared" si="1"/>
        <v>3.25</v>
      </c>
      <c r="L52" s="9" t="str">
        <f t="shared" si="2"/>
        <v>No</v>
      </c>
      <c r="M52" s="7"/>
      <c r="N52" s="7"/>
      <c r="O52" s="10"/>
      <c r="P52" s="7"/>
      <c r="Q52" s="7"/>
      <c r="R52" s="7"/>
      <c r="S52" s="7"/>
      <c r="T52" s="7"/>
      <c r="U52" s="7"/>
      <c r="V52" s="7"/>
      <c r="W52" s="7"/>
      <c r="X52" s="7"/>
      <c r="Y52" s="24"/>
      <c r="Z52" s="7"/>
      <c r="AA52" s="7"/>
    </row>
    <row r="53" spans="1:27" ht="25.5" customHeight="1" thickTop="1" thickBot="1">
      <c r="A53" s="20" t="s">
        <v>70</v>
      </c>
      <c r="B53" s="20" t="s">
        <v>19</v>
      </c>
      <c r="C53" s="21">
        <v>3</v>
      </c>
      <c r="D53" s="21">
        <v>2</v>
      </c>
      <c r="E53" s="18">
        <v>80</v>
      </c>
      <c r="F53" s="7">
        <f t="shared" si="3"/>
        <v>3.2500000000000001E-2</v>
      </c>
      <c r="G53" s="7">
        <v>100</v>
      </c>
      <c r="H53" s="7">
        <f t="shared" si="4"/>
        <v>2.5000000000000001E-2</v>
      </c>
      <c r="I53" s="7">
        <v>80</v>
      </c>
      <c r="J53" s="7">
        <f t="shared" si="0"/>
        <v>1.25</v>
      </c>
      <c r="K53" s="8">
        <f t="shared" si="1"/>
        <v>3.25</v>
      </c>
      <c r="L53" s="9" t="str">
        <f t="shared" si="2"/>
        <v>Yes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10"/>
      <c r="X53" s="7"/>
      <c r="Y53" s="23"/>
      <c r="Z53" s="7"/>
      <c r="AA53" s="7"/>
    </row>
    <row r="54" spans="1:27" ht="25.5" customHeight="1" thickTop="1" thickBot="1">
      <c r="A54" s="20" t="s">
        <v>43</v>
      </c>
      <c r="B54" s="20" t="s">
        <v>19</v>
      </c>
      <c r="C54" s="21">
        <v>3</v>
      </c>
      <c r="D54" s="21">
        <v>1</v>
      </c>
      <c r="E54" s="18">
        <v>80</v>
      </c>
      <c r="F54" s="7">
        <f t="shared" si="3"/>
        <v>3.2500000000000001E-2</v>
      </c>
      <c r="G54" s="7">
        <v>100</v>
      </c>
      <c r="H54" s="7">
        <f t="shared" si="4"/>
        <v>2.5000000000000001E-2</v>
      </c>
      <c r="I54" s="7">
        <v>80</v>
      </c>
      <c r="J54" s="7">
        <f t="shared" si="0"/>
        <v>1.25</v>
      </c>
      <c r="K54" s="8">
        <f t="shared" si="1"/>
        <v>3.25</v>
      </c>
      <c r="L54" s="9" t="str">
        <f t="shared" si="2"/>
        <v>Yes</v>
      </c>
      <c r="M54" s="7"/>
      <c r="N54" s="7"/>
      <c r="O54" s="10"/>
      <c r="P54" s="7"/>
      <c r="Q54" s="7"/>
      <c r="R54" s="7"/>
      <c r="S54" s="7"/>
      <c r="T54" s="7"/>
      <c r="U54" s="7"/>
      <c r="V54" s="7">
        <v>15</v>
      </c>
      <c r="W54" s="10">
        <v>43904</v>
      </c>
      <c r="X54" s="7">
        <v>15</v>
      </c>
      <c r="Y54" s="23">
        <v>43900</v>
      </c>
      <c r="Z54" s="7"/>
      <c r="AA54" s="7"/>
    </row>
    <row r="55" spans="1:27" ht="25.5" customHeight="1" thickTop="1" thickBot="1">
      <c r="A55" s="20" t="s">
        <v>94</v>
      </c>
      <c r="B55" s="20" t="s">
        <v>19</v>
      </c>
      <c r="C55" s="21">
        <v>3</v>
      </c>
      <c r="D55" s="21">
        <v>1</v>
      </c>
      <c r="E55" s="18">
        <v>80</v>
      </c>
      <c r="F55" s="7">
        <f t="shared" si="3"/>
        <v>3.2500000000000001E-2</v>
      </c>
      <c r="G55" s="7">
        <v>100</v>
      </c>
      <c r="H55" s="7">
        <f t="shared" si="4"/>
        <v>2.5000000000000001E-2</v>
      </c>
      <c r="I55" s="7">
        <v>80</v>
      </c>
      <c r="J55" s="7">
        <f t="shared" si="0"/>
        <v>1.25</v>
      </c>
      <c r="K55" s="8">
        <f t="shared" si="1"/>
        <v>3.25</v>
      </c>
      <c r="L55" s="9" t="str">
        <f t="shared" si="2"/>
        <v>Yes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10"/>
      <c r="X55" s="7"/>
      <c r="Y55" s="24"/>
      <c r="Z55" s="7"/>
      <c r="AA55" s="7"/>
    </row>
    <row r="56" spans="1:27" ht="25.5" customHeight="1" thickTop="1" thickBot="1">
      <c r="A56" s="20" t="s">
        <v>55</v>
      </c>
      <c r="B56" s="20" t="s">
        <v>19</v>
      </c>
      <c r="C56" s="21">
        <v>3</v>
      </c>
      <c r="D56" s="21">
        <v>24</v>
      </c>
      <c r="E56" s="18">
        <v>80</v>
      </c>
      <c r="F56" s="7">
        <f t="shared" si="3"/>
        <v>3.2500000000000001E-2</v>
      </c>
      <c r="G56" s="7">
        <v>100</v>
      </c>
      <c r="H56" s="7">
        <f t="shared" si="4"/>
        <v>2.5000000000000001E-2</v>
      </c>
      <c r="I56" s="7">
        <v>80</v>
      </c>
      <c r="J56" s="7">
        <f t="shared" si="0"/>
        <v>1.25</v>
      </c>
      <c r="K56" s="8">
        <f t="shared" si="1"/>
        <v>3.25</v>
      </c>
      <c r="L56" s="9" t="str">
        <f t="shared" si="2"/>
        <v>No</v>
      </c>
      <c r="M56" s="7"/>
      <c r="N56" s="7"/>
      <c r="O56" s="10"/>
      <c r="P56" s="7"/>
      <c r="Q56" s="10"/>
      <c r="R56" s="10"/>
      <c r="S56" s="10" t="s">
        <v>172</v>
      </c>
      <c r="T56" s="10">
        <v>43880</v>
      </c>
      <c r="U56" s="10">
        <v>15</v>
      </c>
      <c r="V56" s="7">
        <v>20</v>
      </c>
      <c r="W56" s="10">
        <v>43890</v>
      </c>
      <c r="X56" s="7"/>
      <c r="Y56" s="24"/>
      <c r="Z56" s="7"/>
      <c r="AA56" s="7"/>
    </row>
    <row r="57" spans="1:27" ht="25.5" customHeight="1" thickTop="1" thickBot="1">
      <c r="A57" s="20" t="s">
        <v>112</v>
      </c>
      <c r="B57" s="20" t="s">
        <v>19</v>
      </c>
      <c r="C57" s="21">
        <v>3</v>
      </c>
      <c r="D57" s="21">
        <v>12</v>
      </c>
      <c r="E57" s="18">
        <v>80</v>
      </c>
      <c r="F57" s="7">
        <f t="shared" si="3"/>
        <v>3.2500000000000001E-2</v>
      </c>
      <c r="G57" s="7">
        <v>100</v>
      </c>
      <c r="H57" s="7">
        <f t="shared" si="4"/>
        <v>2.5000000000000001E-2</v>
      </c>
      <c r="I57" s="7">
        <v>80</v>
      </c>
      <c r="J57" s="7">
        <f t="shared" si="0"/>
        <v>1.25</v>
      </c>
      <c r="K57" s="8">
        <f t="shared" si="1"/>
        <v>3.25</v>
      </c>
      <c r="L57" s="9" t="str">
        <f t="shared" si="2"/>
        <v>No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10"/>
      <c r="X57" s="7"/>
      <c r="Y57" s="24"/>
      <c r="Z57" s="7"/>
      <c r="AA57" s="7"/>
    </row>
    <row r="58" spans="1:27" ht="25.5" customHeight="1" thickTop="1" thickBot="1">
      <c r="A58" s="20" t="s">
        <v>95</v>
      </c>
      <c r="B58" s="20" t="s">
        <v>19</v>
      </c>
      <c r="C58" s="21">
        <v>3</v>
      </c>
      <c r="D58" s="21">
        <v>23</v>
      </c>
      <c r="E58" s="18">
        <v>80</v>
      </c>
      <c r="F58" s="7">
        <f t="shared" si="3"/>
        <v>3.2500000000000001E-2</v>
      </c>
      <c r="G58" s="7">
        <v>100</v>
      </c>
      <c r="H58" s="7">
        <f t="shared" si="4"/>
        <v>2.5000000000000001E-2</v>
      </c>
      <c r="I58" s="7">
        <v>80</v>
      </c>
      <c r="J58" s="7">
        <f t="shared" si="0"/>
        <v>1.25</v>
      </c>
      <c r="K58" s="8">
        <f t="shared" si="1"/>
        <v>3.25</v>
      </c>
      <c r="L58" s="9" t="str">
        <f t="shared" si="2"/>
        <v>No</v>
      </c>
      <c r="M58" s="7"/>
      <c r="N58" s="7"/>
      <c r="O58" s="10"/>
      <c r="P58" s="7"/>
      <c r="Q58" s="7"/>
      <c r="R58" s="10"/>
      <c r="S58" s="10"/>
      <c r="T58" s="10"/>
      <c r="U58" s="10"/>
      <c r="V58" s="7"/>
      <c r="W58" s="10"/>
      <c r="X58" s="7"/>
      <c r="Y58" s="24"/>
      <c r="Z58" s="7"/>
      <c r="AA58" s="7"/>
    </row>
    <row r="59" spans="1:27" ht="25.5" customHeight="1" thickTop="1" thickBot="1">
      <c r="A59" s="20" t="s">
        <v>56</v>
      </c>
      <c r="B59" s="20" t="s">
        <v>19</v>
      </c>
      <c r="C59" s="21">
        <v>3</v>
      </c>
      <c r="D59" s="21">
        <v>0</v>
      </c>
      <c r="E59" s="18">
        <v>80</v>
      </c>
      <c r="F59" s="7">
        <f t="shared" si="3"/>
        <v>3.2500000000000001E-2</v>
      </c>
      <c r="G59" s="7">
        <v>100</v>
      </c>
      <c r="H59" s="7">
        <f t="shared" si="4"/>
        <v>2.5000000000000001E-2</v>
      </c>
      <c r="I59" s="7">
        <v>80</v>
      </c>
      <c r="J59" s="7">
        <f t="shared" si="0"/>
        <v>1.25</v>
      </c>
      <c r="K59" s="8">
        <f t="shared" si="1"/>
        <v>3.25</v>
      </c>
      <c r="L59" s="9" t="str">
        <f t="shared" si="2"/>
        <v>Yes</v>
      </c>
      <c r="M59" s="7"/>
      <c r="N59" s="7"/>
      <c r="O59" s="10"/>
      <c r="P59" s="7"/>
      <c r="Q59" s="7"/>
      <c r="R59" s="10"/>
      <c r="S59" s="10"/>
      <c r="T59" s="10"/>
      <c r="U59" s="10"/>
      <c r="V59" s="7">
        <v>15</v>
      </c>
      <c r="W59" s="10">
        <v>43904</v>
      </c>
      <c r="X59" s="7">
        <v>5</v>
      </c>
      <c r="Y59" s="23">
        <v>43944</v>
      </c>
      <c r="Z59" s="7"/>
      <c r="AA59" s="7"/>
    </row>
    <row r="60" spans="1:27" ht="25.5" customHeight="1" thickTop="1" thickBot="1">
      <c r="A60" s="20" t="s">
        <v>50</v>
      </c>
      <c r="B60" s="20" t="s">
        <v>19</v>
      </c>
      <c r="C60" s="21">
        <v>3</v>
      </c>
      <c r="D60" s="21">
        <v>8</v>
      </c>
      <c r="E60" s="18">
        <v>80</v>
      </c>
      <c r="F60" s="7">
        <f t="shared" si="3"/>
        <v>3.2500000000000001E-2</v>
      </c>
      <c r="G60" s="7">
        <v>100</v>
      </c>
      <c r="H60" s="7">
        <f t="shared" si="4"/>
        <v>2.5000000000000001E-2</v>
      </c>
      <c r="I60" s="7">
        <v>80</v>
      </c>
      <c r="J60" s="7">
        <f t="shared" si="0"/>
        <v>1.25</v>
      </c>
      <c r="K60" s="8">
        <f t="shared" si="1"/>
        <v>3.25</v>
      </c>
      <c r="L60" s="9" t="str">
        <f t="shared" si="2"/>
        <v>No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10"/>
      <c r="X60" s="7"/>
      <c r="Y60" s="24"/>
      <c r="Z60" s="7"/>
      <c r="AA60" s="7"/>
    </row>
    <row r="61" spans="1:27" ht="25.5" customHeight="1" thickTop="1" thickBot="1">
      <c r="A61" s="20" t="s">
        <v>102</v>
      </c>
      <c r="B61" s="20" t="s">
        <v>19</v>
      </c>
      <c r="C61" s="21">
        <v>3</v>
      </c>
      <c r="D61" s="21">
        <v>0</v>
      </c>
      <c r="E61" s="18">
        <v>80</v>
      </c>
      <c r="F61" s="7">
        <f t="shared" si="3"/>
        <v>3.2500000000000001E-2</v>
      </c>
      <c r="G61" s="7">
        <v>100</v>
      </c>
      <c r="H61" s="7">
        <f t="shared" si="4"/>
        <v>2.5000000000000001E-2</v>
      </c>
      <c r="I61" s="7">
        <v>80</v>
      </c>
      <c r="J61" s="7">
        <f t="shared" si="0"/>
        <v>1.25</v>
      </c>
      <c r="K61" s="8">
        <f t="shared" si="1"/>
        <v>3.25</v>
      </c>
      <c r="L61" s="9" t="str">
        <f t="shared" si="2"/>
        <v>Yes</v>
      </c>
      <c r="M61" s="7"/>
      <c r="N61" s="7"/>
      <c r="O61" s="10"/>
      <c r="P61" s="7"/>
      <c r="Q61" s="7"/>
      <c r="R61" s="10"/>
      <c r="S61" s="10"/>
      <c r="T61" s="10"/>
      <c r="U61" s="10"/>
      <c r="V61" s="7"/>
      <c r="W61" s="10"/>
      <c r="X61" s="7"/>
      <c r="Y61" s="23"/>
      <c r="Z61" s="7"/>
      <c r="AA61" s="7"/>
    </row>
    <row r="62" spans="1:27" ht="25.5" customHeight="1" thickTop="1" thickBot="1">
      <c r="A62" s="20" t="s">
        <v>65</v>
      </c>
      <c r="B62" s="20" t="s">
        <v>19</v>
      </c>
      <c r="C62" s="21">
        <v>3</v>
      </c>
      <c r="D62" s="21">
        <v>5</v>
      </c>
      <c r="E62" s="18">
        <v>80</v>
      </c>
      <c r="F62" s="7">
        <f t="shared" si="3"/>
        <v>3.2500000000000001E-2</v>
      </c>
      <c r="G62" s="7">
        <v>100</v>
      </c>
      <c r="H62" s="7">
        <f t="shared" si="4"/>
        <v>2.5000000000000001E-2</v>
      </c>
      <c r="I62" s="7">
        <v>80</v>
      </c>
      <c r="J62" s="7">
        <f t="shared" si="0"/>
        <v>1.25</v>
      </c>
      <c r="K62" s="8">
        <f t="shared" si="1"/>
        <v>3.25</v>
      </c>
      <c r="L62" s="9" t="str">
        <f t="shared" si="2"/>
        <v>No</v>
      </c>
      <c r="M62" s="7"/>
      <c r="N62" s="7"/>
      <c r="O62" s="10"/>
      <c r="P62" s="7"/>
      <c r="Q62" s="7"/>
      <c r="R62" s="10"/>
      <c r="S62" s="10"/>
      <c r="T62" s="10"/>
      <c r="U62" s="10"/>
      <c r="V62" s="7"/>
      <c r="W62" s="10"/>
      <c r="X62" s="7"/>
      <c r="Y62" s="24"/>
      <c r="Z62" s="7"/>
      <c r="AA62" s="7"/>
    </row>
    <row r="63" spans="1:27" ht="25.5" customHeight="1" thickTop="1" thickBot="1">
      <c r="A63" s="20" t="s">
        <v>76</v>
      </c>
      <c r="B63" s="20" t="s">
        <v>19</v>
      </c>
      <c r="C63" s="21">
        <v>3</v>
      </c>
      <c r="D63" s="21">
        <v>1</v>
      </c>
      <c r="E63" s="18">
        <v>80</v>
      </c>
      <c r="F63" s="7">
        <f t="shared" si="3"/>
        <v>3.2500000000000001E-2</v>
      </c>
      <c r="G63" s="7">
        <v>100</v>
      </c>
      <c r="H63" s="7">
        <f t="shared" si="4"/>
        <v>2.5000000000000001E-2</v>
      </c>
      <c r="I63" s="7">
        <v>80</v>
      </c>
      <c r="J63" s="7">
        <f t="shared" si="0"/>
        <v>1.25</v>
      </c>
      <c r="K63" s="8">
        <f t="shared" si="1"/>
        <v>3.25</v>
      </c>
      <c r="L63" s="9" t="str">
        <f t="shared" si="2"/>
        <v>Yes</v>
      </c>
      <c r="M63" s="7"/>
      <c r="N63" s="7"/>
      <c r="O63" s="10"/>
      <c r="P63" s="7"/>
      <c r="Q63" s="7"/>
      <c r="R63" s="7"/>
      <c r="S63" s="7"/>
      <c r="T63" s="7"/>
      <c r="U63" s="7"/>
      <c r="V63" s="7"/>
      <c r="W63" s="7"/>
      <c r="X63" s="7"/>
      <c r="Y63" s="24"/>
      <c r="Z63" s="7"/>
      <c r="AA63" s="7"/>
    </row>
    <row r="64" spans="1:27" ht="25.5" customHeight="1" thickTop="1" thickBot="1">
      <c r="A64" s="20" t="s">
        <v>157</v>
      </c>
      <c r="B64" s="20" t="s">
        <v>19</v>
      </c>
      <c r="C64" s="21">
        <v>3</v>
      </c>
      <c r="D64" s="21">
        <v>0</v>
      </c>
      <c r="E64" s="18">
        <v>80</v>
      </c>
      <c r="F64" s="7">
        <f t="shared" si="3"/>
        <v>3.2500000000000001E-2</v>
      </c>
      <c r="G64" s="7">
        <v>100</v>
      </c>
      <c r="H64" s="7">
        <f t="shared" si="4"/>
        <v>2.5000000000000001E-2</v>
      </c>
      <c r="I64" s="7">
        <v>80</v>
      </c>
      <c r="J64" s="7">
        <f t="shared" si="0"/>
        <v>1.25</v>
      </c>
      <c r="K64" s="8">
        <f t="shared" si="1"/>
        <v>3.25</v>
      </c>
      <c r="L64" s="9" t="str">
        <f t="shared" si="2"/>
        <v>Yes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24"/>
      <c r="Z64" s="7"/>
      <c r="AA64" s="7"/>
    </row>
    <row r="65" spans="1:27" ht="25.5" customHeight="1" thickTop="1" thickBot="1">
      <c r="A65" s="20" t="s">
        <v>107</v>
      </c>
      <c r="B65" s="20" t="s">
        <v>19</v>
      </c>
      <c r="C65" s="21">
        <v>2</v>
      </c>
      <c r="D65" s="21">
        <v>8</v>
      </c>
      <c r="E65" s="18">
        <v>80</v>
      </c>
      <c r="F65" s="7">
        <f t="shared" si="3"/>
        <v>2.1666666666666667E-2</v>
      </c>
      <c r="G65" s="7">
        <v>100</v>
      </c>
      <c r="H65" s="7">
        <f t="shared" si="4"/>
        <v>1.6666666666666666E-2</v>
      </c>
      <c r="I65" s="7">
        <v>80</v>
      </c>
      <c r="J65" s="7">
        <f t="shared" si="0"/>
        <v>0.8333333333333337</v>
      </c>
      <c r="K65" s="8">
        <f t="shared" si="1"/>
        <v>2.166666666666667</v>
      </c>
      <c r="L65" s="9" t="str">
        <f t="shared" si="2"/>
        <v>No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24"/>
      <c r="Z65" s="7"/>
      <c r="AA65" s="7"/>
    </row>
    <row r="66" spans="1:27" ht="25.5" customHeight="1" thickTop="1" thickBot="1">
      <c r="A66" s="20" t="s">
        <v>90</v>
      </c>
      <c r="B66" s="20" t="s">
        <v>19</v>
      </c>
      <c r="C66" s="21">
        <v>2</v>
      </c>
      <c r="D66" s="21">
        <v>5</v>
      </c>
      <c r="E66" s="18">
        <v>80</v>
      </c>
      <c r="F66" s="7">
        <f t="shared" si="3"/>
        <v>2.1666666666666667E-2</v>
      </c>
      <c r="G66" s="7">
        <v>100</v>
      </c>
      <c r="H66" s="7">
        <f t="shared" si="4"/>
        <v>1.6666666666666666E-2</v>
      </c>
      <c r="I66" s="7">
        <v>80</v>
      </c>
      <c r="J66" s="7">
        <f t="shared" si="0"/>
        <v>0.8333333333333337</v>
      </c>
      <c r="K66" s="8">
        <f t="shared" si="1"/>
        <v>2.166666666666667</v>
      </c>
      <c r="L66" s="9" t="str">
        <f t="shared" si="2"/>
        <v>No</v>
      </c>
      <c r="M66" s="7"/>
      <c r="N66" s="7"/>
      <c r="O66" s="10"/>
      <c r="P66" s="7"/>
      <c r="Q66" s="7"/>
      <c r="R66" s="7"/>
      <c r="S66" s="7"/>
      <c r="T66" s="7"/>
      <c r="U66" s="7"/>
      <c r="V66" s="7">
        <v>18</v>
      </c>
      <c r="W66" s="10">
        <v>43896</v>
      </c>
      <c r="X66" s="7"/>
      <c r="Y66" s="24"/>
      <c r="Z66" s="7"/>
      <c r="AA66" s="7"/>
    </row>
    <row r="67" spans="1:27" ht="25.5" customHeight="1" thickTop="1" thickBot="1">
      <c r="A67" s="20" t="s">
        <v>126</v>
      </c>
      <c r="B67" s="20" t="s">
        <v>19</v>
      </c>
      <c r="C67" s="21">
        <v>2</v>
      </c>
      <c r="D67" s="21">
        <v>0</v>
      </c>
      <c r="E67" s="18">
        <v>80</v>
      </c>
      <c r="F67" s="7">
        <f t="shared" si="3"/>
        <v>2.1666666666666667E-2</v>
      </c>
      <c r="G67" s="7">
        <v>100</v>
      </c>
      <c r="H67" s="7">
        <f t="shared" si="4"/>
        <v>1.6666666666666666E-2</v>
      </c>
      <c r="I67" s="7">
        <v>80</v>
      </c>
      <c r="J67" s="7">
        <f t="shared" si="0"/>
        <v>0.8333333333333337</v>
      </c>
      <c r="K67" s="8">
        <f t="shared" si="1"/>
        <v>2.166666666666667</v>
      </c>
      <c r="L67" s="9" t="str">
        <f t="shared" si="2"/>
        <v>Yes</v>
      </c>
      <c r="M67" s="7"/>
      <c r="N67" s="7"/>
      <c r="O67" s="10"/>
      <c r="P67" s="7"/>
      <c r="Q67" s="7"/>
      <c r="R67" s="7"/>
      <c r="S67" s="7"/>
      <c r="T67" s="7"/>
      <c r="U67" s="7"/>
      <c r="V67" s="7"/>
      <c r="W67" s="10"/>
      <c r="X67" s="7"/>
      <c r="Y67" s="24"/>
      <c r="Z67" s="7"/>
      <c r="AA67" s="7"/>
    </row>
    <row r="68" spans="1:27" ht="25.5" customHeight="1" thickTop="1" thickBot="1">
      <c r="A68" s="20" t="s">
        <v>91</v>
      </c>
      <c r="B68" s="20" t="s">
        <v>19</v>
      </c>
      <c r="C68" s="21">
        <v>2</v>
      </c>
      <c r="D68" s="21">
        <v>0</v>
      </c>
      <c r="E68" s="18">
        <v>80</v>
      </c>
      <c r="F68" s="7">
        <f t="shared" si="3"/>
        <v>2.1666666666666667E-2</v>
      </c>
      <c r="G68" s="7">
        <v>100</v>
      </c>
      <c r="H68" s="7">
        <f t="shared" si="4"/>
        <v>1.6666666666666666E-2</v>
      </c>
      <c r="I68" s="7">
        <v>80</v>
      </c>
      <c r="J68" s="7">
        <f t="shared" si="0"/>
        <v>0.8333333333333337</v>
      </c>
      <c r="K68" s="8">
        <f t="shared" si="1"/>
        <v>2.166666666666667</v>
      </c>
      <c r="L68" s="9" t="str">
        <f t="shared" si="2"/>
        <v>Yes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10"/>
      <c r="X68" s="7"/>
      <c r="Y68" s="24"/>
      <c r="Z68" s="7"/>
      <c r="AA68" s="7"/>
    </row>
    <row r="69" spans="1:27" ht="25.5" customHeight="1" thickTop="1" thickBot="1">
      <c r="A69" s="20" t="s">
        <v>44</v>
      </c>
      <c r="B69" s="20" t="s">
        <v>19</v>
      </c>
      <c r="C69" s="21">
        <v>2</v>
      </c>
      <c r="D69" s="21">
        <v>4</v>
      </c>
      <c r="E69" s="18">
        <v>80</v>
      </c>
      <c r="F69" s="7">
        <f t="shared" si="3"/>
        <v>2.1666666666666667E-2</v>
      </c>
      <c r="G69" s="7">
        <v>100</v>
      </c>
      <c r="H69" s="7">
        <f t="shared" si="4"/>
        <v>1.6666666666666666E-2</v>
      </c>
      <c r="I69" s="7">
        <v>80</v>
      </c>
      <c r="J69" s="7">
        <f t="shared" si="0"/>
        <v>0.8333333333333337</v>
      </c>
      <c r="K69" s="8">
        <f t="shared" si="1"/>
        <v>2.166666666666667</v>
      </c>
      <c r="L69" s="9" t="str">
        <f t="shared" si="2"/>
        <v>No</v>
      </c>
      <c r="M69" s="7"/>
      <c r="N69" s="7"/>
      <c r="O69" s="7"/>
      <c r="P69" s="7"/>
      <c r="Q69" s="7"/>
      <c r="R69" s="7"/>
      <c r="S69" s="7"/>
      <c r="T69" s="7"/>
      <c r="U69" s="7"/>
      <c r="V69" s="7">
        <v>15</v>
      </c>
      <c r="W69" s="10">
        <v>43896</v>
      </c>
      <c r="X69" s="7"/>
      <c r="Y69" s="24"/>
      <c r="Z69" s="7"/>
      <c r="AA69" s="7"/>
    </row>
    <row r="70" spans="1:27" ht="25.5" customHeight="1" thickTop="1" thickBot="1">
      <c r="A70" s="20" t="s">
        <v>110</v>
      </c>
      <c r="B70" s="20" t="s">
        <v>19</v>
      </c>
      <c r="C70" s="21">
        <v>2</v>
      </c>
      <c r="D70" s="21">
        <v>3</v>
      </c>
      <c r="E70" s="18">
        <v>80</v>
      </c>
      <c r="F70" s="7">
        <f t="shared" si="3"/>
        <v>2.1666666666666667E-2</v>
      </c>
      <c r="G70" s="7">
        <v>100</v>
      </c>
      <c r="H70" s="7">
        <f t="shared" si="4"/>
        <v>1.6666666666666666E-2</v>
      </c>
      <c r="I70" s="7">
        <v>80</v>
      </c>
      <c r="J70" s="7">
        <f t="shared" si="0"/>
        <v>0.8333333333333337</v>
      </c>
      <c r="K70" s="8">
        <f t="shared" si="1"/>
        <v>2.166666666666667</v>
      </c>
      <c r="L70" s="9" t="str">
        <f t="shared" si="2"/>
        <v>No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24"/>
      <c r="Z70" s="7"/>
      <c r="AA70" s="7"/>
    </row>
    <row r="71" spans="1:27" ht="25.5" customHeight="1" thickTop="1" thickBot="1">
      <c r="A71" s="20" t="s">
        <v>72</v>
      </c>
      <c r="B71" s="20" t="s">
        <v>19</v>
      </c>
      <c r="C71" s="21">
        <v>2</v>
      </c>
      <c r="D71" s="21">
        <v>3</v>
      </c>
      <c r="E71" s="18">
        <v>80</v>
      </c>
      <c r="F71" s="7">
        <f t="shared" si="3"/>
        <v>2.1666666666666667E-2</v>
      </c>
      <c r="G71" s="7">
        <v>100</v>
      </c>
      <c r="H71" s="7">
        <f t="shared" si="4"/>
        <v>1.6666666666666666E-2</v>
      </c>
      <c r="I71" s="7">
        <v>80</v>
      </c>
      <c r="J71" s="7">
        <f t="shared" si="0"/>
        <v>0.8333333333333337</v>
      </c>
      <c r="K71" s="8">
        <f t="shared" si="1"/>
        <v>2.166666666666667</v>
      </c>
      <c r="L71" s="9" t="str">
        <f t="shared" si="2"/>
        <v>No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24"/>
      <c r="Z71" s="7"/>
      <c r="AA71" s="7"/>
    </row>
    <row r="72" spans="1:27" ht="25.5" customHeight="1" thickTop="1" thickBot="1">
      <c r="A72" s="20" t="s">
        <v>135</v>
      </c>
      <c r="B72" s="20" t="s">
        <v>19</v>
      </c>
      <c r="C72" s="21">
        <v>2</v>
      </c>
      <c r="D72" s="21">
        <v>0</v>
      </c>
      <c r="E72" s="18">
        <v>80</v>
      </c>
      <c r="F72" s="7">
        <f t="shared" si="3"/>
        <v>2.1666666666666667E-2</v>
      </c>
      <c r="G72" s="7">
        <v>100</v>
      </c>
      <c r="H72" s="7">
        <f t="shared" si="4"/>
        <v>1.6666666666666666E-2</v>
      </c>
      <c r="I72" s="7">
        <v>80</v>
      </c>
      <c r="J72" s="7">
        <f t="shared" si="0"/>
        <v>0.8333333333333337</v>
      </c>
      <c r="K72" s="8">
        <f t="shared" si="1"/>
        <v>2.166666666666667</v>
      </c>
      <c r="L72" s="9" t="str">
        <f t="shared" si="2"/>
        <v>Yes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10"/>
      <c r="X72" s="7"/>
      <c r="Y72" s="24"/>
      <c r="Z72" s="7"/>
      <c r="AA72" s="7"/>
    </row>
    <row r="73" spans="1:27" ht="25.5" customHeight="1" thickTop="1" thickBot="1">
      <c r="A73" s="20" t="s">
        <v>100</v>
      </c>
      <c r="B73" s="20" t="s">
        <v>19</v>
      </c>
      <c r="C73" s="21">
        <v>2</v>
      </c>
      <c r="D73" s="21">
        <v>29</v>
      </c>
      <c r="E73" s="18">
        <v>80</v>
      </c>
      <c r="F73" s="7">
        <f t="shared" si="3"/>
        <v>2.1666666666666667E-2</v>
      </c>
      <c r="G73" s="7">
        <v>100</v>
      </c>
      <c r="H73" s="7">
        <f t="shared" si="4"/>
        <v>1.6666666666666666E-2</v>
      </c>
      <c r="I73" s="7">
        <v>80</v>
      </c>
      <c r="J73" s="7">
        <f t="shared" si="0"/>
        <v>0.8333333333333337</v>
      </c>
      <c r="K73" s="8">
        <f t="shared" si="1"/>
        <v>2.166666666666667</v>
      </c>
      <c r="L73" s="9" t="str">
        <f t="shared" si="2"/>
        <v>No</v>
      </c>
      <c r="M73" s="7"/>
      <c r="N73" s="7"/>
      <c r="O73" s="10"/>
      <c r="P73" s="7"/>
      <c r="Q73" s="7"/>
      <c r="R73" s="7"/>
      <c r="S73" s="7"/>
      <c r="T73" s="7"/>
      <c r="U73" s="7"/>
      <c r="V73" s="7"/>
      <c r="W73" s="7"/>
      <c r="X73" s="7"/>
      <c r="Y73" s="24"/>
      <c r="Z73" s="7"/>
      <c r="AA73" s="7"/>
    </row>
    <row r="74" spans="1:27" ht="25.5" customHeight="1" thickTop="1" thickBot="1">
      <c r="A74" s="20" t="s">
        <v>57</v>
      </c>
      <c r="B74" s="20" t="s">
        <v>19</v>
      </c>
      <c r="C74" s="21">
        <v>2</v>
      </c>
      <c r="D74" s="21">
        <v>12</v>
      </c>
      <c r="E74" s="18">
        <v>80</v>
      </c>
      <c r="F74" s="7">
        <f t="shared" si="3"/>
        <v>2.1666666666666667E-2</v>
      </c>
      <c r="G74" s="7">
        <v>100</v>
      </c>
      <c r="H74" s="7">
        <f t="shared" si="4"/>
        <v>1.6666666666666666E-2</v>
      </c>
      <c r="I74" s="7">
        <v>80</v>
      </c>
      <c r="J74" s="7">
        <f t="shared" ref="J74:J139" si="5">+(F74*G74)-(I74*H74)</f>
        <v>0.8333333333333337</v>
      </c>
      <c r="K74" s="8">
        <f t="shared" ref="K74:K139" si="6">IF(ISBLANK(D74),"",(E74*H74)+(F74*G74-H74*I74))</f>
        <v>2.166666666666667</v>
      </c>
      <c r="L74" s="9" t="str">
        <f t="shared" ref="L74:L139" si="7">IF(K74="","",IF(D74&lt;K74,"Yes","No"))</f>
        <v>No</v>
      </c>
      <c r="M74" s="7"/>
      <c r="N74" s="7"/>
      <c r="O74" s="10"/>
      <c r="P74" s="7"/>
      <c r="Q74" s="7"/>
      <c r="R74" s="7"/>
      <c r="S74" s="7"/>
      <c r="T74" s="7"/>
      <c r="U74" s="7"/>
      <c r="V74" s="7"/>
      <c r="W74" s="10"/>
      <c r="X74" s="7"/>
      <c r="Y74" s="24"/>
      <c r="Z74" s="7"/>
      <c r="AA74" s="7"/>
    </row>
    <row r="75" spans="1:27" ht="25.5" customHeight="1" thickTop="1" thickBot="1">
      <c r="A75" s="20" t="s">
        <v>64</v>
      </c>
      <c r="B75" s="20" t="s">
        <v>19</v>
      </c>
      <c r="C75" s="21">
        <v>2</v>
      </c>
      <c r="D75" s="21">
        <v>11</v>
      </c>
      <c r="E75" s="18">
        <v>80</v>
      </c>
      <c r="F75" s="7">
        <f t="shared" si="3"/>
        <v>2.1666666666666667E-2</v>
      </c>
      <c r="G75" s="7">
        <v>100</v>
      </c>
      <c r="H75" s="7">
        <f t="shared" si="4"/>
        <v>1.6666666666666666E-2</v>
      </c>
      <c r="I75" s="7">
        <v>80</v>
      </c>
      <c r="J75" s="7">
        <f t="shared" si="5"/>
        <v>0.8333333333333337</v>
      </c>
      <c r="K75" s="8">
        <f t="shared" si="6"/>
        <v>2.166666666666667</v>
      </c>
      <c r="L75" s="9" t="str">
        <f t="shared" si="7"/>
        <v>No</v>
      </c>
      <c r="M75" s="7"/>
      <c r="N75" s="7"/>
      <c r="O75" s="10"/>
      <c r="P75" s="7"/>
      <c r="Q75" s="7"/>
      <c r="R75" s="7"/>
      <c r="S75" s="7"/>
      <c r="T75" s="7"/>
      <c r="U75" s="7"/>
      <c r="V75" s="7"/>
      <c r="W75" s="7"/>
      <c r="X75" s="7"/>
      <c r="Y75" s="24"/>
      <c r="Z75" s="7"/>
      <c r="AA75" s="7"/>
    </row>
    <row r="76" spans="1:27" ht="25.5" customHeight="1" thickTop="1" thickBot="1">
      <c r="A76" s="20" t="s">
        <v>101</v>
      </c>
      <c r="B76" s="20" t="s">
        <v>19</v>
      </c>
      <c r="C76" s="21">
        <v>2</v>
      </c>
      <c r="D76" s="21">
        <v>0</v>
      </c>
      <c r="E76" s="18">
        <v>80</v>
      </c>
      <c r="F76" s="7">
        <f t="shared" ref="F76:F140" si="8">+H76*1.3</f>
        <v>2.1666666666666667E-2</v>
      </c>
      <c r="G76" s="7">
        <v>100</v>
      </c>
      <c r="H76" s="7">
        <f t="shared" ref="H76:H140" si="9">C76/(30*4)</f>
        <v>1.6666666666666666E-2</v>
      </c>
      <c r="I76" s="7">
        <v>80</v>
      </c>
      <c r="J76" s="7">
        <f t="shared" si="5"/>
        <v>0.8333333333333337</v>
      </c>
      <c r="K76" s="8">
        <f t="shared" si="6"/>
        <v>2.166666666666667</v>
      </c>
      <c r="L76" s="9" t="str">
        <f t="shared" si="7"/>
        <v>Yes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10"/>
      <c r="X76" s="7"/>
      <c r="Y76" s="23"/>
      <c r="Z76" s="7"/>
      <c r="AA76" s="7"/>
    </row>
    <row r="77" spans="1:27" ht="25.5" customHeight="1" thickTop="1" thickBot="1">
      <c r="A77" s="20" t="s">
        <v>143</v>
      </c>
      <c r="B77" s="20" t="s">
        <v>19</v>
      </c>
      <c r="C77" s="21">
        <v>2</v>
      </c>
      <c r="D77" s="21">
        <v>10</v>
      </c>
      <c r="E77" s="18">
        <v>80</v>
      </c>
      <c r="F77" s="7">
        <f t="shared" si="8"/>
        <v>2.1666666666666667E-2</v>
      </c>
      <c r="G77" s="7">
        <v>100</v>
      </c>
      <c r="H77" s="7">
        <f t="shared" si="9"/>
        <v>1.6666666666666666E-2</v>
      </c>
      <c r="I77" s="7">
        <v>80</v>
      </c>
      <c r="J77" s="7">
        <f t="shared" si="5"/>
        <v>0.8333333333333337</v>
      </c>
      <c r="K77" s="8">
        <f t="shared" si="6"/>
        <v>2.166666666666667</v>
      </c>
      <c r="L77" s="9" t="str">
        <f t="shared" si="7"/>
        <v>No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24"/>
      <c r="Z77" s="7"/>
      <c r="AA77" s="7"/>
    </row>
    <row r="78" spans="1:27" ht="25.5" customHeight="1" thickTop="1" thickBot="1">
      <c r="A78" s="20" t="s">
        <v>86</v>
      </c>
      <c r="B78" s="20" t="s">
        <v>19</v>
      </c>
      <c r="C78" s="21">
        <v>2</v>
      </c>
      <c r="D78" s="21">
        <v>49</v>
      </c>
      <c r="E78" s="18">
        <v>80</v>
      </c>
      <c r="F78" s="7">
        <f t="shared" si="8"/>
        <v>2.1666666666666667E-2</v>
      </c>
      <c r="G78" s="7">
        <v>100</v>
      </c>
      <c r="H78" s="7">
        <f t="shared" si="9"/>
        <v>1.6666666666666666E-2</v>
      </c>
      <c r="I78" s="7">
        <v>80</v>
      </c>
      <c r="J78" s="7">
        <f t="shared" si="5"/>
        <v>0.8333333333333337</v>
      </c>
      <c r="K78" s="8">
        <f t="shared" si="6"/>
        <v>2.166666666666667</v>
      </c>
      <c r="L78" s="9" t="str">
        <f t="shared" si="7"/>
        <v>No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10"/>
      <c r="X78" s="7"/>
      <c r="Y78" s="24"/>
      <c r="Z78" s="7"/>
      <c r="AA78" s="7"/>
    </row>
    <row r="79" spans="1:27" ht="25.5" customHeight="1" thickTop="1" thickBot="1">
      <c r="A79" s="20" t="s">
        <v>119</v>
      </c>
      <c r="B79" s="20" t="s">
        <v>19</v>
      </c>
      <c r="C79" s="21">
        <v>2</v>
      </c>
      <c r="D79" s="21">
        <v>5</v>
      </c>
      <c r="E79" s="18">
        <v>80</v>
      </c>
      <c r="F79" s="7">
        <f t="shared" si="8"/>
        <v>2.1666666666666667E-2</v>
      </c>
      <c r="G79" s="7">
        <v>100</v>
      </c>
      <c r="H79" s="7">
        <f t="shared" si="9"/>
        <v>1.6666666666666666E-2</v>
      </c>
      <c r="I79" s="7">
        <v>80</v>
      </c>
      <c r="J79" s="7">
        <f t="shared" si="5"/>
        <v>0.8333333333333337</v>
      </c>
      <c r="K79" s="8">
        <f t="shared" si="6"/>
        <v>2.166666666666667</v>
      </c>
      <c r="L79" s="9" t="str">
        <f t="shared" si="7"/>
        <v>No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10"/>
      <c r="X79" s="7"/>
      <c r="Y79" s="23"/>
      <c r="Z79" s="7"/>
      <c r="AA79" s="7"/>
    </row>
    <row r="80" spans="1:27" ht="25.5" customHeight="1" thickTop="1" thickBot="1">
      <c r="A80" s="20" t="s">
        <v>154</v>
      </c>
      <c r="B80" s="20" t="s">
        <v>19</v>
      </c>
      <c r="C80" s="21">
        <v>2</v>
      </c>
      <c r="D80" s="21">
        <v>12</v>
      </c>
      <c r="E80" s="18">
        <v>80</v>
      </c>
      <c r="F80" s="7">
        <f t="shared" si="8"/>
        <v>2.1666666666666667E-2</v>
      </c>
      <c r="G80" s="7">
        <v>100</v>
      </c>
      <c r="H80" s="7">
        <f t="shared" si="9"/>
        <v>1.6666666666666666E-2</v>
      </c>
      <c r="I80" s="7">
        <v>80</v>
      </c>
      <c r="J80" s="7">
        <f t="shared" si="5"/>
        <v>0.8333333333333337</v>
      </c>
      <c r="K80" s="8">
        <f t="shared" si="6"/>
        <v>2.166666666666667</v>
      </c>
      <c r="L80" s="9" t="str">
        <f t="shared" si="7"/>
        <v>No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10"/>
      <c r="X80" s="7"/>
      <c r="Y80" s="23"/>
      <c r="Z80" s="7"/>
      <c r="AA80" s="7"/>
    </row>
    <row r="81" spans="1:27" ht="25.5" customHeight="1" thickTop="1" thickBot="1">
      <c r="A81" s="20" t="s">
        <v>106</v>
      </c>
      <c r="B81" s="20" t="s">
        <v>19</v>
      </c>
      <c r="C81" s="21">
        <v>2</v>
      </c>
      <c r="D81" s="21">
        <v>2</v>
      </c>
      <c r="E81" s="18">
        <v>80</v>
      </c>
      <c r="F81" s="7">
        <f t="shared" si="8"/>
        <v>2.1666666666666667E-2</v>
      </c>
      <c r="G81" s="7">
        <v>100</v>
      </c>
      <c r="H81" s="7">
        <f t="shared" si="9"/>
        <v>1.6666666666666666E-2</v>
      </c>
      <c r="I81" s="7">
        <v>80</v>
      </c>
      <c r="J81" s="7">
        <f t="shared" si="5"/>
        <v>0.8333333333333337</v>
      </c>
      <c r="K81" s="8">
        <f t="shared" si="6"/>
        <v>2.166666666666667</v>
      </c>
      <c r="L81" s="9" t="str">
        <f t="shared" si="7"/>
        <v>Yes</v>
      </c>
      <c r="M81" s="7"/>
      <c r="N81" s="7"/>
      <c r="O81" s="10"/>
      <c r="P81" s="7"/>
      <c r="Q81" s="7"/>
      <c r="R81" s="7"/>
      <c r="S81" s="7"/>
      <c r="T81" s="7"/>
      <c r="U81" s="7"/>
      <c r="V81" s="7"/>
      <c r="W81" s="10"/>
      <c r="X81" s="7"/>
      <c r="Y81" s="24"/>
      <c r="Z81" s="7"/>
      <c r="AA81" s="7"/>
    </row>
    <row r="82" spans="1:27" ht="25.5" customHeight="1" thickTop="1" thickBot="1">
      <c r="A82" s="20" t="s">
        <v>69</v>
      </c>
      <c r="B82" s="20" t="s">
        <v>19</v>
      </c>
      <c r="C82" s="21">
        <v>1</v>
      </c>
      <c r="D82" s="21">
        <v>12</v>
      </c>
      <c r="E82" s="18">
        <v>80</v>
      </c>
      <c r="F82" s="7">
        <f t="shared" si="8"/>
        <v>1.0833333333333334E-2</v>
      </c>
      <c r="G82" s="7">
        <v>100</v>
      </c>
      <c r="H82" s="7">
        <f t="shared" si="9"/>
        <v>8.3333333333333332E-3</v>
      </c>
      <c r="I82" s="7">
        <v>80</v>
      </c>
      <c r="J82" s="7">
        <f t="shared" si="5"/>
        <v>0.41666666666666685</v>
      </c>
      <c r="K82" s="8">
        <f t="shared" si="6"/>
        <v>1.0833333333333335</v>
      </c>
      <c r="L82" s="9" t="str">
        <f t="shared" si="7"/>
        <v>No</v>
      </c>
      <c r="M82" s="7"/>
      <c r="N82" s="7"/>
      <c r="O82" s="10"/>
      <c r="P82" s="7"/>
      <c r="Q82" s="7"/>
      <c r="R82" s="10"/>
      <c r="S82" s="10"/>
      <c r="T82" s="10"/>
      <c r="U82" s="10"/>
      <c r="V82" s="7"/>
      <c r="W82" s="10"/>
      <c r="X82" s="7"/>
      <c r="Y82" s="24"/>
      <c r="Z82" s="7"/>
      <c r="AA82" s="7"/>
    </row>
    <row r="83" spans="1:27" ht="25.5" customHeight="1" thickTop="1" thickBot="1">
      <c r="A83" s="20" t="s">
        <v>81</v>
      </c>
      <c r="B83" s="20" t="s">
        <v>19</v>
      </c>
      <c r="C83" s="21">
        <v>1</v>
      </c>
      <c r="D83" s="21">
        <v>9</v>
      </c>
      <c r="E83" s="18">
        <v>80</v>
      </c>
      <c r="F83" s="7">
        <f t="shared" si="8"/>
        <v>1.0833333333333334E-2</v>
      </c>
      <c r="G83" s="7">
        <v>100</v>
      </c>
      <c r="H83" s="7">
        <f t="shared" si="9"/>
        <v>8.3333333333333332E-3</v>
      </c>
      <c r="I83" s="7">
        <v>80</v>
      </c>
      <c r="J83" s="7">
        <f t="shared" si="5"/>
        <v>0.41666666666666685</v>
      </c>
      <c r="K83" s="8">
        <f t="shared" si="6"/>
        <v>1.0833333333333335</v>
      </c>
      <c r="L83" s="9" t="str">
        <f t="shared" si="7"/>
        <v>No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10"/>
      <c r="X83" s="7"/>
      <c r="Y83" s="23"/>
      <c r="Z83" s="7"/>
      <c r="AA83" s="7"/>
    </row>
    <row r="84" spans="1:27" ht="25.5" customHeight="1" thickTop="1" thickBot="1">
      <c r="A84" s="20" t="s">
        <v>92</v>
      </c>
      <c r="B84" s="20" t="s">
        <v>19</v>
      </c>
      <c r="C84" s="21">
        <v>1</v>
      </c>
      <c r="D84" s="21">
        <v>2</v>
      </c>
      <c r="E84" s="18">
        <v>80</v>
      </c>
      <c r="F84" s="7">
        <f t="shared" si="8"/>
        <v>1.0833333333333334E-2</v>
      </c>
      <c r="G84" s="7">
        <v>100</v>
      </c>
      <c r="H84" s="7">
        <f t="shared" si="9"/>
        <v>8.3333333333333332E-3</v>
      </c>
      <c r="I84" s="7">
        <v>80</v>
      </c>
      <c r="J84" s="7">
        <f t="shared" si="5"/>
        <v>0.41666666666666685</v>
      </c>
      <c r="K84" s="8">
        <f t="shared" si="6"/>
        <v>1.0833333333333335</v>
      </c>
      <c r="L84" s="9" t="str">
        <f t="shared" si="7"/>
        <v>No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24"/>
      <c r="Z84" s="7"/>
      <c r="AA84" s="7"/>
    </row>
    <row r="85" spans="1:27" ht="25.5" customHeight="1" thickTop="1" thickBot="1">
      <c r="A85" s="20" t="s">
        <v>97</v>
      </c>
      <c r="B85" s="20" t="s">
        <v>19</v>
      </c>
      <c r="C85" s="21">
        <v>1</v>
      </c>
      <c r="D85" s="21">
        <v>8</v>
      </c>
      <c r="E85" s="18">
        <v>80</v>
      </c>
      <c r="F85" s="7">
        <f t="shared" si="8"/>
        <v>1.0833333333333334E-2</v>
      </c>
      <c r="G85" s="7">
        <v>100</v>
      </c>
      <c r="H85" s="7">
        <f t="shared" si="9"/>
        <v>8.3333333333333332E-3</v>
      </c>
      <c r="I85" s="7">
        <v>80</v>
      </c>
      <c r="J85" s="7">
        <f t="shared" si="5"/>
        <v>0.41666666666666685</v>
      </c>
      <c r="K85" s="8">
        <f t="shared" si="6"/>
        <v>1.0833333333333335</v>
      </c>
      <c r="L85" s="9" t="str">
        <f t="shared" si="7"/>
        <v>No</v>
      </c>
      <c r="M85" s="7"/>
      <c r="N85" s="7"/>
      <c r="O85" s="10"/>
      <c r="P85" s="7"/>
      <c r="Q85" s="7"/>
      <c r="R85" s="7"/>
      <c r="S85" s="7"/>
      <c r="T85" s="7"/>
      <c r="U85" s="7"/>
      <c r="V85" s="7"/>
      <c r="W85" s="7"/>
      <c r="X85" s="7"/>
      <c r="Y85" s="24"/>
      <c r="Z85" s="7"/>
      <c r="AA85" s="7"/>
    </row>
    <row r="86" spans="1:27" ht="25.5" customHeight="1" thickTop="1" thickBot="1">
      <c r="A86" s="20" t="s">
        <v>134</v>
      </c>
      <c r="B86" s="20" t="s">
        <v>19</v>
      </c>
      <c r="C86" s="21">
        <v>1</v>
      </c>
      <c r="D86" s="21">
        <v>12</v>
      </c>
      <c r="E86" s="18">
        <v>80</v>
      </c>
      <c r="F86" s="7">
        <f t="shared" si="8"/>
        <v>1.0833333333333334E-2</v>
      </c>
      <c r="G86" s="7">
        <v>100</v>
      </c>
      <c r="H86" s="7">
        <f t="shared" si="9"/>
        <v>8.3333333333333332E-3</v>
      </c>
      <c r="I86" s="7">
        <v>80</v>
      </c>
      <c r="J86" s="7">
        <f t="shared" si="5"/>
        <v>0.41666666666666685</v>
      </c>
      <c r="K86" s="8">
        <f t="shared" si="6"/>
        <v>1.0833333333333335</v>
      </c>
      <c r="L86" s="9" t="str">
        <f t="shared" si="7"/>
        <v>No</v>
      </c>
      <c r="M86" s="7"/>
      <c r="N86" s="7"/>
      <c r="O86" s="10"/>
      <c r="P86" s="7"/>
      <c r="Q86" s="7"/>
      <c r="R86" s="7"/>
      <c r="S86" s="7"/>
      <c r="T86" s="7"/>
      <c r="U86" s="7"/>
      <c r="V86" s="7"/>
      <c r="W86" s="10"/>
      <c r="X86" s="7"/>
      <c r="Y86" s="24"/>
      <c r="Z86" s="7"/>
      <c r="AA86" s="7"/>
    </row>
    <row r="87" spans="1:27" ht="25.5" customHeight="1" thickTop="1" thickBot="1">
      <c r="A87" s="20" t="s">
        <v>98</v>
      </c>
      <c r="B87" s="20" t="s">
        <v>19</v>
      </c>
      <c r="C87" s="21">
        <v>1</v>
      </c>
      <c r="D87" s="21">
        <v>5</v>
      </c>
      <c r="E87" s="18">
        <v>80</v>
      </c>
      <c r="F87" s="7">
        <f t="shared" si="8"/>
        <v>1.0833333333333334E-2</v>
      </c>
      <c r="G87" s="7">
        <v>100</v>
      </c>
      <c r="H87" s="7">
        <f t="shared" si="9"/>
        <v>8.3333333333333332E-3</v>
      </c>
      <c r="I87" s="7">
        <v>80</v>
      </c>
      <c r="J87" s="7">
        <f t="shared" si="5"/>
        <v>0.41666666666666685</v>
      </c>
      <c r="K87" s="8">
        <f t="shared" si="6"/>
        <v>1.0833333333333335</v>
      </c>
      <c r="L87" s="9" t="str">
        <f t="shared" si="7"/>
        <v>No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10"/>
      <c r="X87" s="7"/>
      <c r="Y87" s="24"/>
      <c r="Z87" s="7"/>
      <c r="AA87" s="7"/>
    </row>
    <row r="88" spans="1:27" ht="25.5" customHeight="1" thickTop="1" thickBot="1">
      <c r="A88" s="20" t="s">
        <v>115</v>
      </c>
      <c r="B88" s="20" t="s">
        <v>19</v>
      </c>
      <c r="C88" s="21">
        <v>1</v>
      </c>
      <c r="D88" s="21">
        <v>0</v>
      </c>
      <c r="E88" s="18">
        <v>80</v>
      </c>
      <c r="F88" s="7">
        <f t="shared" si="8"/>
        <v>1.0833333333333334E-2</v>
      </c>
      <c r="G88" s="7">
        <v>100</v>
      </c>
      <c r="H88" s="7">
        <f t="shared" si="9"/>
        <v>8.3333333333333332E-3</v>
      </c>
      <c r="I88" s="7">
        <v>80</v>
      </c>
      <c r="J88" s="7">
        <f t="shared" si="5"/>
        <v>0.41666666666666685</v>
      </c>
      <c r="K88" s="8">
        <f t="shared" si="6"/>
        <v>1.0833333333333335</v>
      </c>
      <c r="L88" s="9" t="str">
        <f t="shared" si="7"/>
        <v>Yes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10"/>
      <c r="X88" s="7"/>
      <c r="Y88" s="24"/>
      <c r="Z88" s="7"/>
      <c r="AA88" s="7"/>
    </row>
    <row r="89" spans="1:27" ht="25.5" customHeight="1" thickTop="1" thickBot="1">
      <c r="A89" s="20" t="s">
        <v>103</v>
      </c>
      <c r="B89" s="20" t="s">
        <v>19</v>
      </c>
      <c r="C89" s="21">
        <v>1</v>
      </c>
      <c r="D89" s="21">
        <v>10</v>
      </c>
      <c r="E89" s="18">
        <v>80</v>
      </c>
      <c r="F89" s="7">
        <f t="shared" si="8"/>
        <v>1.0833333333333334E-2</v>
      </c>
      <c r="G89" s="7">
        <v>100</v>
      </c>
      <c r="H89" s="7">
        <f t="shared" si="9"/>
        <v>8.3333333333333332E-3</v>
      </c>
      <c r="I89" s="7">
        <v>80</v>
      </c>
      <c r="J89" s="7">
        <f t="shared" si="5"/>
        <v>0.41666666666666685</v>
      </c>
      <c r="K89" s="8">
        <f t="shared" si="6"/>
        <v>1.0833333333333335</v>
      </c>
      <c r="L89" s="9" t="str">
        <f t="shared" si="7"/>
        <v>No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24"/>
      <c r="Z89" s="7"/>
      <c r="AA89" s="7"/>
    </row>
    <row r="90" spans="1:27" ht="25.5" customHeight="1" thickTop="1" thickBot="1">
      <c r="A90" s="20" t="s">
        <v>87</v>
      </c>
      <c r="B90" s="20" t="s">
        <v>19</v>
      </c>
      <c r="C90" s="21">
        <v>1</v>
      </c>
      <c r="D90" s="21">
        <v>0</v>
      </c>
      <c r="E90" s="18">
        <v>80</v>
      </c>
      <c r="F90" s="7">
        <f t="shared" si="8"/>
        <v>1.0833333333333334E-2</v>
      </c>
      <c r="G90" s="7">
        <v>100</v>
      </c>
      <c r="H90" s="7">
        <f t="shared" si="9"/>
        <v>8.3333333333333332E-3</v>
      </c>
      <c r="I90" s="7">
        <v>80</v>
      </c>
      <c r="J90" s="7">
        <f t="shared" si="5"/>
        <v>0.41666666666666685</v>
      </c>
      <c r="K90" s="8">
        <f t="shared" si="6"/>
        <v>1.0833333333333335</v>
      </c>
      <c r="L90" s="9" t="str">
        <f t="shared" si="7"/>
        <v>Yes</v>
      </c>
      <c r="M90" s="7"/>
      <c r="N90" s="7"/>
      <c r="O90" s="10"/>
      <c r="P90" s="7"/>
      <c r="Q90" s="7"/>
      <c r="R90" s="7"/>
      <c r="S90" s="7"/>
      <c r="T90" s="7"/>
      <c r="U90" s="7"/>
      <c r="V90" s="7"/>
      <c r="W90" s="7"/>
      <c r="X90" s="7"/>
      <c r="Y90" s="24"/>
      <c r="Z90" s="7"/>
      <c r="AA90" s="7"/>
    </row>
    <row r="91" spans="1:27" ht="25.5" customHeight="1" thickTop="1" thickBot="1">
      <c r="A91" s="20" t="s">
        <v>163</v>
      </c>
      <c r="B91" s="20" t="s">
        <v>19</v>
      </c>
      <c r="C91" s="21">
        <v>1</v>
      </c>
      <c r="D91" s="21">
        <v>0</v>
      </c>
      <c r="E91" s="18">
        <v>80</v>
      </c>
      <c r="F91" s="7">
        <f t="shared" si="8"/>
        <v>1.0833333333333334E-2</v>
      </c>
      <c r="G91" s="7">
        <v>100</v>
      </c>
      <c r="H91" s="7">
        <f t="shared" si="9"/>
        <v>8.3333333333333332E-3</v>
      </c>
      <c r="I91" s="7">
        <v>80</v>
      </c>
      <c r="J91" s="7">
        <f t="shared" si="5"/>
        <v>0.41666666666666685</v>
      </c>
      <c r="K91" s="8">
        <f t="shared" si="6"/>
        <v>1.0833333333333335</v>
      </c>
      <c r="L91" s="9" t="str">
        <f t="shared" si="7"/>
        <v>Yes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10"/>
      <c r="X91" s="7"/>
      <c r="Y91" s="24"/>
      <c r="Z91" s="7"/>
      <c r="AA91" s="7"/>
    </row>
    <row r="92" spans="1:27" ht="25.5" customHeight="1" thickTop="1" thickBot="1">
      <c r="A92" s="20" t="s">
        <v>164</v>
      </c>
      <c r="B92" s="20" t="s">
        <v>19</v>
      </c>
      <c r="C92" s="21">
        <v>1</v>
      </c>
      <c r="D92" s="21">
        <v>1</v>
      </c>
      <c r="E92" s="18">
        <v>80</v>
      </c>
      <c r="F92" s="7">
        <f t="shared" si="8"/>
        <v>1.0833333333333334E-2</v>
      </c>
      <c r="G92" s="7">
        <v>100</v>
      </c>
      <c r="H92" s="7">
        <f t="shared" si="9"/>
        <v>8.3333333333333332E-3</v>
      </c>
      <c r="I92" s="7">
        <v>80</v>
      </c>
      <c r="J92" s="7">
        <f t="shared" si="5"/>
        <v>0.41666666666666685</v>
      </c>
      <c r="K92" s="8">
        <f t="shared" si="6"/>
        <v>1.0833333333333335</v>
      </c>
      <c r="L92" s="9" t="str">
        <f t="shared" si="7"/>
        <v>Yes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24"/>
      <c r="Z92" s="7"/>
      <c r="AA92" s="7"/>
    </row>
    <row r="93" spans="1:27" ht="25.5" customHeight="1" thickTop="1" thickBot="1">
      <c r="A93" s="20" t="s">
        <v>118</v>
      </c>
      <c r="B93" s="20" t="s">
        <v>19</v>
      </c>
      <c r="C93" s="21">
        <v>1</v>
      </c>
      <c r="D93" s="21">
        <v>8</v>
      </c>
      <c r="E93" s="18">
        <v>80</v>
      </c>
      <c r="F93" s="7">
        <f t="shared" si="8"/>
        <v>1.0833333333333334E-2</v>
      </c>
      <c r="G93" s="7">
        <v>100</v>
      </c>
      <c r="H93" s="7">
        <f t="shared" si="9"/>
        <v>8.3333333333333332E-3</v>
      </c>
      <c r="I93" s="7">
        <v>80</v>
      </c>
      <c r="J93" s="7">
        <f t="shared" si="5"/>
        <v>0.41666666666666685</v>
      </c>
      <c r="K93" s="8">
        <f t="shared" si="6"/>
        <v>1.0833333333333335</v>
      </c>
      <c r="L93" s="9" t="str">
        <f t="shared" si="7"/>
        <v>No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10"/>
      <c r="X93" s="7"/>
      <c r="Y93" s="24"/>
      <c r="Z93" s="7"/>
      <c r="AA93" s="7"/>
    </row>
    <row r="94" spans="1:27" ht="25.5" customHeight="1" thickTop="1" thickBot="1">
      <c r="A94" s="20" t="s">
        <v>169</v>
      </c>
      <c r="B94" s="20" t="s">
        <v>19</v>
      </c>
      <c r="C94" s="21">
        <v>1</v>
      </c>
      <c r="D94" s="21">
        <v>0</v>
      </c>
      <c r="E94" s="18">
        <v>80</v>
      </c>
      <c r="F94" s="7">
        <f t="shared" si="8"/>
        <v>1.0833333333333334E-2</v>
      </c>
      <c r="G94" s="7">
        <v>100</v>
      </c>
      <c r="H94" s="7">
        <f t="shared" si="9"/>
        <v>8.3333333333333332E-3</v>
      </c>
      <c r="I94" s="7">
        <v>80</v>
      </c>
      <c r="J94" s="7">
        <f t="shared" si="5"/>
        <v>0.41666666666666685</v>
      </c>
      <c r="K94" s="8">
        <f t="shared" si="6"/>
        <v>1.0833333333333335</v>
      </c>
      <c r="L94" s="9" t="str">
        <f t="shared" si="7"/>
        <v>Yes</v>
      </c>
      <c r="M94" s="7"/>
      <c r="N94" s="7"/>
      <c r="O94" s="10"/>
      <c r="P94" s="7"/>
      <c r="Q94" s="7"/>
      <c r="R94" s="7"/>
      <c r="S94" s="7"/>
      <c r="T94" s="7"/>
      <c r="U94" s="7"/>
      <c r="V94" s="7"/>
      <c r="W94" s="7"/>
      <c r="X94" s="7"/>
      <c r="Y94" s="24"/>
      <c r="Z94" s="7"/>
      <c r="AA94" s="7"/>
    </row>
    <row r="95" spans="1:27" ht="25.5" customHeight="1" thickTop="1" thickBot="1">
      <c r="A95" s="20" t="s">
        <v>120</v>
      </c>
      <c r="B95" s="20" t="s">
        <v>19</v>
      </c>
      <c r="C95" s="22">
        <v>0</v>
      </c>
      <c r="D95" s="21">
        <v>2</v>
      </c>
      <c r="E95" s="18">
        <v>80</v>
      </c>
      <c r="F95" s="7">
        <f t="shared" si="8"/>
        <v>0</v>
      </c>
      <c r="G95" s="7">
        <v>100</v>
      </c>
      <c r="H95" s="7">
        <f t="shared" si="9"/>
        <v>0</v>
      </c>
      <c r="I95" s="7">
        <v>80</v>
      </c>
      <c r="J95" s="7">
        <f t="shared" si="5"/>
        <v>0</v>
      </c>
      <c r="K95" s="8">
        <f t="shared" si="6"/>
        <v>0</v>
      </c>
      <c r="L95" s="9" t="str">
        <f t="shared" si="7"/>
        <v>No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24"/>
      <c r="Z95" s="7"/>
      <c r="AA95" s="7"/>
    </row>
    <row r="96" spans="1:27" ht="25.5" customHeight="1" thickTop="1" thickBot="1">
      <c r="A96" s="20" t="s">
        <v>121</v>
      </c>
      <c r="B96" s="20" t="s">
        <v>19</v>
      </c>
      <c r="C96" s="21">
        <v>0</v>
      </c>
      <c r="D96" s="21">
        <v>3</v>
      </c>
      <c r="E96" s="18">
        <v>80</v>
      </c>
      <c r="F96" s="7">
        <f t="shared" si="8"/>
        <v>0</v>
      </c>
      <c r="G96" s="7">
        <v>100</v>
      </c>
      <c r="H96" s="7">
        <f t="shared" si="9"/>
        <v>0</v>
      </c>
      <c r="I96" s="7">
        <v>80</v>
      </c>
      <c r="J96" s="7">
        <f t="shared" si="5"/>
        <v>0</v>
      </c>
      <c r="K96" s="8">
        <f t="shared" si="6"/>
        <v>0</v>
      </c>
      <c r="L96" s="9" t="str">
        <f t="shared" si="7"/>
        <v>No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24"/>
      <c r="Z96" s="7"/>
      <c r="AA96" s="7"/>
    </row>
    <row r="97" spans="1:27" ht="25.5" customHeight="1" thickTop="1" thickBot="1">
      <c r="A97" s="20" t="s">
        <v>88</v>
      </c>
      <c r="B97" s="20" t="s">
        <v>19</v>
      </c>
      <c r="C97" s="21">
        <v>0</v>
      </c>
      <c r="D97" s="21">
        <v>2</v>
      </c>
      <c r="E97" s="18">
        <v>80</v>
      </c>
      <c r="F97" s="7">
        <f t="shared" si="8"/>
        <v>0</v>
      </c>
      <c r="G97" s="7">
        <v>100</v>
      </c>
      <c r="H97" s="7">
        <f t="shared" si="9"/>
        <v>0</v>
      </c>
      <c r="I97" s="7">
        <v>80</v>
      </c>
      <c r="J97" s="7">
        <f t="shared" si="5"/>
        <v>0</v>
      </c>
      <c r="K97" s="8">
        <f t="shared" si="6"/>
        <v>0</v>
      </c>
      <c r="L97" s="9" t="str">
        <f t="shared" si="7"/>
        <v>No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10"/>
      <c r="X97" s="7"/>
      <c r="Y97" s="24"/>
      <c r="Z97" s="7"/>
      <c r="AA97" s="7"/>
    </row>
    <row r="98" spans="1:27" ht="25.5" customHeight="1" thickTop="1" thickBot="1">
      <c r="A98" s="20" t="s">
        <v>122</v>
      </c>
      <c r="B98" s="20" t="s">
        <v>19</v>
      </c>
      <c r="C98" s="21">
        <v>0</v>
      </c>
      <c r="D98" s="21">
        <v>0</v>
      </c>
      <c r="E98" s="18">
        <v>80</v>
      </c>
      <c r="F98" s="7">
        <f t="shared" si="8"/>
        <v>0</v>
      </c>
      <c r="G98" s="7">
        <v>100</v>
      </c>
      <c r="H98" s="7">
        <f t="shared" si="9"/>
        <v>0</v>
      </c>
      <c r="I98" s="7">
        <v>80</v>
      </c>
      <c r="J98" s="7">
        <f t="shared" si="5"/>
        <v>0</v>
      </c>
      <c r="K98" s="8">
        <f t="shared" si="6"/>
        <v>0</v>
      </c>
      <c r="L98" s="9" t="str">
        <f t="shared" si="7"/>
        <v>No</v>
      </c>
      <c r="M98" s="7"/>
      <c r="N98" s="7"/>
      <c r="O98" s="10"/>
      <c r="P98" s="7"/>
      <c r="Q98" s="7"/>
      <c r="R98" s="7"/>
      <c r="S98" s="7"/>
      <c r="T98" s="7"/>
      <c r="U98" s="7"/>
      <c r="V98" s="7"/>
      <c r="W98" s="10"/>
      <c r="X98" s="7"/>
      <c r="Y98" s="24"/>
      <c r="Z98" s="7"/>
      <c r="AA98" s="7"/>
    </row>
    <row r="99" spans="1:27" ht="25.5" customHeight="1" thickTop="1" thickBot="1">
      <c r="A99" s="20" t="s">
        <v>123</v>
      </c>
      <c r="B99" s="20" t="s">
        <v>19</v>
      </c>
      <c r="C99" s="21">
        <v>0</v>
      </c>
      <c r="D99" s="21">
        <v>2</v>
      </c>
      <c r="E99" s="18">
        <v>80</v>
      </c>
      <c r="F99" s="7">
        <f t="shared" si="8"/>
        <v>0</v>
      </c>
      <c r="G99" s="7">
        <v>100</v>
      </c>
      <c r="H99" s="7">
        <f t="shared" si="9"/>
        <v>0</v>
      </c>
      <c r="I99" s="7">
        <v>80</v>
      </c>
      <c r="J99" s="7">
        <f t="shared" si="5"/>
        <v>0</v>
      </c>
      <c r="K99" s="8">
        <f t="shared" si="6"/>
        <v>0</v>
      </c>
      <c r="L99" s="9" t="str">
        <f t="shared" si="7"/>
        <v>No</v>
      </c>
      <c r="M99" s="7"/>
      <c r="N99" s="7"/>
      <c r="O99" s="10"/>
      <c r="P99" s="7"/>
      <c r="Q99" s="7"/>
      <c r="R99" s="7"/>
      <c r="S99" s="7"/>
      <c r="T99" s="7"/>
      <c r="U99" s="7"/>
      <c r="V99" s="7"/>
      <c r="W99" s="10"/>
      <c r="X99" s="7"/>
      <c r="Y99" s="24"/>
      <c r="Z99" s="7"/>
      <c r="AA99" s="7"/>
    </row>
    <row r="100" spans="1:27" ht="25.5" customHeight="1" thickTop="1" thickBot="1">
      <c r="A100" s="20" t="s">
        <v>124</v>
      </c>
      <c r="B100" s="20" t="s">
        <v>19</v>
      </c>
      <c r="C100" s="21">
        <v>0</v>
      </c>
      <c r="D100" s="21">
        <v>2</v>
      </c>
      <c r="E100" s="18">
        <v>80</v>
      </c>
      <c r="F100" s="7">
        <f t="shared" si="8"/>
        <v>0</v>
      </c>
      <c r="G100" s="7">
        <v>100</v>
      </c>
      <c r="H100" s="7">
        <f t="shared" si="9"/>
        <v>0</v>
      </c>
      <c r="I100" s="7">
        <v>80</v>
      </c>
      <c r="J100" s="7">
        <f t="shared" si="5"/>
        <v>0</v>
      </c>
      <c r="K100" s="8">
        <f t="shared" si="6"/>
        <v>0</v>
      </c>
      <c r="L100" s="9" t="str">
        <f t="shared" si="7"/>
        <v>No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24"/>
      <c r="Z100" s="7"/>
      <c r="AA100" s="7"/>
    </row>
    <row r="101" spans="1:27" ht="25.5" customHeight="1" thickTop="1" thickBot="1">
      <c r="A101" s="20" t="s">
        <v>125</v>
      </c>
      <c r="B101" s="20" t="s">
        <v>19</v>
      </c>
      <c r="C101" s="21">
        <v>0</v>
      </c>
      <c r="D101" s="21">
        <v>7</v>
      </c>
      <c r="E101" s="18">
        <v>80</v>
      </c>
      <c r="F101" s="7">
        <f t="shared" si="8"/>
        <v>0</v>
      </c>
      <c r="G101" s="7">
        <v>100</v>
      </c>
      <c r="H101" s="7">
        <f t="shared" si="9"/>
        <v>0</v>
      </c>
      <c r="I101" s="7">
        <v>80</v>
      </c>
      <c r="J101" s="7">
        <f t="shared" si="5"/>
        <v>0</v>
      </c>
      <c r="K101" s="8">
        <f t="shared" si="6"/>
        <v>0</v>
      </c>
      <c r="L101" s="9" t="str">
        <f t="shared" si="7"/>
        <v>No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10"/>
      <c r="X101" s="7"/>
      <c r="Y101" s="24"/>
      <c r="Z101" s="7"/>
      <c r="AA101" s="7"/>
    </row>
    <row r="102" spans="1:27" ht="25.5" customHeight="1" thickTop="1" thickBot="1">
      <c r="A102" s="20" t="s">
        <v>159</v>
      </c>
      <c r="B102" s="20" t="s">
        <v>19</v>
      </c>
      <c r="C102" s="21">
        <v>0</v>
      </c>
      <c r="D102" s="21">
        <v>2</v>
      </c>
      <c r="E102" s="18">
        <v>80</v>
      </c>
      <c r="F102" s="7">
        <f t="shared" si="8"/>
        <v>0</v>
      </c>
      <c r="G102" s="7">
        <v>100</v>
      </c>
      <c r="H102" s="7">
        <f t="shared" si="9"/>
        <v>0</v>
      </c>
      <c r="I102" s="7">
        <v>80</v>
      </c>
      <c r="J102" s="7">
        <f t="shared" si="5"/>
        <v>0</v>
      </c>
      <c r="K102" s="8">
        <f t="shared" si="6"/>
        <v>0</v>
      </c>
      <c r="L102" s="9" t="str">
        <f t="shared" si="7"/>
        <v>No</v>
      </c>
      <c r="M102" s="7"/>
      <c r="N102" s="7"/>
      <c r="O102" s="10"/>
      <c r="P102" s="7"/>
      <c r="Q102" s="7"/>
      <c r="R102" s="7"/>
      <c r="S102" s="7"/>
      <c r="T102" s="7"/>
      <c r="U102" s="7"/>
      <c r="V102" s="7"/>
      <c r="W102" s="10"/>
      <c r="X102" s="7"/>
      <c r="Y102" s="24"/>
      <c r="Z102" s="7"/>
      <c r="AA102" s="7"/>
    </row>
    <row r="103" spans="1:27" ht="25.5" customHeight="1" thickTop="1" thickBot="1">
      <c r="A103" s="20" t="s">
        <v>127</v>
      </c>
      <c r="B103" s="20" t="s">
        <v>19</v>
      </c>
      <c r="C103" s="21">
        <v>0</v>
      </c>
      <c r="D103" s="21">
        <v>2</v>
      </c>
      <c r="E103" s="18">
        <v>80</v>
      </c>
      <c r="F103" s="7">
        <f t="shared" si="8"/>
        <v>0</v>
      </c>
      <c r="G103" s="7">
        <v>100</v>
      </c>
      <c r="H103" s="7">
        <f t="shared" si="9"/>
        <v>0</v>
      </c>
      <c r="I103" s="7">
        <v>80</v>
      </c>
      <c r="J103" s="7">
        <f t="shared" si="5"/>
        <v>0</v>
      </c>
      <c r="K103" s="8">
        <f t="shared" si="6"/>
        <v>0</v>
      </c>
      <c r="L103" s="9" t="str">
        <f t="shared" si="7"/>
        <v>No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24"/>
      <c r="Z103" s="7"/>
      <c r="AA103" s="7"/>
    </row>
    <row r="104" spans="1:27" ht="25.5" customHeight="1" thickTop="1" thickBot="1">
      <c r="A104" s="20" t="s">
        <v>128</v>
      </c>
      <c r="B104" s="20" t="s">
        <v>19</v>
      </c>
      <c r="C104" s="21">
        <v>0</v>
      </c>
      <c r="D104" s="21">
        <v>2</v>
      </c>
      <c r="E104" s="18">
        <v>80</v>
      </c>
      <c r="F104" s="7">
        <f t="shared" si="8"/>
        <v>0</v>
      </c>
      <c r="G104" s="7">
        <v>100</v>
      </c>
      <c r="H104" s="7">
        <f t="shared" si="9"/>
        <v>0</v>
      </c>
      <c r="I104" s="7">
        <v>80</v>
      </c>
      <c r="J104" s="7">
        <f t="shared" si="5"/>
        <v>0</v>
      </c>
      <c r="K104" s="8">
        <f t="shared" si="6"/>
        <v>0</v>
      </c>
      <c r="L104" s="9" t="str">
        <f t="shared" si="7"/>
        <v>No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24"/>
      <c r="Z104" s="7"/>
      <c r="AA104" s="7"/>
    </row>
    <row r="105" spans="1:27" ht="25.5" customHeight="1" thickTop="1" thickBot="1">
      <c r="A105" s="20" t="s">
        <v>129</v>
      </c>
      <c r="B105" s="20" t="s">
        <v>19</v>
      </c>
      <c r="C105" s="21">
        <v>0</v>
      </c>
      <c r="D105" s="21">
        <v>2</v>
      </c>
      <c r="E105" s="18">
        <v>80</v>
      </c>
      <c r="F105" s="7">
        <f t="shared" si="8"/>
        <v>0</v>
      </c>
      <c r="G105" s="7">
        <v>100</v>
      </c>
      <c r="H105" s="7">
        <f t="shared" si="9"/>
        <v>0</v>
      </c>
      <c r="I105" s="7">
        <v>80</v>
      </c>
      <c r="J105" s="7">
        <f t="shared" si="5"/>
        <v>0</v>
      </c>
      <c r="K105" s="8">
        <f t="shared" si="6"/>
        <v>0</v>
      </c>
      <c r="L105" s="9" t="str">
        <f t="shared" si="7"/>
        <v>No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24"/>
      <c r="Z105" s="7"/>
      <c r="AA105" s="7"/>
    </row>
    <row r="106" spans="1:27" ht="25.5" customHeight="1" thickTop="1" thickBot="1">
      <c r="A106" s="20" t="s">
        <v>108</v>
      </c>
      <c r="B106" s="20" t="s">
        <v>19</v>
      </c>
      <c r="C106" s="21">
        <v>0</v>
      </c>
      <c r="D106" s="21">
        <v>9</v>
      </c>
      <c r="E106" s="18">
        <v>80</v>
      </c>
      <c r="F106" s="7">
        <f t="shared" si="8"/>
        <v>0</v>
      </c>
      <c r="G106" s="7">
        <v>100</v>
      </c>
      <c r="H106" s="7">
        <f t="shared" si="9"/>
        <v>0</v>
      </c>
      <c r="I106" s="7">
        <v>80</v>
      </c>
      <c r="J106" s="7">
        <f t="shared" si="5"/>
        <v>0</v>
      </c>
      <c r="K106" s="8">
        <f t="shared" si="6"/>
        <v>0</v>
      </c>
      <c r="L106" s="9" t="str">
        <f t="shared" si="7"/>
        <v>No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10"/>
      <c r="X106" s="7"/>
      <c r="Y106" s="23"/>
      <c r="Z106" s="7"/>
      <c r="AA106" s="7"/>
    </row>
    <row r="107" spans="1:27" ht="25.5" customHeight="1" thickTop="1" thickBot="1">
      <c r="A107" s="20" t="s">
        <v>93</v>
      </c>
      <c r="B107" s="20" t="s">
        <v>19</v>
      </c>
      <c r="C107" s="21">
        <v>0</v>
      </c>
      <c r="D107" s="21">
        <v>2</v>
      </c>
      <c r="E107" s="18">
        <v>80</v>
      </c>
      <c r="F107" s="7">
        <f t="shared" si="8"/>
        <v>0</v>
      </c>
      <c r="G107" s="7">
        <v>100</v>
      </c>
      <c r="H107" s="7">
        <f t="shared" si="9"/>
        <v>0</v>
      </c>
      <c r="I107" s="7">
        <v>80</v>
      </c>
      <c r="J107" s="7">
        <f t="shared" si="5"/>
        <v>0</v>
      </c>
      <c r="K107" s="8">
        <f t="shared" si="6"/>
        <v>0</v>
      </c>
      <c r="L107" s="9" t="str">
        <f t="shared" si="7"/>
        <v>No</v>
      </c>
      <c r="M107" s="7"/>
      <c r="N107" s="7"/>
      <c r="O107" s="10"/>
      <c r="P107" s="7"/>
      <c r="Q107" s="7"/>
      <c r="R107" s="7"/>
      <c r="S107" s="7"/>
      <c r="T107" s="7"/>
      <c r="U107" s="7"/>
      <c r="V107" s="7"/>
      <c r="W107" s="7"/>
      <c r="X107" s="7"/>
      <c r="Y107" s="24"/>
      <c r="Z107" s="7"/>
      <c r="AA107" s="7"/>
    </row>
    <row r="108" spans="1:27" ht="25.5" customHeight="1" thickTop="1" thickBot="1">
      <c r="A108" s="20" t="s">
        <v>109</v>
      </c>
      <c r="B108" s="20" t="s">
        <v>19</v>
      </c>
      <c r="C108" s="21">
        <v>0</v>
      </c>
      <c r="D108" s="21">
        <v>19</v>
      </c>
      <c r="E108" s="18">
        <v>80</v>
      </c>
      <c r="F108" s="7">
        <f t="shared" si="8"/>
        <v>0</v>
      </c>
      <c r="G108" s="7">
        <v>100</v>
      </c>
      <c r="H108" s="7">
        <f t="shared" si="9"/>
        <v>0</v>
      </c>
      <c r="I108" s="7">
        <v>80</v>
      </c>
      <c r="J108" s="7">
        <f t="shared" si="5"/>
        <v>0</v>
      </c>
      <c r="K108" s="8">
        <f t="shared" si="6"/>
        <v>0</v>
      </c>
      <c r="L108" s="9" t="str">
        <f t="shared" si="7"/>
        <v>No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24"/>
      <c r="Z108" s="7"/>
      <c r="AA108" s="7"/>
    </row>
    <row r="109" spans="1:27" ht="25.5" customHeight="1" thickTop="1" thickBot="1">
      <c r="A109" s="20" t="s">
        <v>130</v>
      </c>
      <c r="B109" s="20" t="s">
        <v>19</v>
      </c>
      <c r="C109" s="21">
        <v>0</v>
      </c>
      <c r="D109" s="21">
        <v>2</v>
      </c>
      <c r="E109" s="18">
        <v>80</v>
      </c>
      <c r="F109" s="7">
        <f t="shared" si="8"/>
        <v>0</v>
      </c>
      <c r="G109" s="7">
        <v>100</v>
      </c>
      <c r="H109" s="7">
        <f t="shared" si="9"/>
        <v>0</v>
      </c>
      <c r="I109" s="7">
        <v>80</v>
      </c>
      <c r="J109" s="7">
        <f t="shared" si="5"/>
        <v>0</v>
      </c>
      <c r="K109" s="8">
        <f t="shared" si="6"/>
        <v>0</v>
      </c>
      <c r="L109" s="9" t="str">
        <f t="shared" si="7"/>
        <v>No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10"/>
      <c r="X109" s="7"/>
      <c r="Y109" s="24"/>
      <c r="Z109" s="7"/>
      <c r="AA109" s="7"/>
    </row>
    <row r="110" spans="1:27" ht="25.5" customHeight="1" thickTop="1" thickBot="1">
      <c r="A110" s="20" t="s">
        <v>62</v>
      </c>
      <c r="B110" s="20" t="s">
        <v>19</v>
      </c>
      <c r="C110" s="21">
        <v>0</v>
      </c>
      <c r="D110" s="21">
        <v>5</v>
      </c>
      <c r="E110" s="18">
        <v>80</v>
      </c>
      <c r="F110" s="7">
        <f t="shared" si="8"/>
        <v>0</v>
      </c>
      <c r="G110" s="7">
        <v>100</v>
      </c>
      <c r="H110" s="7">
        <f t="shared" si="9"/>
        <v>0</v>
      </c>
      <c r="I110" s="7">
        <v>80</v>
      </c>
      <c r="J110" s="7">
        <f t="shared" si="5"/>
        <v>0</v>
      </c>
      <c r="K110" s="8">
        <f t="shared" si="6"/>
        <v>0</v>
      </c>
      <c r="L110" s="9" t="str">
        <f t="shared" si="7"/>
        <v>No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10"/>
      <c r="X110" s="7"/>
      <c r="Y110" s="24"/>
      <c r="Z110" s="7"/>
      <c r="AA110" s="7"/>
    </row>
    <row r="111" spans="1:27" ht="25.5" customHeight="1" thickTop="1" thickBot="1">
      <c r="A111" s="20" t="s">
        <v>83</v>
      </c>
      <c r="B111" s="20" t="s">
        <v>19</v>
      </c>
      <c r="C111" s="21">
        <v>0</v>
      </c>
      <c r="D111" s="21">
        <v>8</v>
      </c>
      <c r="E111" s="18">
        <v>80</v>
      </c>
      <c r="F111" s="7">
        <f t="shared" si="8"/>
        <v>0</v>
      </c>
      <c r="G111" s="7">
        <v>100</v>
      </c>
      <c r="H111" s="7">
        <f t="shared" si="9"/>
        <v>0</v>
      </c>
      <c r="I111" s="7">
        <v>80</v>
      </c>
      <c r="J111" s="7">
        <f t="shared" si="5"/>
        <v>0</v>
      </c>
      <c r="K111" s="8">
        <f t="shared" si="6"/>
        <v>0</v>
      </c>
      <c r="L111" s="9" t="str">
        <f t="shared" si="7"/>
        <v>No</v>
      </c>
      <c r="M111" s="7"/>
      <c r="N111" s="7"/>
      <c r="O111" s="10"/>
      <c r="P111" s="7"/>
      <c r="Q111" s="7"/>
      <c r="R111" s="7"/>
      <c r="S111" s="7"/>
      <c r="T111" s="7"/>
      <c r="U111" s="7"/>
      <c r="V111" s="7"/>
      <c r="W111" s="10"/>
      <c r="X111" s="7"/>
      <c r="Y111" s="24"/>
      <c r="Z111" s="7"/>
      <c r="AA111" s="7"/>
    </row>
    <row r="112" spans="1:27" ht="25.5" customHeight="1" thickTop="1" thickBot="1">
      <c r="A112" s="20" t="s">
        <v>131</v>
      </c>
      <c r="B112" s="20" t="s">
        <v>19</v>
      </c>
      <c r="C112" s="21">
        <v>0</v>
      </c>
      <c r="D112" s="21">
        <v>2</v>
      </c>
      <c r="E112" s="18">
        <v>80</v>
      </c>
      <c r="F112" s="7">
        <f t="shared" si="8"/>
        <v>0</v>
      </c>
      <c r="G112" s="7">
        <v>100</v>
      </c>
      <c r="H112" s="7">
        <f t="shared" si="9"/>
        <v>0</v>
      </c>
      <c r="I112" s="7">
        <v>80</v>
      </c>
      <c r="J112" s="7">
        <f t="shared" si="5"/>
        <v>0</v>
      </c>
      <c r="K112" s="8">
        <f t="shared" si="6"/>
        <v>0</v>
      </c>
      <c r="L112" s="9" t="str">
        <f t="shared" si="7"/>
        <v>No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10"/>
      <c r="X112" s="7"/>
      <c r="Y112" s="24"/>
      <c r="Z112" s="7"/>
      <c r="AA112" s="7"/>
    </row>
    <row r="113" spans="1:27" ht="25.5" customHeight="1" thickTop="1" thickBot="1">
      <c r="A113" s="20" t="s">
        <v>111</v>
      </c>
      <c r="B113" s="20" t="s">
        <v>19</v>
      </c>
      <c r="C113" s="21">
        <v>0</v>
      </c>
      <c r="D113" s="21">
        <v>5</v>
      </c>
      <c r="E113" s="18">
        <v>80</v>
      </c>
      <c r="F113" s="7">
        <f t="shared" si="8"/>
        <v>0</v>
      </c>
      <c r="G113" s="7">
        <v>100</v>
      </c>
      <c r="H113" s="7">
        <f t="shared" si="9"/>
        <v>0</v>
      </c>
      <c r="I113" s="7">
        <v>80</v>
      </c>
      <c r="J113" s="7">
        <f t="shared" si="5"/>
        <v>0</v>
      </c>
      <c r="K113" s="8">
        <f t="shared" si="6"/>
        <v>0</v>
      </c>
      <c r="L113" s="9" t="str">
        <f t="shared" si="7"/>
        <v>No</v>
      </c>
      <c r="M113" s="7"/>
      <c r="N113" s="7"/>
      <c r="O113" s="10"/>
      <c r="P113" s="7"/>
      <c r="Q113" s="7"/>
      <c r="R113" s="7"/>
      <c r="S113" s="7"/>
      <c r="T113" s="7"/>
      <c r="U113" s="7"/>
      <c r="V113" s="7"/>
      <c r="W113" s="7"/>
      <c r="X113" s="7"/>
      <c r="Y113" s="24"/>
      <c r="Z113" s="7"/>
      <c r="AA113" s="7"/>
    </row>
    <row r="114" spans="1:27" ht="25.5" customHeight="1" thickTop="1" thickBot="1">
      <c r="A114" s="20" t="s">
        <v>113</v>
      </c>
      <c r="B114" s="20" t="s">
        <v>19</v>
      </c>
      <c r="C114" s="21">
        <v>0</v>
      </c>
      <c r="D114" s="21">
        <v>2</v>
      </c>
      <c r="E114" s="18">
        <v>80</v>
      </c>
      <c r="F114" s="7">
        <f t="shared" si="8"/>
        <v>0</v>
      </c>
      <c r="G114" s="7">
        <v>100</v>
      </c>
      <c r="H114" s="7">
        <f t="shared" si="9"/>
        <v>0</v>
      </c>
      <c r="I114" s="7">
        <v>80</v>
      </c>
      <c r="J114" s="7">
        <f t="shared" si="5"/>
        <v>0</v>
      </c>
      <c r="K114" s="8">
        <f t="shared" si="6"/>
        <v>0</v>
      </c>
      <c r="L114" s="9" t="str">
        <f t="shared" si="7"/>
        <v>No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10"/>
      <c r="X114" s="7"/>
      <c r="Y114" s="24"/>
      <c r="Z114" s="7"/>
      <c r="AA114" s="7"/>
    </row>
    <row r="115" spans="1:27" ht="25.5" customHeight="1" thickTop="1" thickBot="1">
      <c r="A115" s="20" t="s">
        <v>132</v>
      </c>
      <c r="B115" s="20" t="s">
        <v>19</v>
      </c>
      <c r="C115" s="21">
        <v>0</v>
      </c>
      <c r="D115" s="21">
        <v>8</v>
      </c>
      <c r="E115" s="18">
        <v>80</v>
      </c>
      <c r="F115" s="7">
        <f t="shared" si="8"/>
        <v>0</v>
      </c>
      <c r="G115" s="7">
        <v>100</v>
      </c>
      <c r="H115" s="7">
        <f t="shared" si="9"/>
        <v>0</v>
      </c>
      <c r="I115" s="7">
        <v>80</v>
      </c>
      <c r="J115" s="7">
        <f t="shared" si="5"/>
        <v>0</v>
      </c>
      <c r="K115" s="8">
        <f t="shared" si="6"/>
        <v>0</v>
      </c>
      <c r="L115" s="9" t="str">
        <f t="shared" si="7"/>
        <v>No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24"/>
      <c r="Z115" s="7"/>
      <c r="AA115" s="7"/>
    </row>
    <row r="116" spans="1:27" ht="25.5" customHeight="1" thickTop="1" thickBot="1">
      <c r="A116" s="20" t="s">
        <v>133</v>
      </c>
      <c r="B116" s="20" t="s">
        <v>19</v>
      </c>
      <c r="C116" s="21">
        <v>0</v>
      </c>
      <c r="D116" s="21">
        <v>49</v>
      </c>
      <c r="E116" s="18">
        <v>80</v>
      </c>
      <c r="F116" s="7">
        <f t="shared" si="8"/>
        <v>0</v>
      </c>
      <c r="G116" s="7">
        <v>100</v>
      </c>
      <c r="H116" s="7">
        <f t="shared" si="9"/>
        <v>0</v>
      </c>
      <c r="I116" s="7">
        <v>80</v>
      </c>
      <c r="J116" s="7">
        <f t="shared" si="5"/>
        <v>0</v>
      </c>
      <c r="K116" s="8">
        <f t="shared" si="6"/>
        <v>0</v>
      </c>
      <c r="L116" s="9" t="str">
        <f t="shared" si="7"/>
        <v>No</v>
      </c>
      <c r="M116" s="7"/>
      <c r="N116" s="7"/>
      <c r="O116" s="10"/>
      <c r="P116" s="7"/>
      <c r="Q116" s="7"/>
      <c r="R116" s="7"/>
      <c r="S116" s="7"/>
      <c r="T116" s="7"/>
      <c r="U116" s="7"/>
      <c r="V116" s="7"/>
      <c r="W116" s="7"/>
      <c r="X116" s="7"/>
      <c r="Y116" s="24"/>
      <c r="Z116" s="7"/>
      <c r="AA116" s="7"/>
    </row>
    <row r="117" spans="1:27" ht="25.5" customHeight="1" thickTop="1" thickBot="1">
      <c r="A117" s="20" t="s">
        <v>114</v>
      </c>
      <c r="B117" s="20" t="s">
        <v>19</v>
      </c>
      <c r="C117" s="21">
        <v>0</v>
      </c>
      <c r="D117" s="21">
        <v>3</v>
      </c>
      <c r="E117" s="18">
        <v>80</v>
      </c>
      <c r="F117" s="7">
        <f t="shared" si="8"/>
        <v>0</v>
      </c>
      <c r="G117" s="7">
        <v>100</v>
      </c>
      <c r="H117" s="7">
        <f t="shared" si="9"/>
        <v>0</v>
      </c>
      <c r="I117" s="7">
        <v>80</v>
      </c>
      <c r="J117" s="7">
        <f t="shared" si="5"/>
        <v>0</v>
      </c>
      <c r="K117" s="8">
        <f t="shared" si="6"/>
        <v>0</v>
      </c>
      <c r="L117" s="9" t="str">
        <f t="shared" si="7"/>
        <v>No</v>
      </c>
      <c r="M117" s="7"/>
      <c r="N117" s="7"/>
      <c r="O117" s="10"/>
      <c r="P117" s="7"/>
      <c r="Q117" s="7"/>
      <c r="R117" s="7"/>
      <c r="S117" s="7"/>
      <c r="T117" s="7"/>
      <c r="U117" s="7"/>
      <c r="V117" s="7"/>
      <c r="W117" s="7"/>
      <c r="X117" s="7"/>
      <c r="Y117" s="24"/>
      <c r="Z117" s="7"/>
      <c r="AA117" s="7"/>
    </row>
    <row r="118" spans="1:27" ht="25.5" customHeight="1" thickTop="1" thickBot="1">
      <c r="A118" s="20" t="s">
        <v>136</v>
      </c>
      <c r="B118" s="20" t="s">
        <v>19</v>
      </c>
      <c r="C118" s="21">
        <v>0</v>
      </c>
      <c r="D118" s="21">
        <v>2</v>
      </c>
      <c r="E118" s="18">
        <v>80</v>
      </c>
      <c r="F118" s="7">
        <f t="shared" si="8"/>
        <v>0</v>
      </c>
      <c r="G118" s="7">
        <v>100</v>
      </c>
      <c r="H118" s="7">
        <f t="shared" si="9"/>
        <v>0</v>
      </c>
      <c r="I118" s="7">
        <v>80</v>
      </c>
      <c r="J118" s="7">
        <f t="shared" si="5"/>
        <v>0</v>
      </c>
      <c r="K118" s="8">
        <f t="shared" si="6"/>
        <v>0</v>
      </c>
      <c r="L118" s="9" t="str">
        <f t="shared" si="7"/>
        <v>No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24"/>
      <c r="Z118" s="7"/>
      <c r="AA118" s="7"/>
    </row>
    <row r="119" spans="1:27" ht="25.5" customHeight="1" thickTop="1" thickBot="1">
      <c r="A119" s="20" t="s">
        <v>137</v>
      </c>
      <c r="B119" s="20" t="s">
        <v>19</v>
      </c>
      <c r="C119" s="21">
        <v>0</v>
      </c>
      <c r="D119" s="21">
        <v>0</v>
      </c>
      <c r="E119" s="18">
        <v>80</v>
      </c>
      <c r="F119" s="7">
        <f t="shared" si="8"/>
        <v>0</v>
      </c>
      <c r="G119" s="7">
        <v>100</v>
      </c>
      <c r="H119" s="7">
        <f t="shared" si="9"/>
        <v>0</v>
      </c>
      <c r="I119" s="7">
        <v>80</v>
      </c>
      <c r="J119" s="7">
        <f t="shared" si="5"/>
        <v>0</v>
      </c>
      <c r="K119" s="8">
        <f t="shared" si="6"/>
        <v>0</v>
      </c>
      <c r="L119" s="9" t="str">
        <f t="shared" si="7"/>
        <v>No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10"/>
      <c r="X119" s="7"/>
      <c r="Y119" s="24"/>
      <c r="Z119" s="7"/>
      <c r="AA119" s="7"/>
    </row>
    <row r="120" spans="1:27" ht="25.5" customHeight="1" thickTop="1" thickBot="1">
      <c r="A120" s="20" t="s">
        <v>138</v>
      </c>
      <c r="B120" s="20" t="s">
        <v>19</v>
      </c>
      <c r="C120" s="21">
        <v>0</v>
      </c>
      <c r="D120" s="21">
        <v>6</v>
      </c>
      <c r="E120" s="18">
        <v>80</v>
      </c>
      <c r="F120" s="7">
        <f t="shared" si="8"/>
        <v>0</v>
      </c>
      <c r="G120" s="7">
        <v>100</v>
      </c>
      <c r="H120" s="7">
        <f t="shared" si="9"/>
        <v>0</v>
      </c>
      <c r="I120" s="7">
        <v>80</v>
      </c>
      <c r="J120" s="7">
        <f t="shared" si="5"/>
        <v>0</v>
      </c>
      <c r="K120" s="8">
        <f t="shared" si="6"/>
        <v>0</v>
      </c>
      <c r="L120" s="9" t="str">
        <f t="shared" si="7"/>
        <v>No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10"/>
      <c r="X120" s="7"/>
      <c r="Y120" s="24"/>
      <c r="Z120" s="7"/>
      <c r="AA120" s="7"/>
    </row>
    <row r="121" spans="1:27" ht="25.5" customHeight="1" thickTop="1" thickBot="1">
      <c r="A121" s="20" t="s">
        <v>116</v>
      </c>
      <c r="B121" s="20" t="s">
        <v>19</v>
      </c>
      <c r="C121" s="21">
        <v>0</v>
      </c>
      <c r="D121" s="21">
        <v>17</v>
      </c>
      <c r="E121" s="18">
        <v>80</v>
      </c>
      <c r="F121" s="7">
        <f t="shared" si="8"/>
        <v>0</v>
      </c>
      <c r="G121" s="7">
        <v>100</v>
      </c>
      <c r="H121" s="7">
        <f t="shared" si="9"/>
        <v>0</v>
      </c>
      <c r="I121" s="7">
        <v>80</v>
      </c>
      <c r="J121" s="7">
        <f t="shared" si="5"/>
        <v>0</v>
      </c>
      <c r="K121" s="8">
        <f t="shared" si="6"/>
        <v>0</v>
      </c>
      <c r="L121" s="9" t="str">
        <f t="shared" si="7"/>
        <v>No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24"/>
      <c r="Z121" s="7"/>
      <c r="AA121" s="7"/>
    </row>
    <row r="122" spans="1:27" ht="25.5" customHeight="1" thickTop="1" thickBot="1">
      <c r="A122" s="20" t="s">
        <v>139</v>
      </c>
      <c r="B122" s="20" t="s">
        <v>19</v>
      </c>
      <c r="C122" s="21">
        <v>0</v>
      </c>
      <c r="D122" s="21">
        <v>4</v>
      </c>
      <c r="E122" s="18">
        <v>80</v>
      </c>
      <c r="F122" s="7">
        <f t="shared" si="8"/>
        <v>0</v>
      </c>
      <c r="G122" s="7">
        <v>100</v>
      </c>
      <c r="H122" s="7">
        <f t="shared" si="9"/>
        <v>0</v>
      </c>
      <c r="I122" s="7">
        <v>80</v>
      </c>
      <c r="J122" s="7">
        <f t="shared" si="5"/>
        <v>0</v>
      </c>
      <c r="K122" s="8">
        <f t="shared" si="6"/>
        <v>0</v>
      </c>
      <c r="L122" s="9" t="str">
        <f t="shared" si="7"/>
        <v>No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10"/>
      <c r="X122" s="7"/>
      <c r="Y122" s="24"/>
      <c r="Z122" s="7"/>
      <c r="AA122" s="7"/>
    </row>
    <row r="123" spans="1:27" ht="25.5" customHeight="1" thickTop="1" thickBot="1">
      <c r="A123" s="20" t="s">
        <v>140</v>
      </c>
      <c r="B123" s="20" t="s">
        <v>19</v>
      </c>
      <c r="C123" s="21">
        <v>0</v>
      </c>
      <c r="D123" s="21">
        <v>8</v>
      </c>
      <c r="E123" s="18">
        <v>80</v>
      </c>
      <c r="F123" s="7">
        <f t="shared" si="8"/>
        <v>0</v>
      </c>
      <c r="G123" s="7">
        <v>100</v>
      </c>
      <c r="H123" s="7">
        <f t="shared" si="9"/>
        <v>0</v>
      </c>
      <c r="I123" s="7">
        <v>80</v>
      </c>
      <c r="J123" s="7">
        <f t="shared" si="5"/>
        <v>0</v>
      </c>
      <c r="K123" s="8">
        <f t="shared" si="6"/>
        <v>0</v>
      </c>
      <c r="L123" s="9" t="str">
        <f t="shared" si="7"/>
        <v>No</v>
      </c>
      <c r="M123" s="7"/>
      <c r="N123" s="7"/>
      <c r="O123" s="7"/>
      <c r="P123" s="7"/>
      <c r="Q123" s="7"/>
      <c r="R123" s="7"/>
      <c r="S123" s="7"/>
      <c r="T123" s="7"/>
      <c r="U123" s="7"/>
      <c r="V123" s="7">
        <v>1</v>
      </c>
      <c r="W123" s="10">
        <v>43904</v>
      </c>
      <c r="X123" s="7"/>
      <c r="Y123" s="24"/>
      <c r="Z123" s="7"/>
      <c r="AA123" s="7"/>
    </row>
    <row r="124" spans="1:27" ht="25.5" customHeight="1" thickTop="1" thickBot="1">
      <c r="A124" s="20" t="s">
        <v>141</v>
      </c>
      <c r="B124" s="20" t="s">
        <v>19</v>
      </c>
      <c r="C124" s="21">
        <v>0</v>
      </c>
      <c r="D124" s="21">
        <v>2</v>
      </c>
      <c r="E124" s="18">
        <v>80</v>
      </c>
      <c r="F124" s="7">
        <f t="shared" si="8"/>
        <v>0</v>
      </c>
      <c r="G124" s="7">
        <v>100</v>
      </c>
      <c r="H124" s="7">
        <f t="shared" si="9"/>
        <v>0</v>
      </c>
      <c r="I124" s="7">
        <v>80</v>
      </c>
      <c r="J124" s="7">
        <f t="shared" si="5"/>
        <v>0</v>
      </c>
      <c r="K124" s="8">
        <f t="shared" si="6"/>
        <v>0</v>
      </c>
      <c r="L124" s="9" t="str">
        <f t="shared" si="7"/>
        <v>No</v>
      </c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24"/>
      <c r="Z124" s="7"/>
      <c r="AA124" s="7"/>
    </row>
    <row r="125" spans="1:27" ht="25.5" customHeight="1" thickTop="1" thickBot="1">
      <c r="A125" s="20" t="s">
        <v>142</v>
      </c>
      <c r="B125" s="20" t="s">
        <v>19</v>
      </c>
      <c r="C125" s="21">
        <v>0</v>
      </c>
      <c r="D125" s="21">
        <v>10</v>
      </c>
      <c r="E125" s="18">
        <v>80</v>
      </c>
      <c r="F125" s="7">
        <f t="shared" si="8"/>
        <v>0</v>
      </c>
      <c r="G125" s="7">
        <v>100</v>
      </c>
      <c r="H125" s="7">
        <f t="shared" si="9"/>
        <v>0</v>
      </c>
      <c r="I125" s="7">
        <v>80</v>
      </c>
      <c r="J125" s="7">
        <f t="shared" si="5"/>
        <v>0</v>
      </c>
      <c r="K125" s="8">
        <f t="shared" si="6"/>
        <v>0</v>
      </c>
      <c r="L125" s="9" t="str">
        <f t="shared" si="7"/>
        <v>No</v>
      </c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10"/>
      <c r="X125" s="7"/>
      <c r="Y125" s="24"/>
      <c r="Z125" s="7"/>
      <c r="AA125" s="7"/>
    </row>
    <row r="126" spans="1:27" ht="25.5" customHeight="1" thickTop="1" thickBot="1">
      <c r="A126" s="20" t="s">
        <v>168</v>
      </c>
      <c r="B126" s="20" t="s">
        <v>19</v>
      </c>
      <c r="C126" s="21">
        <v>0</v>
      </c>
      <c r="D126" s="21">
        <v>3</v>
      </c>
      <c r="E126" s="18">
        <v>80</v>
      </c>
      <c r="F126" s="7">
        <f t="shared" si="8"/>
        <v>0</v>
      </c>
      <c r="G126" s="7">
        <v>100</v>
      </c>
      <c r="H126" s="7">
        <f t="shared" si="9"/>
        <v>0</v>
      </c>
      <c r="I126" s="7">
        <v>80</v>
      </c>
      <c r="J126" s="7">
        <f t="shared" si="5"/>
        <v>0</v>
      </c>
      <c r="K126" s="8">
        <f t="shared" si="6"/>
        <v>0</v>
      </c>
      <c r="L126" s="9" t="str">
        <f t="shared" si="7"/>
        <v>No</v>
      </c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10"/>
      <c r="X126" s="7"/>
      <c r="Y126" s="24"/>
      <c r="Z126" s="7"/>
      <c r="AA126" s="7"/>
    </row>
    <row r="127" spans="1:27" ht="25.5" customHeight="1" thickTop="1" thickBot="1">
      <c r="A127" s="20" t="s">
        <v>117</v>
      </c>
      <c r="B127" s="20" t="s">
        <v>19</v>
      </c>
      <c r="C127" s="21">
        <v>0</v>
      </c>
      <c r="D127" s="21">
        <v>8</v>
      </c>
      <c r="E127" s="18">
        <v>80</v>
      </c>
      <c r="F127" s="7">
        <f t="shared" si="8"/>
        <v>0</v>
      </c>
      <c r="G127" s="7">
        <v>100</v>
      </c>
      <c r="H127" s="7">
        <f t="shared" si="9"/>
        <v>0</v>
      </c>
      <c r="I127" s="7">
        <v>80</v>
      </c>
      <c r="J127" s="7">
        <f t="shared" si="5"/>
        <v>0</v>
      </c>
      <c r="K127" s="8">
        <f t="shared" si="6"/>
        <v>0</v>
      </c>
      <c r="L127" s="9" t="str">
        <f t="shared" si="7"/>
        <v>No</v>
      </c>
      <c r="M127" s="7"/>
      <c r="N127" s="7"/>
      <c r="O127" s="10"/>
      <c r="P127" s="7"/>
      <c r="Q127" s="7"/>
      <c r="R127" s="7"/>
      <c r="S127" s="7"/>
      <c r="T127" s="7"/>
      <c r="U127" s="7"/>
      <c r="V127" s="7"/>
      <c r="W127" s="10"/>
      <c r="X127" s="7"/>
      <c r="Y127" s="24"/>
      <c r="Z127" s="7"/>
      <c r="AA127" s="7"/>
    </row>
    <row r="128" spans="1:27" ht="25.5" customHeight="1" thickTop="1" thickBot="1">
      <c r="A128" s="20" t="s">
        <v>160</v>
      </c>
      <c r="B128" s="20" t="s">
        <v>19</v>
      </c>
      <c r="C128" s="21">
        <v>0</v>
      </c>
      <c r="D128" s="21">
        <v>2</v>
      </c>
      <c r="E128" s="18">
        <v>80</v>
      </c>
      <c r="F128" s="7">
        <f t="shared" si="8"/>
        <v>0</v>
      </c>
      <c r="G128" s="7">
        <v>100</v>
      </c>
      <c r="H128" s="7">
        <f t="shared" si="9"/>
        <v>0</v>
      </c>
      <c r="I128" s="7">
        <v>80</v>
      </c>
      <c r="J128" s="7">
        <f t="shared" si="5"/>
        <v>0</v>
      </c>
      <c r="K128" s="8">
        <f t="shared" si="6"/>
        <v>0</v>
      </c>
      <c r="L128" s="9" t="str">
        <f t="shared" si="7"/>
        <v>No</v>
      </c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10"/>
      <c r="X128" s="7"/>
      <c r="Y128" s="24"/>
      <c r="Z128" s="7"/>
      <c r="AA128" s="7"/>
    </row>
    <row r="129" spans="1:27" ht="25.5" customHeight="1" thickTop="1" thickBot="1">
      <c r="A129" s="20" t="s">
        <v>144</v>
      </c>
      <c r="B129" s="20" t="s">
        <v>19</v>
      </c>
      <c r="C129" s="21">
        <v>0</v>
      </c>
      <c r="D129" s="21">
        <v>2</v>
      </c>
      <c r="E129" s="18">
        <v>80</v>
      </c>
      <c r="F129" s="7">
        <f t="shared" si="8"/>
        <v>0</v>
      </c>
      <c r="G129" s="7">
        <v>100</v>
      </c>
      <c r="H129" s="7">
        <f t="shared" si="9"/>
        <v>0</v>
      </c>
      <c r="I129" s="7">
        <v>80</v>
      </c>
      <c r="J129" s="7">
        <f t="shared" si="5"/>
        <v>0</v>
      </c>
      <c r="K129" s="8">
        <f t="shared" si="6"/>
        <v>0</v>
      </c>
      <c r="L129" s="9" t="str">
        <f t="shared" si="7"/>
        <v>No</v>
      </c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24"/>
      <c r="Z129" s="7"/>
      <c r="AA129" s="7"/>
    </row>
    <row r="130" spans="1:27" ht="25.5" customHeight="1" thickTop="1" thickBot="1">
      <c r="A130" s="20" t="s">
        <v>75</v>
      </c>
      <c r="B130" s="20" t="s">
        <v>19</v>
      </c>
      <c r="C130" s="21">
        <v>0</v>
      </c>
      <c r="D130" s="21">
        <v>14</v>
      </c>
      <c r="E130" s="18">
        <v>80</v>
      </c>
      <c r="F130" s="7">
        <f t="shared" si="8"/>
        <v>0</v>
      </c>
      <c r="G130" s="7">
        <v>100</v>
      </c>
      <c r="H130" s="7">
        <f t="shared" si="9"/>
        <v>0</v>
      </c>
      <c r="I130" s="7">
        <v>80</v>
      </c>
      <c r="J130" s="7">
        <f t="shared" si="5"/>
        <v>0</v>
      </c>
      <c r="K130" s="8">
        <f t="shared" si="6"/>
        <v>0</v>
      </c>
      <c r="L130" s="9" t="str">
        <f t="shared" si="7"/>
        <v>No</v>
      </c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24"/>
      <c r="Z130" s="7"/>
      <c r="AA130" s="7"/>
    </row>
    <row r="131" spans="1:27" ht="25.5" customHeight="1" thickTop="1" thickBot="1">
      <c r="A131" s="20" t="s">
        <v>145</v>
      </c>
      <c r="B131" s="20" t="s">
        <v>19</v>
      </c>
      <c r="C131" s="21">
        <v>0</v>
      </c>
      <c r="D131" s="21">
        <v>2</v>
      </c>
      <c r="E131" s="18">
        <v>80</v>
      </c>
      <c r="F131" s="7">
        <f t="shared" si="8"/>
        <v>0</v>
      </c>
      <c r="G131" s="7">
        <v>100</v>
      </c>
      <c r="H131" s="7">
        <f t="shared" si="9"/>
        <v>0</v>
      </c>
      <c r="I131" s="7">
        <v>80</v>
      </c>
      <c r="J131" s="7">
        <f t="shared" si="5"/>
        <v>0</v>
      </c>
      <c r="K131" s="8">
        <f t="shared" si="6"/>
        <v>0</v>
      </c>
      <c r="L131" s="9" t="str">
        <f t="shared" si="7"/>
        <v>No</v>
      </c>
      <c r="M131" s="7"/>
      <c r="N131" s="7"/>
      <c r="O131" s="10"/>
      <c r="P131" s="7"/>
      <c r="Q131" s="7"/>
      <c r="R131" s="7"/>
      <c r="S131" s="7"/>
      <c r="T131" s="7"/>
      <c r="U131" s="7"/>
      <c r="V131" s="7"/>
      <c r="W131" s="10"/>
      <c r="X131" s="7"/>
      <c r="Y131" s="24"/>
      <c r="Z131" s="7"/>
      <c r="AA131" s="7"/>
    </row>
    <row r="132" spans="1:27" ht="25.5" customHeight="1" thickTop="1" thickBot="1">
      <c r="A132" s="20" t="s">
        <v>85</v>
      </c>
      <c r="B132" s="20" t="s">
        <v>19</v>
      </c>
      <c r="C132" s="21">
        <v>0</v>
      </c>
      <c r="D132" s="21">
        <v>1</v>
      </c>
      <c r="E132" s="18">
        <v>80</v>
      </c>
      <c r="F132" s="7">
        <f t="shared" si="8"/>
        <v>0</v>
      </c>
      <c r="G132" s="7">
        <v>100</v>
      </c>
      <c r="H132" s="7">
        <f t="shared" si="9"/>
        <v>0</v>
      </c>
      <c r="I132" s="7">
        <v>80</v>
      </c>
      <c r="J132" s="7">
        <f t="shared" si="5"/>
        <v>0</v>
      </c>
      <c r="K132" s="8">
        <f t="shared" si="6"/>
        <v>0</v>
      </c>
      <c r="L132" s="9" t="str">
        <f t="shared" si="7"/>
        <v>No</v>
      </c>
      <c r="M132" s="7"/>
      <c r="N132" s="7"/>
      <c r="O132" s="10"/>
      <c r="P132" s="7"/>
      <c r="Q132" s="7"/>
      <c r="R132" s="7"/>
      <c r="S132" s="7"/>
      <c r="T132" s="7"/>
      <c r="U132" s="7"/>
      <c r="V132" s="7"/>
      <c r="W132" s="7"/>
      <c r="X132" s="7"/>
      <c r="Y132" s="24"/>
      <c r="Z132" s="7"/>
      <c r="AA132" s="7"/>
    </row>
    <row r="133" spans="1:27" ht="25.5" customHeight="1" thickTop="1" thickBot="1">
      <c r="A133" s="20" t="s">
        <v>146</v>
      </c>
      <c r="B133" s="20" t="s">
        <v>19</v>
      </c>
      <c r="C133" s="21">
        <v>0</v>
      </c>
      <c r="D133" s="21">
        <v>2</v>
      </c>
      <c r="E133" s="18">
        <v>80</v>
      </c>
      <c r="F133" s="7">
        <f t="shared" si="8"/>
        <v>0</v>
      </c>
      <c r="G133" s="7">
        <v>100</v>
      </c>
      <c r="H133" s="7">
        <f t="shared" si="9"/>
        <v>0</v>
      </c>
      <c r="I133" s="7">
        <v>80</v>
      </c>
      <c r="J133" s="7">
        <f t="shared" si="5"/>
        <v>0</v>
      </c>
      <c r="K133" s="8">
        <f t="shared" si="6"/>
        <v>0</v>
      </c>
      <c r="L133" s="9" t="str">
        <f t="shared" si="7"/>
        <v>No</v>
      </c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10"/>
      <c r="X133" s="7"/>
      <c r="Y133" s="24"/>
      <c r="Z133" s="7"/>
      <c r="AA133" s="7"/>
    </row>
    <row r="134" spans="1:27" ht="25.5" customHeight="1" thickTop="1" thickBot="1">
      <c r="A134" s="20" t="s">
        <v>147</v>
      </c>
      <c r="B134" s="20" t="s">
        <v>19</v>
      </c>
      <c r="C134" s="21">
        <v>0</v>
      </c>
      <c r="D134" s="21">
        <v>5</v>
      </c>
      <c r="E134" s="18">
        <v>80</v>
      </c>
      <c r="F134" s="7">
        <f t="shared" si="8"/>
        <v>0</v>
      </c>
      <c r="G134" s="7">
        <v>100</v>
      </c>
      <c r="H134" s="7">
        <f t="shared" si="9"/>
        <v>0</v>
      </c>
      <c r="I134" s="7">
        <v>80</v>
      </c>
      <c r="J134" s="7">
        <f t="shared" si="5"/>
        <v>0</v>
      </c>
      <c r="K134" s="8">
        <f t="shared" si="6"/>
        <v>0</v>
      </c>
      <c r="L134" s="9" t="str">
        <f t="shared" si="7"/>
        <v>No</v>
      </c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24"/>
      <c r="Z134" s="7"/>
      <c r="AA134" s="7"/>
    </row>
    <row r="135" spans="1:27" ht="25.5" customHeight="1" thickTop="1" thickBot="1">
      <c r="A135" s="20" t="s">
        <v>104</v>
      </c>
      <c r="B135" s="20" t="s">
        <v>19</v>
      </c>
      <c r="C135" s="21">
        <v>0</v>
      </c>
      <c r="D135" s="21">
        <v>4</v>
      </c>
      <c r="E135" s="18">
        <v>80</v>
      </c>
      <c r="F135" s="7">
        <f t="shared" si="8"/>
        <v>0</v>
      </c>
      <c r="G135" s="7">
        <v>100</v>
      </c>
      <c r="H135" s="7">
        <f t="shared" si="9"/>
        <v>0</v>
      </c>
      <c r="I135" s="7">
        <v>80</v>
      </c>
      <c r="J135" s="7">
        <f t="shared" si="5"/>
        <v>0</v>
      </c>
      <c r="K135" s="8">
        <f t="shared" si="6"/>
        <v>0</v>
      </c>
      <c r="L135" s="9" t="str">
        <f t="shared" si="7"/>
        <v>No</v>
      </c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10"/>
      <c r="X135" s="7"/>
      <c r="Y135" s="24"/>
      <c r="Z135" s="7"/>
      <c r="AA135" s="7"/>
    </row>
    <row r="136" spans="1:27" ht="25.5" customHeight="1" thickTop="1" thickBot="1">
      <c r="A136" s="20" t="s">
        <v>148</v>
      </c>
      <c r="B136" s="20" t="s">
        <v>19</v>
      </c>
      <c r="C136" s="21">
        <v>0</v>
      </c>
      <c r="D136" s="21">
        <v>3</v>
      </c>
      <c r="E136" s="18">
        <v>80</v>
      </c>
      <c r="F136" s="7">
        <f t="shared" si="8"/>
        <v>0</v>
      </c>
      <c r="G136" s="7">
        <v>100</v>
      </c>
      <c r="H136" s="7">
        <f t="shared" si="9"/>
        <v>0</v>
      </c>
      <c r="I136" s="7">
        <v>80</v>
      </c>
      <c r="J136" s="7">
        <f t="shared" si="5"/>
        <v>0</v>
      </c>
      <c r="K136" s="8">
        <f t="shared" si="6"/>
        <v>0</v>
      </c>
      <c r="L136" s="9" t="str">
        <f t="shared" si="7"/>
        <v>No</v>
      </c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24"/>
      <c r="Z136" s="7"/>
      <c r="AA136" s="7"/>
    </row>
    <row r="137" spans="1:27" ht="25.5" customHeight="1" thickTop="1" thickBot="1">
      <c r="A137" s="20" t="s">
        <v>150</v>
      </c>
      <c r="B137" s="20" t="s">
        <v>19</v>
      </c>
      <c r="C137" s="21">
        <v>0</v>
      </c>
      <c r="D137" s="21">
        <v>2</v>
      </c>
      <c r="E137" s="18">
        <v>80</v>
      </c>
      <c r="F137" s="7">
        <f t="shared" si="8"/>
        <v>0</v>
      </c>
      <c r="G137" s="7">
        <v>100</v>
      </c>
      <c r="H137" s="7">
        <f t="shared" si="9"/>
        <v>0</v>
      </c>
      <c r="I137" s="7">
        <v>80</v>
      </c>
      <c r="J137" s="7">
        <f t="shared" si="5"/>
        <v>0</v>
      </c>
      <c r="K137" s="8">
        <f t="shared" si="6"/>
        <v>0</v>
      </c>
      <c r="L137" s="9" t="str">
        <f t="shared" si="7"/>
        <v>No</v>
      </c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24"/>
      <c r="Z137" s="7"/>
      <c r="AA137" s="7"/>
    </row>
    <row r="138" spans="1:27" ht="25.5" customHeight="1" thickTop="1" thickBot="1">
      <c r="A138" s="20" t="s">
        <v>152</v>
      </c>
      <c r="B138" s="20" t="s">
        <v>19</v>
      </c>
      <c r="C138" s="21">
        <v>0</v>
      </c>
      <c r="D138" s="21">
        <v>2</v>
      </c>
      <c r="E138" s="18">
        <v>80</v>
      </c>
      <c r="F138" s="7">
        <f t="shared" si="8"/>
        <v>0</v>
      </c>
      <c r="G138" s="7">
        <v>100</v>
      </c>
      <c r="H138" s="7">
        <f t="shared" si="9"/>
        <v>0</v>
      </c>
      <c r="I138" s="7">
        <v>80</v>
      </c>
      <c r="J138" s="7">
        <f t="shared" si="5"/>
        <v>0</v>
      </c>
      <c r="K138" s="8">
        <f t="shared" si="6"/>
        <v>0</v>
      </c>
      <c r="L138" s="9" t="str">
        <f t="shared" si="7"/>
        <v>No</v>
      </c>
      <c r="M138" s="7"/>
      <c r="N138" s="7"/>
      <c r="O138" s="7"/>
      <c r="P138" s="7"/>
      <c r="Q138" s="7"/>
      <c r="R138" s="7"/>
      <c r="S138" s="7"/>
      <c r="T138" s="7"/>
      <c r="U138" s="7"/>
      <c r="V138" s="7">
        <v>8</v>
      </c>
      <c r="W138" s="10">
        <v>43896</v>
      </c>
      <c r="X138" s="7"/>
      <c r="Y138" s="24"/>
      <c r="Z138" s="7"/>
      <c r="AA138" s="7"/>
    </row>
    <row r="139" spans="1:27" ht="25.5" customHeight="1" thickTop="1" thickBot="1">
      <c r="A139" s="20" t="s">
        <v>151</v>
      </c>
      <c r="B139" s="20" t="s">
        <v>19</v>
      </c>
      <c r="C139" s="21">
        <v>0</v>
      </c>
      <c r="D139" s="21">
        <v>7</v>
      </c>
      <c r="E139" s="18">
        <v>80</v>
      </c>
      <c r="F139" s="7">
        <f t="shared" si="8"/>
        <v>0</v>
      </c>
      <c r="G139" s="7">
        <v>100</v>
      </c>
      <c r="H139" s="7">
        <f t="shared" si="9"/>
        <v>0</v>
      </c>
      <c r="I139" s="7">
        <v>80</v>
      </c>
      <c r="J139" s="7">
        <f t="shared" si="5"/>
        <v>0</v>
      </c>
      <c r="K139" s="8">
        <f t="shared" si="6"/>
        <v>0</v>
      </c>
      <c r="L139" s="9" t="str">
        <f t="shared" si="7"/>
        <v>No</v>
      </c>
      <c r="M139" s="11"/>
      <c r="S139" s="7"/>
      <c r="T139" s="7"/>
      <c r="U139" s="7"/>
      <c r="V139" s="18">
        <v>15</v>
      </c>
      <c r="W139" s="10">
        <v>43896</v>
      </c>
      <c r="X139" s="7"/>
      <c r="Y139" s="24"/>
      <c r="Z139" s="7"/>
      <c r="AA139" s="7"/>
    </row>
    <row r="140" spans="1:27" ht="25.5" customHeight="1" thickTop="1" thickBot="1">
      <c r="A140" s="20" t="s">
        <v>153</v>
      </c>
      <c r="B140" s="20" t="s">
        <v>19</v>
      </c>
      <c r="C140" s="21">
        <v>0</v>
      </c>
      <c r="D140" s="21">
        <v>2</v>
      </c>
      <c r="E140" s="18">
        <v>80</v>
      </c>
      <c r="F140" s="7">
        <f t="shared" si="8"/>
        <v>0</v>
      </c>
      <c r="G140" s="7">
        <v>100</v>
      </c>
      <c r="H140" s="7">
        <f t="shared" si="9"/>
        <v>0</v>
      </c>
      <c r="I140" s="7">
        <v>80</v>
      </c>
      <c r="J140" s="7">
        <f t="shared" ref="J140:J144" si="10">+(F140*G140)-(I140*H140)</f>
        <v>0</v>
      </c>
      <c r="K140" s="8">
        <f t="shared" ref="K140:K144" si="11">IF(ISBLANK(D140),"",(E140*H140)+(F140*G140-H140*I140))</f>
        <v>0</v>
      </c>
      <c r="L140" s="9" t="str">
        <f t="shared" ref="L140:L144" si="12">IF(K140="","",IF(D140&lt;K140,"Yes","No"))</f>
        <v>No</v>
      </c>
      <c r="M140" s="7"/>
      <c r="S140" s="7"/>
      <c r="T140" s="7"/>
      <c r="U140" s="7"/>
      <c r="V140" s="18"/>
      <c r="W140" s="10"/>
      <c r="X140" s="7"/>
      <c r="Y140" s="24"/>
      <c r="Z140" s="7"/>
      <c r="AA140" s="7"/>
    </row>
    <row r="141" spans="1:27" ht="25.5" customHeight="1" thickTop="1" thickBot="1">
      <c r="A141" s="20" t="s">
        <v>105</v>
      </c>
      <c r="B141" s="20" t="s">
        <v>19</v>
      </c>
      <c r="C141" s="21">
        <v>0</v>
      </c>
      <c r="D141" s="21">
        <v>2</v>
      </c>
      <c r="E141" s="18">
        <v>80</v>
      </c>
      <c r="F141" s="7">
        <f t="shared" ref="F141:F144" si="13">+H141*1.3</f>
        <v>0</v>
      </c>
      <c r="G141" s="7">
        <v>100</v>
      </c>
      <c r="H141" s="7">
        <f t="shared" ref="H141:H144" si="14">C141/(30*4)</f>
        <v>0</v>
      </c>
      <c r="I141" s="7">
        <v>80</v>
      </c>
      <c r="J141" s="7">
        <f t="shared" si="10"/>
        <v>0</v>
      </c>
      <c r="K141" s="8">
        <f t="shared" si="11"/>
        <v>0</v>
      </c>
      <c r="L141" s="9" t="str">
        <f t="shared" si="12"/>
        <v>No</v>
      </c>
      <c r="M141" s="7"/>
      <c r="S141" s="7"/>
      <c r="T141" s="7"/>
      <c r="U141" s="7"/>
      <c r="V141" s="18"/>
      <c r="W141" s="10"/>
      <c r="X141" s="7"/>
      <c r="Y141" s="24"/>
      <c r="Z141" s="7"/>
      <c r="AA141" s="7"/>
    </row>
    <row r="142" spans="1:27" ht="25.5" customHeight="1" thickTop="1" thickBot="1">
      <c r="A142" s="20" t="s">
        <v>155</v>
      </c>
      <c r="B142" s="20" t="s">
        <v>19</v>
      </c>
      <c r="C142" s="21">
        <v>0</v>
      </c>
      <c r="D142" s="21">
        <v>5</v>
      </c>
      <c r="E142" s="18">
        <v>80</v>
      </c>
      <c r="F142" s="7">
        <f t="shared" si="13"/>
        <v>0</v>
      </c>
      <c r="G142" s="7">
        <v>100</v>
      </c>
      <c r="H142" s="7">
        <f t="shared" si="14"/>
        <v>0</v>
      </c>
      <c r="I142" s="7">
        <v>80</v>
      </c>
      <c r="J142" s="7">
        <f t="shared" si="10"/>
        <v>0</v>
      </c>
      <c r="K142" s="8">
        <f t="shared" si="11"/>
        <v>0</v>
      </c>
      <c r="L142" s="9" t="str">
        <f t="shared" si="12"/>
        <v>No</v>
      </c>
      <c r="M142" s="7"/>
      <c r="S142" s="7"/>
      <c r="T142" s="7"/>
      <c r="U142" s="7"/>
      <c r="V142" s="18"/>
      <c r="W142" s="10"/>
      <c r="X142" s="7"/>
      <c r="Y142" s="24"/>
      <c r="Z142" s="7"/>
      <c r="AA142" s="7"/>
    </row>
    <row r="143" spans="1:27" ht="25.5" customHeight="1" thickTop="1" thickBot="1">
      <c r="A143" s="20" t="s">
        <v>156</v>
      </c>
      <c r="B143" s="20" t="s">
        <v>19</v>
      </c>
      <c r="C143" s="21">
        <v>0</v>
      </c>
      <c r="D143" s="21">
        <v>0</v>
      </c>
      <c r="E143" s="19">
        <v>80</v>
      </c>
      <c r="F143" s="7">
        <f t="shared" si="13"/>
        <v>0</v>
      </c>
      <c r="G143" s="12">
        <v>100</v>
      </c>
      <c r="H143" s="7">
        <f t="shared" si="14"/>
        <v>0</v>
      </c>
      <c r="I143" s="12">
        <v>80</v>
      </c>
      <c r="J143" s="7">
        <f t="shared" si="10"/>
        <v>0</v>
      </c>
      <c r="K143" s="8">
        <f t="shared" si="11"/>
        <v>0</v>
      </c>
      <c r="L143" s="9" t="str">
        <f t="shared" si="12"/>
        <v>No</v>
      </c>
      <c r="M143" s="12"/>
      <c r="S143" s="7"/>
      <c r="T143" s="7"/>
      <c r="U143" s="7"/>
      <c r="V143" s="19"/>
      <c r="W143" s="12"/>
      <c r="X143" s="12"/>
      <c r="Y143" s="25"/>
      <c r="Z143" s="7"/>
      <c r="AA143" s="7"/>
    </row>
    <row r="144" spans="1:27" ht="25.5" customHeight="1" thickTop="1" thickBot="1">
      <c r="A144" s="20" t="s">
        <v>149</v>
      </c>
      <c r="B144" s="20" t="s">
        <v>19</v>
      </c>
      <c r="C144" s="21">
        <v>-1</v>
      </c>
      <c r="D144" s="21">
        <v>1</v>
      </c>
      <c r="E144" s="18">
        <v>80</v>
      </c>
      <c r="F144" s="7">
        <f t="shared" si="13"/>
        <v>-1.0833333333333334E-2</v>
      </c>
      <c r="G144" s="7">
        <v>100</v>
      </c>
      <c r="H144" s="7">
        <f t="shared" si="14"/>
        <v>-8.3333333333333332E-3</v>
      </c>
      <c r="I144" s="7">
        <v>80</v>
      </c>
      <c r="J144" s="7">
        <f t="shared" si="10"/>
        <v>-0.41666666666666685</v>
      </c>
      <c r="K144" s="8">
        <f t="shared" si="11"/>
        <v>-1.0833333333333335</v>
      </c>
      <c r="L144" s="9" t="str">
        <f t="shared" si="12"/>
        <v>No</v>
      </c>
      <c r="M144" s="7"/>
      <c r="N144" s="13"/>
      <c r="O144" s="13"/>
      <c r="P144" s="13"/>
      <c r="Q144" s="13"/>
      <c r="R144" s="13"/>
      <c r="S144" s="26"/>
      <c r="T144" s="26"/>
      <c r="U144" s="26"/>
      <c r="V144" s="7"/>
      <c r="W144" s="7"/>
      <c r="X144" s="7"/>
      <c r="Y144" s="24"/>
      <c r="Z144" s="7"/>
      <c r="AA144" s="7"/>
    </row>
    <row r="145" spans="1:25" ht="16.5" thickTop="1" thickBot="1">
      <c r="A145" s="20"/>
      <c r="B145" s="20"/>
      <c r="C145" s="21"/>
      <c r="D145" s="21"/>
      <c r="E145" s="18"/>
      <c r="F145" s="7"/>
      <c r="G145" s="7"/>
      <c r="H145" s="7"/>
      <c r="I145" s="7"/>
      <c r="J145" s="7"/>
      <c r="K145" s="8"/>
      <c r="L145" s="9"/>
      <c r="V145" s="7"/>
      <c r="W145" s="7"/>
      <c r="X145" s="7"/>
      <c r="Y145" s="7"/>
    </row>
    <row r="146" spans="1:25" ht="15.75" thickTop="1">
      <c r="A146" s="14"/>
      <c r="B146" s="14"/>
      <c r="C146" s="14"/>
      <c r="D146" s="14"/>
      <c r="K146"/>
    </row>
    <row r="147" spans="1:25">
      <c r="A147" s="14"/>
      <c r="B147" s="14"/>
      <c r="C147" s="14"/>
      <c r="D147" s="14"/>
      <c r="K147"/>
    </row>
    <row r="148" spans="1:25">
      <c r="A148" s="14"/>
      <c r="B148" s="14"/>
      <c r="C148" s="14"/>
      <c r="D148" s="14"/>
      <c r="K148"/>
    </row>
    <row r="149" spans="1:25">
      <c r="A149" s="14"/>
      <c r="B149" s="14"/>
      <c r="C149" s="14"/>
      <c r="D149" s="14"/>
      <c r="K149"/>
    </row>
    <row r="150" spans="1:25">
      <c r="A150" s="14"/>
      <c r="B150" s="14"/>
      <c r="C150" s="15"/>
      <c r="D150" s="14"/>
      <c r="K150"/>
    </row>
    <row r="151" spans="1:25">
      <c r="A151" s="14"/>
      <c r="B151" s="14"/>
      <c r="C151" s="14"/>
      <c r="D151" s="14"/>
      <c r="K151"/>
    </row>
    <row r="152" spans="1:25">
      <c r="A152" s="14"/>
      <c r="B152" s="14"/>
      <c r="C152" s="14"/>
      <c r="D152" s="14"/>
      <c r="K152"/>
    </row>
    <row r="153" spans="1:25">
      <c r="A153" s="14"/>
      <c r="B153" s="14"/>
      <c r="C153" s="14"/>
      <c r="D153" s="14"/>
      <c r="K153"/>
    </row>
    <row r="154" spans="1:25">
      <c r="A154" s="14"/>
      <c r="B154" s="14"/>
      <c r="C154" s="14"/>
      <c r="D154" s="14"/>
      <c r="K154"/>
    </row>
    <row r="155" spans="1:25">
      <c r="A155" s="14"/>
      <c r="B155" s="14"/>
      <c r="C155" s="14"/>
      <c r="D155" s="14"/>
      <c r="K155"/>
    </row>
    <row r="156" spans="1:25">
      <c r="A156" s="14"/>
      <c r="B156" s="14"/>
      <c r="C156" s="14"/>
      <c r="D156" s="14"/>
      <c r="K156"/>
    </row>
    <row r="157" spans="1:25">
      <c r="A157" s="14"/>
      <c r="B157" s="14"/>
      <c r="C157" s="14"/>
      <c r="D157" s="14"/>
      <c r="K157"/>
    </row>
    <row r="158" spans="1:25">
      <c r="A158" s="14"/>
      <c r="B158" s="14"/>
      <c r="C158" s="14"/>
      <c r="D158" s="14"/>
      <c r="K158"/>
    </row>
    <row r="159" spans="1:25">
      <c r="A159" s="14"/>
      <c r="B159" s="14"/>
      <c r="C159" s="14"/>
      <c r="D159" s="14"/>
      <c r="K159"/>
    </row>
    <row r="160" spans="1:25">
      <c r="A160" s="14"/>
      <c r="B160" s="14"/>
      <c r="C160" s="14"/>
      <c r="D160" s="14"/>
      <c r="K160"/>
    </row>
    <row r="161" spans="1:11">
      <c r="A161" s="14"/>
      <c r="B161" s="14"/>
      <c r="C161" s="14"/>
      <c r="D161" s="14"/>
      <c r="K161"/>
    </row>
    <row r="162" spans="1:11">
      <c r="A162" s="14"/>
      <c r="B162" s="14"/>
      <c r="C162" s="14"/>
      <c r="D162" s="14"/>
      <c r="K162"/>
    </row>
    <row r="163" spans="1:11">
      <c r="A163" s="14"/>
      <c r="B163" s="14"/>
      <c r="C163" s="14"/>
      <c r="D163" s="14"/>
      <c r="K163"/>
    </row>
    <row r="164" spans="1:11">
      <c r="A164" s="14"/>
      <c r="B164" s="14"/>
      <c r="C164" s="14"/>
      <c r="D164" s="14"/>
      <c r="K164"/>
    </row>
    <row r="165" spans="1:11">
      <c r="A165" s="14"/>
      <c r="B165" s="14"/>
      <c r="C165" s="14"/>
      <c r="D165" s="14"/>
      <c r="K165"/>
    </row>
    <row r="166" spans="1:11">
      <c r="A166" s="14"/>
      <c r="B166" s="14"/>
      <c r="C166" s="14"/>
      <c r="D166" s="14"/>
      <c r="K166"/>
    </row>
    <row r="167" spans="1:11">
      <c r="A167" s="14"/>
      <c r="B167" s="14"/>
      <c r="C167" s="14"/>
      <c r="D167" s="14"/>
      <c r="K167"/>
    </row>
    <row r="168" spans="1:11">
      <c r="A168" s="14"/>
      <c r="B168" s="14"/>
      <c r="C168" s="14"/>
      <c r="D168" s="14"/>
      <c r="K168"/>
    </row>
    <row r="169" spans="1:11">
      <c r="A169" s="14"/>
      <c r="B169" s="14"/>
      <c r="C169" s="14"/>
      <c r="D169" s="14"/>
      <c r="K169"/>
    </row>
    <row r="170" spans="1:11">
      <c r="A170" s="14"/>
      <c r="B170" s="14"/>
      <c r="C170" s="14"/>
      <c r="D170" s="14"/>
      <c r="K170"/>
    </row>
    <row r="171" spans="1:11">
      <c r="A171" s="14"/>
      <c r="B171" s="14"/>
      <c r="C171" s="14"/>
      <c r="D171" s="14"/>
      <c r="K171"/>
    </row>
    <row r="172" spans="1:11">
      <c r="A172" s="14"/>
      <c r="B172" s="14"/>
      <c r="C172" s="14"/>
      <c r="D172" s="14"/>
      <c r="K172"/>
    </row>
    <row r="173" spans="1:11">
      <c r="A173" s="14"/>
      <c r="B173" s="14"/>
      <c r="C173" s="14"/>
      <c r="D173" s="14"/>
      <c r="K173"/>
    </row>
    <row r="174" spans="1:11">
      <c r="A174" s="14"/>
      <c r="B174" s="14"/>
      <c r="C174" s="14"/>
      <c r="D174" s="14"/>
      <c r="K174"/>
    </row>
    <row r="175" spans="1:11">
      <c r="A175" s="14"/>
      <c r="B175" s="14"/>
      <c r="C175" s="14"/>
      <c r="D175" s="14"/>
      <c r="K175"/>
    </row>
    <row r="176" spans="1:11">
      <c r="A176" s="14"/>
      <c r="B176" s="14"/>
      <c r="C176" s="14"/>
      <c r="D176" s="14"/>
      <c r="K176"/>
    </row>
    <row r="177" spans="1:11">
      <c r="A177" s="14"/>
      <c r="B177" s="14"/>
      <c r="C177" s="14"/>
      <c r="D177" s="14"/>
      <c r="K177"/>
    </row>
    <row r="178" spans="1:11">
      <c r="A178" s="14"/>
      <c r="B178" s="14"/>
      <c r="C178" s="14"/>
      <c r="D178" s="14"/>
      <c r="K178"/>
    </row>
    <row r="179" spans="1:11">
      <c r="A179" s="14"/>
      <c r="B179" s="14"/>
      <c r="C179" s="14"/>
      <c r="D179" s="14"/>
      <c r="K179"/>
    </row>
    <row r="180" spans="1:11">
      <c r="A180" s="14"/>
      <c r="B180" s="14"/>
      <c r="C180" s="14"/>
      <c r="D180" s="14"/>
      <c r="K180"/>
    </row>
    <row r="181" spans="1:11">
      <c r="A181" s="14"/>
      <c r="B181" s="14"/>
      <c r="C181" s="14"/>
      <c r="D181" s="14"/>
      <c r="K181"/>
    </row>
    <row r="182" spans="1:11">
      <c r="A182" s="14"/>
      <c r="B182" s="14"/>
      <c r="C182" s="14"/>
      <c r="D182" s="14"/>
      <c r="K182"/>
    </row>
    <row r="183" spans="1:11">
      <c r="A183" s="14"/>
      <c r="B183" s="14"/>
      <c r="C183" s="14"/>
      <c r="D183" s="14"/>
      <c r="K183"/>
    </row>
    <row r="184" spans="1:11">
      <c r="A184" s="14"/>
      <c r="B184" s="14"/>
      <c r="C184" s="14"/>
      <c r="D184" s="14"/>
      <c r="K184"/>
    </row>
    <row r="185" spans="1:11">
      <c r="A185" s="14"/>
      <c r="B185" s="14"/>
      <c r="C185" s="14"/>
      <c r="D185" s="14"/>
      <c r="K185"/>
    </row>
    <row r="186" spans="1:11">
      <c r="A186" s="14"/>
      <c r="B186" s="14"/>
      <c r="C186" s="14"/>
      <c r="D186" s="14"/>
      <c r="K186"/>
    </row>
    <row r="187" spans="1:11">
      <c r="A187" s="14"/>
      <c r="B187" s="14"/>
      <c r="C187" s="14"/>
      <c r="D187" s="14"/>
      <c r="K187"/>
    </row>
    <row r="188" spans="1:11">
      <c r="A188" s="14"/>
      <c r="B188" s="14"/>
      <c r="C188" s="14"/>
      <c r="D188" s="14"/>
      <c r="K188"/>
    </row>
    <row r="189" spans="1:11">
      <c r="A189" s="14"/>
      <c r="B189" s="14"/>
      <c r="C189" s="14"/>
      <c r="D189" s="14"/>
      <c r="K189"/>
    </row>
  </sheetData>
  <conditionalFormatting sqref="L2:L145">
    <cfRule type="containsText" dxfId="25" priority="1" stopIfTrue="1" operator="containsText" text="No">
      <formula>NOT(ISERROR(FIND(UPPER("No"),UPPER(L2))))</formula>
      <formula>"No"</formula>
    </cfRule>
    <cfRule type="containsText" dxfId="24" priority="2" stopIfTrue="1" operator="containsText" text="Yes">
      <formula>NOT(ISERROR(FIND(UPPER("Yes"),UPPER(L2))))</formula>
      <formula>"Yes"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5FF5-F2E2-4BC6-89C8-42F7DBCEE26D}">
  <dimension ref="A1:AA190"/>
  <sheetViews>
    <sheetView workbookViewId="0">
      <pane ySplit="1" topLeftCell="A2" activePane="bottomLeft" state="frozen"/>
      <selection pane="bottomLeft" sqref="A1:XFD1048576"/>
    </sheetView>
  </sheetViews>
  <sheetFormatPr defaultRowHeight="15"/>
  <cols>
    <col min="1" max="1" width="25.7109375" customWidth="1"/>
    <col min="3" max="3" width="8.5703125" customWidth="1"/>
    <col min="4" max="4" width="10.42578125" customWidth="1"/>
    <col min="5" max="5" width="7.28515625" customWidth="1"/>
    <col min="6" max="6" width="12" customWidth="1"/>
    <col min="7" max="7" width="8.28515625" customWidth="1"/>
    <col min="8" max="8" width="15.5703125" customWidth="1"/>
    <col min="9" max="9" width="10.28515625" customWidth="1"/>
    <col min="10" max="10" width="9.42578125" customWidth="1"/>
    <col min="11" max="11" width="10.28515625" style="16" customWidth="1"/>
    <col min="12" max="12" width="7" bestFit="1" customWidth="1"/>
    <col min="13" max="13" width="16.140625" hidden="1" customWidth="1"/>
    <col min="14" max="14" width="9.85546875" hidden="1" customWidth="1"/>
    <col min="15" max="15" width="0" hidden="1" customWidth="1"/>
    <col min="16" max="16" width="13.140625" hidden="1" customWidth="1"/>
    <col min="17" max="18" width="0" hidden="1" customWidth="1"/>
    <col min="19" max="19" width="12.28515625" customWidth="1"/>
    <col min="20" max="20" width="11" customWidth="1"/>
    <col min="22" max="22" width="11.5703125" customWidth="1"/>
    <col min="23" max="23" width="13.5703125" customWidth="1"/>
    <col min="25" max="25" width="12" customWidth="1"/>
  </cols>
  <sheetData>
    <row r="1" spans="1:27" ht="76.5" thickTop="1" thickBot="1">
      <c r="A1" s="1" t="s">
        <v>0</v>
      </c>
      <c r="B1" s="1" t="s">
        <v>173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3" t="s">
        <v>12</v>
      </c>
      <c r="Q1" s="3" t="s">
        <v>13</v>
      </c>
      <c r="R1" s="5" t="s">
        <v>15</v>
      </c>
      <c r="S1" s="5" t="s">
        <v>170</v>
      </c>
      <c r="T1" s="5" t="s">
        <v>171</v>
      </c>
      <c r="U1" s="5" t="s">
        <v>15</v>
      </c>
      <c r="V1" s="3" t="s">
        <v>16</v>
      </c>
      <c r="W1" s="3" t="s">
        <v>17</v>
      </c>
      <c r="X1" s="3" t="s">
        <v>16</v>
      </c>
      <c r="Y1" s="3" t="s">
        <v>17</v>
      </c>
      <c r="Z1" s="3" t="s">
        <v>16</v>
      </c>
      <c r="AA1" s="3" t="s">
        <v>17</v>
      </c>
    </row>
    <row r="2" spans="1:27" ht="25.5" customHeight="1" thickTop="1" thickBot="1">
      <c r="A2" s="20" t="s">
        <v>18</v>
      </c>
      <c r="B2" s="20" t="s">
        <v>19</v>
      </c>
      <c r="C2" s="21">
        <v>47</v>
      </c>
      <c r="D2" s="21">
        <v>5</v>
      </c>
      <c r="E2" s="18">
        <v>80</v>
      </c>
      <c r="F2" s="7">
        <f>+H2*1.3</f>
        <v>0.50916666666666666</v>
      </c>
      <c r="G2" s="7">
        <v>100</v>
      </c>
      <c r="H2" s="7">
        <f>C2/(30*4)</f>
        <v>0.39166666666666666</v>
      </c>
      <c r="I2" s="7">
        <v>80</v>
      </c>
      <c r="J2" s="7">
        <f t="shared" ref="J2:J73" si="0">+(F2*G2)-(I2*H2)</f>
        <v>19.583333333333332</v>
      </c>
      <c r="K2" s="8">
        <f t="shared" ref="K2:K73" si="1">IF(ISBLANK(D2),"",(E2*H2)+(F2*G2-H2*I2))</f>
        <v>50.916666666666664</v>
      </c>
      <c r="L2" s="9" t="str">
        <f t="shared" ref="L2:L73" si="2">IF(K2="","",IF(D2&lt;K2,"Yes","No"))</f>
        <v>Yes</v>
      </c>
      <c r="M2" s="7"/>
      <c r="N2" s="7"/>
      <c r="O2" s="10"/>
      <c r="P2" s="7"/>
      <c r="Q2" s="7"/>
      <c r="R2" s="7"/>
      <c r="S2" s="7"/>
      <c r="T2" s="7"/>
      <c r="U2" s="7"/>
      <c r="V2" s="7">
        <v>17</v>
      </c>
      <c r="W2" s="10" t="s">
        <v>176</v>
      </c>
      <c r="X2" s="7"/>
      <c r="Y2" s="23"/>
      <c r="Z2" s="7"/>
      <c r="AA2" s="7"/>
    </row>
    <row r="3" spans="1:27" ht="25.5" customHeight="1" thickTop="1" thickBot="1">
      <c r="A3" s="20" t="s">
        <v>26</v>
      </c>
      <c r="B3" s="20" t="s">
        <v>19</v>
      </c>
      <c r="C3" s="21">
        <v>39</v>
      </c>
      <c r="D3" s="21">
        <v>1</v>
      </c>
      <c r="E3" s="18">
        <v>80</v>
      </c>
      <c r="F3" s="7">
        <f>+H3*1.3</f>
        <v>0.42250000000000004</v>
      </c>
      <c r="G3" s="7">
        <v>100</v>
      </c>
      <c r="H3" s="7">
        <f>C3/(30*4)</f>
        <v>0.32500000000000001</v>
      </c>
      <c r="I3" s="7">
        <v>80</v>
      </c>
      <c r="J3" s="7">
        <f t="shared" si="0"/>
        <v>16.250000000000007</v>
      </c>
      <c r="K3" s="8">
        <f t="shared" si="1"/>
        <v>42.250000000000007</v>
      </c>
      <c r="L3" s="9" t="str">
        <f t="shared" si="2"/>
        <v>Yes</v>
      </c>
      <c r="M3" s="7"/>
      <c r="N3" s="7"/>
      <c r="O3" s="7"/>
      <c r="P3" s="7"/>
      <c r="Q3" s="7"/>
      <c r="R3" s="7"/>
      <c r="S3" s="7" t="s">
        <v>172</v>
      </c>
      <c r="T3" s="10">
        <v>43874</v>
      </c>
      <c r="U3" s="7">
        <v>20</v>
      </c>
      <c r="V3" s="7">
        <v>50</v>
      </c>
      <c r="W3" s="10" t="s">
        <v>176</v>
      </c>
      <c r="X3" s="7"/>
      <c r="Y3" s="24"/>
      <c r="Z3" s="7"/>
      <c r="AA3" s="7"/>
    </row>
    <row r="4" spans="1:27" ht="25.5" customHeight="1" thickTop="1" thickBot="1">
      <c r="A4" s="20" t="s">
        <v>20</v>
      </c>
      <c r="B4" s="20" t="s">
        <v>19</v>
      </c>
      <c r="C4" s="21">
        <v>32</v>
      </c>
      <c r="D4" s="21">
        <v>4</v>
      </c>
      <c r="E4" s="18">
        <v>80</v>
      </c>
      <c r="F4" s="7">
        <f t="shared" ref="F4:F75" si="3">+H4*1.3</f>
        <v>0.34666666666666668</v>
      </c>
      <c r="G4" s="7">
        <v>100</v>
      </c>
      <c r="H4" s="7">
        <f t="shared" ref="H4:H75" si="4">C4/(30*4)</f>
        <v>0.26666666666666666</v>
      </c>
      <c r="I4" s="7">
        <v>80</v>
      </c>
      <c r="J4" s="7">
        <f t="shared" si="0"/>
        <v>13.333333333333339</v>
      </c>
      <c r="K4" s="8">
        <f t="shared" si="1"/>
        <v>34.666666666666671</v>
      </c>
      <c r="L4" s="9" t="str">
        <f t="shared" si="2"/>
        <v>Yes</v>
      </c>
      <c r="M4" s="7"/>
      <c r="N4" s="7"/>
      <c r="O4" s="10"/>
      <c r="P4" s="7"/>
      <c r="Q4" s="7"/>
      <c r="R4" s="7"/>
      <c r="S4" s="7" t="s">
        <v>172</v>
      </c>
      <c r="T4" s="10">
        <v>43874</v>
      </c>
      <c r="U4" s="7">
        <v>30</v>
      </c>
      <c r="V4" s="7">
        <v>20</v>
      </c>
      <c r="W4" s="10">
        <v>43944</v>
      </c>
      <c r="X4" s="7"/>
      <c r="Y4" s="24"/>
      <c r="Z4" s="7"/>
      <c r="AA4" s="7"/>
    </row>
    <row r="5" spans="1:27" ht="25.5" customHeight="1" thickTop="1" thickBot="1">
      <c r="A5" s="20" t="s">
        <v>23</v>
      </c>
      <c r="B5" s="20" t="s">
        <v>19</v>
      </c>
      <c r="C5" s="21">
        <v>23</v>
      </c>
      <c r="D5" s="21">
        <v>32</v>
      </c>
      <c r="E5" s="18">
        <v>80</v>
      </c>
      <c r="F5" s="7">
        <f t="shared" si="3"/>
        <v>0.2491666666666667</v>
      </c>
      <c r="G5" s="7">
        <v>100</v>
      </c>
      <c r="H5" s="7">
        <f t="shared" si="4"/>
        <v>0.19166666666666668</v>
      </c>
      <c r="I5" s="7">
        <v>80</v>
      </c>
      <c r="J5" s="7">
        <f t="shared" si="0"/>
        <v>9.5833333333333375</v>
      </c>
      <c r="K5" s="8">
        <f t="shared" si="1"/>
        <v>24.916666666666671</v>
      </c>
      <c r="L5" s="9" t="str">
        <f t="shared" si="2"/>
        <v>No</v>
      </c>
      <c r="M5" s="7"/>
      <c r="N5" s="7"/>
      <c r="O5" s="7"/>
      <c r="P5" s="7"/>
      <c r="Q5" s="7"/>
      <c r="R5" s="7"/>
      <c r="S5" s="7"/>
      <c r="T5" s="7"/>
      <c r="U5" s="7"/>
      <c r="V5" s="7"/>
      <c r="W5" s="10"/>
      <c r="X5" s="7"/>
      <c r="Y5" s="24"/>
      <c r="Z5" s="7"/>
      <c r="AA5" s="7"/>
    </row>
    <row r="6" spans="1:27" ht="25.5" customHeight="1" thickTop="1" thickBot="1">
      <c r="A6" s="20" t="s">
        <v>24</v>
      </c>
      <c r="B6" s="20" t="s">
        <v>19</v>
      </c>
      <c r="C6" s="21">
        <v>22</v>
      </c>
      <c r="D6" s="21">
        <v>4</v>
      </c>
      <c r="E6" s="18">
        <v>80</v>
      </c>
      <c r="F6" s="7">
        <f t="shared" si="3"/>
        <v>0.23833333333333331</v>
      </c>
      <c r="G6" s="7">
        <v>100</v>
      </c>
      <c r="H6" s="7">
        <f t="shared" si="4"/>
        <v>0.18333333333333332</v>
      </c>
      <c r="I6" s="7">
        <v>80</v>
      </c>
      <c r="J6" s="7">
        <f t="shared" si="0"/>
        <v>9.1666666666666661</v>
      </c>
      <c r="K6" s="8">
        <f t="shared" si="1"/>
        <v>23.833333333333332</v>
      </c>
      <c r="L6" s="9" t="str">
        <f t="shared" si="2"/>
        <v>Yes</v>
      </c>
      <c r="M6" s="7"/>
      <c r="N6" s="7"/>
      <c r="O6" s="10"/>
      <c r="P6" s="7"/>
      <c r="Q6" s="7"/>
      <c r="R6" s="7"/>
      <c r="S6" s="7"/>
      <c r="T6" s="7"/>
      <c r="U6" s="7"/>
      <c r="V6" s="7">
        <v>40</v>
      </c>
      <c r="W6" s="10" t="s">
        <v>176</v>
      </c>
      <c r="X6" s="7"/>
      <c r="Y6" s="23"/>
      <c r="Z6" s="7"/>
      <c r="AA6" s="7"/>
    </row>
    <row r="7" spans="1:27" ht="25.5" customHeight="1" thickTop="1" thickBot="1">
      <c r="A7" s="20" t="s">
        <v>22</v>
      </c>
      <c r="B7" s="20" t="s">
        <v>19</v>
      </c>
      <c r="C7" s="21">
        <v>21</v>
      </c>
      <c r="D7" s="21">
        <v>3</v>
      </c>
      <c r="E7" s="18">
        <v>80</v>
      </c>
      <c r="F7" s="7">
        <f t="shared" si="3"/>
        <v>0.22749999999999998</v>
      </c>
      <c r="G7" s="7">
        <v>100</v>
      </c>
      <c r="H7" s="7">
        <f t="shared" si="4"/>
        <v>0.17499999999999999</v>
      </c>
      <c r="I7" s="7">
        <v>80</v>
      </c>
      <c r="J7" s="7">
        <f t="shared" si="0"/>
        <v>8.7499999999999964</v>
      </c>
      <c r="K7" s="8">
        <f t="shared" si="1"/>
        <v>22.749999999999996</v>
      </c>
      <c r="L7" s="9" t="str">
        <f t="shared" si="2"/>
        <v>Yes</v>
      </c>
      <c r="M7" s="7"/>
      <c r="N7" s="7"/>
      <c r="O7" s="7"/>
      <c r="P7" s="7"/>
      <c r="Q7" s="7"/>
      <c r="R7" s="10"/>
      <c r="S7" s="10"/>
      <c r="T7" s="10"/>
      <c r="U7" s="10"/>
      <c r="V7" s="7">
        <v>12</v>
      </c>
      <c r="W7" s="10" t="s">
        <v>176</v>
      </c>
      <c r="X7" s="7"/>
      <c r="Y7" s="23"/>
      <c r="Z7" s="7"/>
      <c r="AA7" s="7"/>
    </row>
    <row r="8" spans="1:27" ht="25.5" customHeight="1" thickTop="1" thickBot="1">
      <c r="A8" s="20" t="s">
        <v>38</v>
      </c>
      <c r="B8" s="20" t="s">
        <v>19</v>
      </c>
      <c r="C8" s="21">
        <v>18</v>
      </c>
      <c r="D8" s="21">
        <v>5</v>
      </c>
      <c r="E8" s="18">
        <v>80</v>
      </c>
      <c r="F8" s="7">
        <f t="shared" si="3"/>
        <v>0.19500000000000001</v>
      </c>
      <c r="G8" s="7">
        <v>100</v>
      </c>
      <c r="H8" s="7">
        <f t="shared" si="4"/>
        <v>0.15</v>
      </c>
      <c r="I8" s="7">
        <v>80</v>
      </c>
      <c r="J8" s="7">
        <f t="shared" si="0"/>
        <v>7.5</v>
      </c>
      <c r="K8" s="8">
        <f t="shared" si="1"/>
        <v>19.5</v>
      </c>
      <c r="L8" s="9" t="str">
        <f t="shared" si="2"/>
        <v>Yes</v>
      </c>
      <c r="M8" s="7"/>
      <c r="N8" s="7"/>
      <c r="O8" s="10"/>
      <c r="P8" s="7"/>
      <c r="Q8" s="7"/>
      <c r="R8" s="10"/>
      <c r="S8" s="7" t="s">
        <v>172</v>
      </c>
      <c r="T8" s="10">
        <v>43880</v>
      </c>
      <c r="U8" s="28">
        <v>30</v>
      </c>
      <c r="V8" s="7"/>
      <c r="W8" s="10"/>
      <c r="X8" s="7"/>
      <c r="Y8" s="24"/>
      <c r="Z8" s="7"/>
      <c r="AA8" s="7"/>
    </row>
    <row r="9" spans="1:27" ht="25.5" customHeight="1" thickTop="1" thickBot="1">
      <c r="A9" s="20" t="s">
        <v>34</v>
      </c>
      <c r="B9" s="20" t="s">
        <v>19</v>
      </c>
      <c r="C9" s="21">
        <v>18</v>
      </c>
      <c r="D9" s="21">
        <v>31</v>
      </c>
      <c r="E9" s="18">
        <v>80</v>
      </c>
      <c r="F9" s="7">
        <f t="shared" si="3"/>
        <v>0.19500000000000001</v>
      </c>
      <c r="G9" s="7">
        <v>100</v>
      </c>
      <c r="H9" s="7">
        <f t="shared" si="4"/>
        <v>0.15</v>
      </c>
      <c r="I9" s="7">
        <v>80</v>
      </c>
      <c r="J9" s="7">
        <f t="shared" si="0"/>
        <v>7.5</v>
      </c>
      <c r="K9" s="8">
        <f t="shared" si="1"/>
        <v>19.5</v>
      </c>
      <c r="L9" s="9" t="str">
        <f t="shared" si="2"/>
        <v>No</v>
      </c>
      <c r="M9" s="7"/>
      <c r="N9" s="7"/>
      <c r="O9" s="7"/>
      <c r="P9" s="7"/>
      <c r="Q9" s="7"/>
      <c r="R9" s="10"/>
      <c r="S9" s="10"/>
      <c r="T9" s="10"/>
      <c r="U9" s="10"/>
      <c r="V9" s="7">
        <v>30</v>
      </c>
      <c r="W9" s="10">
        <v>43944</v>
      </c>
      <c r="X9" s="7"/>
      <c r="Y9" s="23"/>
      <c r="Z9" s="27"/>
      <c r="AA9" s="10"/>
    </row>
    <row r="10" spans="1:27" ht="25.5" customHeight="1" thickTop="1" thickBot="1">
      <c r="A10" s="20" t="s">
        <v>28</v>
      </c>
      <c r="B10" s="20" t="s">
        <v>19</v>
      </c>
      <c r="C10" s="21">
        <v>17</v>
      </c>
      <c r="D10" s="21">
        <v>0</v>
      </c>
      <c r="E10" s="18">
        <v>80</v>
      </c>
      <c r="F10" s="7">
        <f t="shared" si="3"/>
        <v>0.18416666666666667</v>
      </c>
      <c r="G10" s="7">
        <v>100</v>
      </c>
      <c r="H10" s="7">
        <f t="shared" si="4"/>
        <v>0.14166666666666666</v>
      </c>
      <c r="I10" s="7">
        <v>80</v>
      </c>
      <c r="J10" s="7">
        <f t="shared" si="0"/>
        <v>7.0833333333333357</v>
      </c>
      <c r="K10" s="8">
        <f t="shared" si="1"/>
        <v>18.416666666666668</v>
      </c>
      <c r="L10" s="9" t="str">
        <f t="shared" si="2"/>
        <v>Yes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10"/>
      <c r="X10" s="7"/>
      <c r="Y10" s="23"/>
      <c r="Z10" s="7"/>
      <c r="AA10" s="7"/>
    </row>
    <row r="11" spans="1:27" ht="25.5" customHeight="1" thickTop="1" thickBot="1">
      <c r="A11" s="20" t="s">
        <v>33</v>
      </c>
      <c r="B11" s="20" t="s">
        <v>19</v>
      </c>
      <c r="C11" s="21">
        <v>15</v>
      </c>
      <c r="D11" s="21">
        <v>0</v>
      </c>
      <c r="E11" s="18">
        <v>80</v>
      </c>
      <c r="F11" s="7">
        <f t="shared" si="3"/>
        <v>0.16250000000000001</v>
      </c>
      <c r="G11" s="7">
        <v>100</v>
      </c>
      <c r="H11" s="7">
        <f t="shared" si="4"/>
        <v>0.125</v>
      </c>
      <c r="I11" s="7">
        <v>80</v>
      </c>
      <c r="J11" s="7">
        <f t="shared" si="0"/>
        <v>6.25</v>
      </c>
      <c r="K11" s="8">
        <f t="shared" si="1"/>
        <v>16.25</v>
      </c>
      <c r="L11" s="9" t="str">
        <f t="shared" si="2"/>
        <v>Yes</v>
      </c>
      <c r="M11" s="7"/>
      <c r="N11" s="7"/>
      <c r="O11" s="7"/>
      <c r="P11" s="7"/>
      <c r="Q11" s="7"/>
      <c r="R11" s="7"/>
      <c r="S11" s="7" t="s">
        <v>172</v>
      </c>
      <c r="T11" s="10">
        <v>43874</v>
      </c>
      <c r="U11" s="7">
        <v>20</v>
      </c>
      <c r="V11" s="7">
        <v>20</v>
      </c>
      <c r="W11" s="10" t="s">
        <v>176</v>
      </c>
      <c r="X11" s="7"/>
      <c r="Y11" s="23"/>
      <c r="Z11" s="7"/>
      <c r="AA11" s="7"/>
    </row>
    <row r="12" spans="1:27" ht="25.5" customHeight="1" thickTop="1" thickBot="1">
      <c r="A12" s="20" t="s">
        <v>30</v>
      </c>
      <c r="B12" s="20" t="s">
        <v>19</v>
      </c>
      <c r="C12" s="21">
        <v>13</v>
      </c>
      <c r="D12" s="21">
        <v>27</v>
      </c>
      <c r="E12" s="18">
        <v>80</v>
      </c>
      <c r="F12" s="7">
        <f t="shared" si="3"/>
        <v>0.14083333333333334</v>
      </c>
      <c r="G12" s="7">
        <v>100</v>
      </c>
      <c r="H12" s="7">
        <f t="shared" si="4"/>
        <v>0.10833333333333334</v>
      </c>
      <c r="I12" s="7">
        <v>80</v>
      </c>
      <c r="J12" s="7">
        <f t="shared" si="0"/>
        <v>5.4166666666666661</v>
      </c>
      <c r="K12" s="8">
        <f t="shared" si="1"/>
        <v>14.083333333333334</v>
      </c>
      <c r="L12" s="9" t="str">
        <f t="shared" si="2"/>
        <v>No</v>
      </c>
      <c r="M12" s="7"/>
      <c r="N12" s="7"/>
      <c r="O12" s="7"/>
      <c r="P12" s="7"/>
      <c r="Q12" s="7"/>
      <c r="R12" s="7"/>
      <c r="S12" s="7"/>
      <c r="T12" s="10"/>
      <c r="U12" s="7"/>
      <c r="V12" s="7"/>
      <c r="W12" s="10"/>
      <c r="X12" s="7"/>
      <c r="Y12" s="23"/>
      <c r="Z12" s="7"/>
      <c r="AA12" s="7"/>
    </row>
    <row r="13" spans="1:27" ht="25.5" customHeight="1" thickTop="1" thickBot="1">
      <c r="A13" s="20" t="s">
        <v>31</v>
      </c>
      <c r="B13" s="20" t="s">
        <v>19</v>
      </c>
      <c r="C13" s="21">
        <v>13</v>
      </c>
      <c r="D13" s="21">
        <v>38</v>
      </c>
      <c r="E13" s="18">
        <v>80</v>
      </c>
      <c r="F13" s="7">
        <f t="shared" si="3"/>
        <v>0.14083333333333334</v>
      </c>
      <c r="G13" s="7">
        <v>100</v>
      </c>
      <c r="H13" s="7">
        <f t="shared" si="4"/>
        <v>0.10833333333333334</v>
      </c>
      <c r="I13" s="7">
        <v>80</v>
      </c>
      <c r="J13" s="7">
        <f t="shared" si="0"/>
        <v>5.4166666666666661</v>
      </c>
      <c r="K13" s="8">
        <f t="shared" si="1"/>
        <v>14.083333333333334</v>
      </c>
      <c r="L13" s="9" t="str">
        <f t="shared" si="2"/>
        <v>No</v>
      </c>
      <c r="M13" s="7"/>
      <c r="N13" s="7"/>
      <c r="O13" s="7"/>
      <c r="P13" s="7"/>
      <c r="Q13" s="7"/>
      <c r="R13" s="7"/>
      <c r="S13" s="7"/>
      <c r="T13" s="7"/>
      <c r="U13" s="7"/>
      <c r="V13" s="7">
        <v>15</v>
      </c>
      <c r="W13" s="10">
        <v>43910</v>
      </c>
      <c r="X13" s="7"/>
      <c r="Y13" s="23"/>
      <c r="Z13" s="7"/>
      <c r="AA13" s="7"/>
    </row>
    <row r="14" spans="1:27" ht="25.5" customHeight="1" thickTop="1" thickBot="1">
      <c r="A14" s="20" t="s">
        <v>21</v>
      </c>
      <c r="B14" s="20" t="s">
        <v>19</v>
      </c>
      <c r="C14" s="21">
        <v>13</v>
      </c>
      <c r="D14" s="21">
        <v>41</v>
      </c>
      <c r="E14" s="18">
        <v>80</v>
      </c>
      <c r="F14" s="7">
        <f t="shared" si="3"/>
        <v>0.14083333333333334</v>
      </c>
      <c r="G14" s="7">
        <v>100</v>
      </c>
      <c r="H14" s="7">
        <f t="shared" si="4"/>
        <v>0.10833333333333334</v>
      </c>
      <c r="I14" s="7">
        <v>80</v>
      </c>
      <c r="J14" s="7">
        <f t="shared" si="0"/>
        <v>5.4166666666666661</v>
      </c>
      <c r="K14" s="8">
        <f t="shared" si="1"/>
        <v>14.083333333333334</v>
      </c>
      <c r="L14" s="9" t="str">
        <f t="shared" si="2"/>
        <v>No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10"/>
      <c r="X14" s="7"/>
      <c r="Y14" s="23"/>
      <c r="Z14" s="7"/>
      <c r="AA14" s="7"/>
    </row>
    <row r="15" spans="1:27" ht="25.5" customHeight="1" thickTop="1" thickBot="1">
      <c r="A15" s="20" t="s">
        <v>49</v>
      </c>
      <c r="B15" s="20" t="s">
        <v>19</v>
      </c>
      <c r="C15" s="21">
        <v>12</v>
      </c>
      <c r="D15" s="21">
        <v>21</v>
      </c>
      <c r="E15" s="18">
        <v>80</v>
      </c>
      <c r="F15" s="7">
        <f t="shared" si="3"/>
        <v>0.13</v>
      </c>
      <c r="G15" s="7">
        <v>100</v>
      </c>
      <c r="H15" s="7">
        <f t="shared" si="4"/>
        <v>0.1</v>
      </c>
      <c r="I15" s="7">
        <v>80</v>
      </c>
      <c r="J15" s="7">
        <f t="shared" si="0"/>
        <v>5</v>
      </c>
      <c r="K15" s="8">
        <f t="shared" si="1"/>
        <v>13</v>
      </c>
      <c r="L15" s="9" t="str">
        <f t="shared" si="2"/>
        <v>No</v>
      </c>
      <c r="M15" s="7"/>
      <c r="N15" s="7"/>
      <c r="O15" s="10"/>
      <c r="P15" s="7"/>
      <c r="Q15" s="7"/>
      <c r="R15" s="10"/>
      <c r="S15" s="10"/>
      <c r="T15" s="10"/>
      <c r="U15" s="10"/>
      <c r="V15" s="7"/>
      <c r="W15" s="10"/>
      <c r="X15" s="7"/>
      <c r="Y15" s="23"/>
      <c r="Z15" s="7"/>
      <c r="AA15" s="7"/>
    </row>
    <row r="16" spans="1:27" ht="25.5" customHeight="1" thickTop="1" thickBot="1">
      <c r="A16" s="20" t="s">
        <v>58</v>
      </c>
      <c r="B16" s="20" t="s">
        <v>19</v>
      </c>
      <c r="C16" s="21">
        <v>11</v>
      </c>
      <c r="D16" s="21">
        <v>6</v>
      </c>
      <c r="E16" s="18">
        <v>80</v>
      </c>
      <c r="F16" s="7">
        <f t="shared" si="3"/>
        <v>0.11916666666666666</v>
      </c>
      <c r="G16" s="7">
        <v>100</v>
      </c>
      <c r="H16" s="7">
        <f t="shared" si="4"/>
        <v>9.166666666666666E-2</v>
      </c>
      <c r="I16" s="7">
        <v>80</v>
      </c>
      <c r="J16" s="7">
        <f t="shared" si="0"/>
        <v>4.583333333333333</v>
      </c>
      <c r="K16" s="8">
        <f t="shared" si="1"/>
        <v>11.916666666666666</v>
      </c>
      <c r="L16" s="9" t="str">
        <f t="shared" si="2"/>
        <v>Yes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10"/>
      <c r="X16" s="7"/>
      <c r="Y16" s="23"/>
      <c r="Z16" s="7"/>
      <c r="AA16" s="7"/>
    </row>
    <row r="17" spans="1:27" ht="25.5" customHeight="1" thickTop="1" thickBot="1">
      <c r="A17" s="20" t="s">
        <v>25</v>
      </c>
      <c r="B17" s="20" t="s">
        <v>19</v>
      </c>
      <c r="C17" s="21">
        <v>9</v>
      </c>
      <c r="D17" s="21">
        <v>21</v>
      </c>
      <c r="E17" s="18">
        <v>80</v>
      </c>
      <c r="F17" s="7">
        <f t="shared" si="3"/>
        <v>9.7500000000000003E-2</v>
      </c>
      <c r="G17" s="7">
        <v>100</v>
      </c>
      <c r="H17" s="7">
        <f t="shared" si="4"/>
        <v>7.4999999999999997E-2</v>
      </c>
      <c r="I17" s="7">
        <v>80</v>
      </c>
      <c r="J17" s="7">
        <f t="shared" si="0"/>
        <v>3.75</v>
      </c>
      <c r="K17" s="8">
        <f t="shared" si="1"/>
        <v>9.75</v>
      </c>
      <c r="L17" s="9" t="str">
        <f t="shared" si="2"/>
        <v>No</v>
      </c>
      <c r="M17" s="7"/>
      <c r="N17" s="7"/>
      <c r="O17" s="10"/>
      <c r="P17" s="7"/>
      <c r="Q17" s="7"/>
      <c r="R17" s="10"/>
      <c r="S17" s="10"/>
      <c r="T17" s="10"/>
      <c r="U17" s="10"/>
      <c r="V17" s="7">
        <v>15</v>
      </c>
      <c r="W17" s="10">
        <v>43910</v>
      </c>
      <c r="X17" s="7">
        <v>10</v>
      </c>
      <c r="Y17" s="23">
        <v>43913</v>
      </c>
      <c r="Z17" s="7">
        <v>20</v>
      </c>
      <c r="AA17" s="10">
        <v>43944</v>
      </c>
    </row>
    <row r="18" spans="1:27" ht="25.5" customHeight="1" thickTop="1" thickBot="1">
      <c r="A18" s="20" t="s">
        <v>27</v>
      </c>
      <c r="B18" s="20" t="s">
        <v>19</v>
      </c>
      <c r="C18" s="21">
        <v>9</v>
      </c>
      <c r="D18" s="21">
        <v>82</v>
      </c>
      <c r="E18" s="18">
        <v>80</v>
      </c>
      <c r="F18" s="7">
        <f t="shared" si="3"/>
        <v>9.7500000000000003E-2</v>
      </c>
      <c r="G18" s="7">
        <v>100</v>
      </c>
      <c r="H18" s="7">
        <f t="shared" si="4"/>
        <v>7.4999999999999997E-2</v>
      </c>
      <c r="I18" s="7">
        <v>80</v>
      </c>
      <c r="J18" s="7">
        <f t="shared" si="0"/>
        <v>3.75</v>
      </c>
      <c r="K18" s="8">
        <f t="shared" si="1"/>
        <v>9.75</v>
      </c>
      <c r="L18" s="9" t="str">
        <f t="shared" si="2"/>
        <v>No</v>
      </c>
      <c r="M18" s="7"/>
      <c r="N18" s="7"/>
      <c r="O18" s="10"/>
      <c r="P18" s="7"/>
      <c r="Q18" s="7"/>
      <c r="R18" s="7"/>
      <c r="S18" s="7" t="s">
        <v>172</v>
      </c>
      <c r="T18" s="10">
        <v>43880</v>
      </c>
      <c r="U18" s="7">
        <v>15</v>
      </c>
      <c r="V18" s="7"/>
      <c r="W18" s="10"/>
      <c r="X18" s="7"/>
      <c r="Y18" s="23"/>
      <c r="Z18" s="7"/>
      <c r="AA18" s="7"/>
    </row>
    <row r="19" spans="1:27" ht="25.5" customHeight="1" thickTop="1" thickBot="1">
      <c r="A19" s="20" t="s">
        <v>39</v>
      </c>
      <c r="B19" s="20" t="s">
        <v>19</v>
      </c>
      <c r="C19" s="21">
        <v>9</v>
      </c>
      <c r="D19" s="21">
        <v>2</v>
      </c>
      <c r="E19" s="18">
        <v>80</v>
      </c>
      <c r="F19" s="7">
        <f t="shared" si="3"/>
        <v>9.7500000000000003E-2</v>
      </c>
      <c r="G19" s="7">
        <v>100</v>
      </c>
      <c r="H19" s="7">
        <f t="shared" si="4"/>
        <v>7.4999999999999997E-2</v>
      </c>
      <c r="I19" s="7">
        <v>80</v>
      </c>
      <c r="J19" s="7">
        <f t="shared" si="0"/>
        <v>3.75</v>
      </c>
      <c r="K19" s="8">
        <f t="shared" si="1"/>
        <v>9.75</v>
      </c>
      <c r="L19" s="9" t="str">
        <f t="shared" si="2"/>
        <v>Yes</v>
      </c>
      <c r="M19" s="7"/>
      <c r="N19" s="7"/>
      <c r="O19" s="10"/>
      <c r="P19" s="7"/>
      <c r="Q19" s="7"/>
      <c r="R19" s="10"/>
      <c r="S19" s="10"/>
      <c r="T19" s="10"/>
      <c r="U19" s="10"/>
      <c r="V19" s="7"/>
      <c r="W19" s="10"/>
      <c r="X19" s="7"/>
      <c r="Y19" s="24"/>
      <c r="Z19" s="7"/>
      <c r="AA19" s="7"/>
    </row>
    <row r="20" spans="1:27" ht="25.5" customHeight="1" thickTop="1" thickBot="1">
      <c r="A20" s="20" t="s">
        <v>35</v>
      </c>
      <c r="B20" s="20" t="s">
        <v>19</v>
      </c>
      <c r="C20" s="21">
        <v>9</v>
      </c>
      <c r="D20" s="21">
        <v>4</v>
      </c>
      <c r="E20" s="18">
        <v>80</v>
      </c>
      <c r="F20" s="7">
        <f t="shared" si="3"/>
        <v>9.7500000000000003E-2</v>
      </c>
      <c r="G20" s="7">
        <v>100</v>
      </c>
      <c r="H20" s="7">
        <f t="shared" si="4"/>
        <v>7.4999999999999997E-2</v>
      </c>
      <c r="I20" s="7">
        <v>80</v>
      </c>
      <c r="J20" s="7">
        <f t="shared" si="0"/>
        <v>3.75</v>
      </c>
      <c r="K20" s="8">
        <f t="shared" si="1"/>
        <v>9.75</v>
      </c>
      <c r="L20" s="9" t="str">
        <f t="shared" si="2"/>
        <v>Yes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10"/>
      <c r="X20" s="7"/>
      <c r="Y20" s="24"/>
      <c r="Z20" s="7"/>
      <c r="AA20" s="7"/>
    </row>
    <row r="21" spans="1:27" ht="25.5" customHeight="1" thickTop="1" thickBot="1">
      <c r="A21" s="20" t="s">
        <v>162</v>
      </c>
      <c r="B21" s="20" t="s">
        <v>19</v>
      </c>
      <c r="C21" s="21">
        <v>9</v>
      </c>
      <c r="D21" s="21">
        <v>5</v>
      </c>
      <c r="E21" s="18">
        <v>80</v>
      </c>
      <c r="F21" s="7">
        <f t="shared" si="3"/>
        <v>9.7500000000000003E-2</v>
      </c>
      <c r="G21" s="7">
        <v>100</v>
      </c>
      <c r="H21" s="7">
        <f t="shared" si="4"/>
        <v>7.4999999999999997E-2</v>
      </c>
      <c r="I21" s="7">
        <v>80</v>
      </c>
      <c r="J21" s="7">
        <f t="shared" si="0"/>
        <v>3.75</v>
      </c>
      <c r="K21" s="8">
        <f t="shared" si="1"/>
        <v>9.75</v>
      </c>
      <c r="L21" s="9" t="str">
        <f t="shared" si="2"/>
        <v>Yes</v>
      </c>
      <c r="M21" s="7"/>
      <c r="N21" s="7"/>
      <c r="O21" s="10"/>
      <c r="P21" s="7"/>
      <c r="Q21" s="7"/>
      <c r="R21" s="7"/>
      <c r="S21" s="7"/>
      <c r="T21" s="10"/>
      <c r="U21" s="7"/>
      <c r="V21" s="7"/>
      <c r="W21" s="10"/>
      <c r="X21" s="7"/>
      <c r="Y21" s="23"/>
      <c r="Z21" s="7"/>
      <c r="AA21" s="7"/>
    </row>
    <row r="22" spans="1:27" ht="25.5" customHeight="1" thickTop="1" thickBot="1">
      <c r="A22" s="20" t="s">
        <v>48</v>
      </c>
      <c r="B22" s="20" t="s">
        <v>19</v>
      </c>
      <c r="C22" s="21">
        <v>8</v>
      </c>
      <c r="D22" s="21">
        <v>25</v>
      </c>
      <c r="E22" s="18">
        <v>80</v>
      </c>
      <c r="F22" s="7">
        <f t="shared" si="3"/>
        <v>8.666666666666667E-2</v>
      </c>
      <c r="G22" s="7">
        <v>100</v>
      </c>
      <c r="H22" s="7">
        <f t="shared" si="4"/>
        <v>6.6666666666666666E-2</v>
      </c>
      <c r="I22" s="7">
        <v>80</v>
      </c>
      <c r="J22" s="7">
        <f t="shared" si="0"/>
        <v>3.3333333333333348</v>
      </c>
      <c r="K22" s="8">
        <f t="shared" si="1"/>
        <v>8.6666666666666679</v>
      </c>
      <c r="L22" s="9" t="str">
        <f t="shared" si="2"/>
        <v>No</v>
      </c>
      <c r="M22" s="7"/>
      <c r="N22" s="7"/>
      <c r="O22" s="10"/>
      <c r="P22" s="7"/>
      <c r="Q22" s="7"/>
      <c r="R22" s="10"/>
      <c r="S22" s="10"/>
      <c r="T22" s="10"/>
      <c r="U22" s="10"/>
      <c r="V22" s="7"/>
      <c r="W22" s="10"/>
      <c r="X22" s="7"/>
      <c r="Y22" s="23"/>
      <c r="Z22" s="7"/>
      <c r="AA22" s="7"/>
    </row>
    <row r="23" spans="1:27" ht="25.5" customHeight="1" thickTop="1" thickBot="1">
      <c r="A23" s="20" t="s">
        <v>42</v>
      </c>
      <c r="B23" s="20" t="s">
        <v>19</v>
      </c>
      <c r="C23" s="21">
        <v>7</v>
      </c>
      <c r="D23" s="21">
        <v>2</v>
      </c>
      <c r="E23" s="18">
        <v>80</v>
      </c>
      <c r="F23" s="7">
        <f t="shared" si="3"/>
        <v>7.5833333333333336E-2</v>
      </c>
      <c r="G23" s="7">
        <v>100</v>
      </c>
      <c r="H23" s="7">
        <f t="shared" si="4"/>
        <v>5.8333333333333334E-2</v>
      </c>
      <c r="I23" s="7">
        <v>80</v>
      </c>
      <c r="J23" s="7">
        <f t="shared" si="0"/>
        <v>2.916666666666667</v>
      </c>
      <c r="K23" s="8">
        <f t="shared" si="1"/>
        <v>7.5833333333333339</v>
      </c>
      <c r="L23" s="9" t="str">
        <f t="shared" si="2"/>
        <v>Yes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10"/>
      <c r="X23" s="7"/>
      <c r="Y23" s="23"/>
      <c r="Z23" s="7"/>
      <c r="AA23" s="7"/>
    </row>
    <row r="24" spans="1:27" ht="25.5" customHeight="1" thickTop="1" thickBot="1">
      <c r="A24" s="20" t="s">
        <v>37</v>
      </c>
      <c r="B24" s="20" t="s">
        <v>19</v>
      </c>
      <c r="C24" s="21">
        <v>7</v>
      </c>
      <c r="D24" s="21">
        <v>4</v>
      </c>
      <c r="E24" s="18">
        <v>80</v>
      </c>
      <c r="F24" s="7">
        <f t="shared" si="3"/>
        <v>7.5833333333333336E-2</v>
      </c>
      <c r="G24" s="7">
        <v>100</v>
      </c>
      <c r="H24" s="7">
        <f t="shared" si="4"/>
        <v>5.8333333333333334E-2</v>
      </c>
      <c r="I24" s="7">
        <v>80</v>
      </c>
      <c r="J24" s="7">
        <f t="shared" si="0"/>
        <v>2.916666666666667</v>
      </c>
      <c r="K24" s="8">
        <f t="shared" si="1"/>
        <v>7.5833333333333339</v>
      </c>
      <c r="L24" s="9" t="str">
        <f t="shared" si="2"/>
        <v>Yes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10"/>
      <c r="X24" s="7"/>
      <c r="Y24" s="24"/>
      <c r="Z24" s="7"/>
      <c r="AA24" s="7"/>
    </row>
    <row r="25" spans="1:27" ht="25.5" customHeight="1" thickTop="1" thickBot="1">
      <c r="A25" s="20" t="s">
        <v>32</v>
      </c>
      <c r="B25" s="20" t="s">
        <v>19</v>
      </c>
      <c r="C25" s="21">
        <v>7</v>
      </c>
      <c r="D25" s="21">
        <v>11</v>
      </c>
      <c r="E25" s="18">
        <v>80</v>
      </c>
      <c r="F25" s="7">
        <f t="shared" si="3"/>
        <v>7.5833333333333336E-2</v>
      </c>
      <c r="G25" s="7">
        <v>100</v>
      </c>
      <c r="H25" s="7">
        <f t="shared" si="4"/>
        <v>5.8333333333333334E-2</v>
      </c>
      <c r="I25" s="7">
        <v>80</v>
      </c>
      <c r="J25" s="7">
        <f t="shared" si="0"/>
        <v>2.916666666666667</v>
      </c>
      <c r="K25" s="8">
        <f t="shared" si="1"/>
        <v>7.5833333333333339</v>
      </c>
      <c r="L25" s="9" t="str">
        <f t="shared" si="2"/>
        <v>No</v>
      </c>
      <c r="M25" s="7"/>
      <c r="N25" s="7"/>
      <c r="O25" s="10"/>
      <c r="P25" s="7"/>
      <c r="Q25" s="7"/>
      <c r="R25" s="7"/>
      <c r="S25" s="7" t="s">
        <v>172</v>
      </c>
      <c r="T25" s="10">
        <v>43874</v>
      </c>
      <c r="U25" s="7">
        <v>10</v>
      </c>
      <c r="V25" s="7"/>
      <c r="W25" s="10"/>
      <c r="X25" s="7"/>
      <c r="Y25" s="23"/>
      <c r="Z25" s="7"/>
      <c r="AA25" s="7"/>
    </row>
    <row r="26" spans="1:27" ht="25.5" customHeight="1" thickTop="1" thickBot="1">
      <c r="A26" s="20" t="s">
        <v>40</v>
      </c>
      <c r="B26" s="20" t="s">
        <v>19</v>
      </c>
      <c r="C26" s="21">
        <v>7</v>
      </c>
      <c r="D26" s="21">
        <v>0</v>
      </c>
      <c r="E26" s="18">
        <v>80</v>
      </c>
      <c r="F26" s="7">
        <f t="shared" si="3"/>
        <v>7.5833333333333336E-2</v>
      </c>
      <c r="G26" s="7">
        <v>100</v>
      </c>
      <c r="H26" s="7">
        <f t="shared" si="4"/>
        <v>5.8333333333333334E-2</v>
      </c>
      <c r="I26" s="7">
        <v>80</v>
      </c>
      <c r="J26" s="7">
        <f t="shared" si="0"/>
        <v>2.916666666666667</v>
      </c>
      <c r="K26" s="8">
        <f t="shared" si="1"/>
        <v>7.5833333333333339</v>
      </c>
      <c r="L26" s="9" t="str">
        <f t="shared" si="2"/>
        <v>Yes</v>
      </c>
      <c r="M26" s="7"/>
      <c r="N26" s="7"/>
      <c r="O26" s="10"/>
      <c r="P26" s="7"/>
      <c r="Q26" s="7"/>
      <c r="R26" s="10"/>
      <c r="S26" s="10"/>
      <c r="T26" s="10"/>
      <c r="U26" s="10"/>
      <c r="V26" s="7"/>
      <c r="W26" s="10"/>
      <c r="X26" s="7"/>
      <c r="Y26" s="23"/>
      <c r="Z26" s="7"/>
      <c r="AA26" s="7"/>
    </row>
    <row r="27" spans="1:27" ht="25.5" customHeight="1" thickTop="1" thickBot="1">
      <c r="A27" s="20" t="s">
        <v>53</v>
      </c>
      <c r="B27" s="20" t="s">
        <v>19</v>
      </c>
      <c r="C27" s="21">
        <v>7</v>
      </c>
      <c r="D27" s="21">
        <v>16</v>
      </c>
      <c r="E27" s="18">
        <v>80</v>
      </c>
      <c r="F27" s="7">
        <f t="shared" si="3"/>
        <v>7.5833333333333336E-2</v>
      </c>
      <c r="G27" s="7">
        <v>100</v>
      </c>
      <c r="H27" s="7">
        <f t="shared" si="4"/>
        <v>5.8333333333333334E-2</v>
      </c>
      <c r="I27" s="7">
        <v>80</v>
      </c>
      <c r="J27" s="7">
        <f t="shared" si="0"/>
        <v>2.916666666666667</v>
      </c>
      <c r="K27" s="8">
        <f t="shared" si="1"/>
        <v>7.5833333333333339</v>
      </c>
      <c r="L27" s="9" t="str">
        <f t="shared" si="2"/>
        <v>No</v>
      </c>
      <c r="M27" s="7"/>
      <c r="N27" s="7"/>
      <c r="O27" s="10"/>
      <c r="P27" s="7"/>
      <c r="Q27" s="7"/>
      <c r="R27" s="7"/>
      <c r="S27" s="7"/>
      <c r="T27" s="10"/>
      <c r="U27" s="7"/>
      <c r="V27" s="7"/>
      <c r="W27" s="10"/>
      <c r="X27" s="7"/>
      <c r="Y27" s="23"/>
      <c r="Z27" s="7"/>
      <c r="AA27" s="7"/>
    </row>
    <row r="28" spans="1:27" ht="25.5" customHeight="1" thickTop="1" thickBot="1">
      <c r="A28" s="20" t="s">
        <v>158</v>
      </c>
      <c r="B28" s="20" t="s">
        <v>19</v>
      </c>
      <c r="C28" s="21">
        <v>6</v>
      </c>
      <c r="D28" s="21">
        <v>0</v>
      </c>
      <c r="E28" s="18">
        <v>80</v>
      </c>
      <c r="F28" s="7">
        <f t="shared" si="3"/>
        <v>6.5000000000000002E-2</v>
      </c>
      <c r="G28" s="7">
        <v>100</v>
      </c>
      <c r="H28" s="7">
        <f t="shared" si="4"/>
        <v>0.05</v>
      </c>
      <c r="I28" s="7">
        <v>80</v>
      </c>
      <c r="J28" s="7">
        <f t="shared" si="0"/>
        <v>2.5</v>
      </c>
      <c r="K28" s="8">
        <f t="shared" si="1"/>
        <v>6.5</v>
      </c>
      <c r="L28" s="9" t="str">
        <f t="shared" si="2"/>
        <v>Yes</v>
      </c>
      <c r="M28" s="7"/>
      <c r="N28" s="7"/>
      <c r="O28" s="7"/>
      <c r="P28" s="7"/>
      <c r="Q28" s="7"/>
      <c r="R28" s="7"/>
      <c r="S28" s="7" t="s">
        <v>172</v>
      </c>
      <c r="T28" s="10">
        <v>43880</v>
      </c>
      <c r="U28" s="7">
        <v>15</v>
      </c>
      <c r="V28" s="7"/>
      <c r="W28" s="10"/>
      <c r="X28" s="7"/>
      <c r="Y28" s="24"/>
      <c r="Z28" s="7"/>
      <c r="AA28" s="7"/>
    </row>
    <row r="29" spans="1:27" ht="25.5" customHeight="1" thickTop="1" thickBot="1">
      <c r="A29" s="20" t="s">
        <v>29</v>
      </c>
      <c r="B29" s="20" t="s">
        <v>19</v>
      </c>
      <c r="C29" s="21">
        <v>6</v>
      </c>
      <c r="D29" s="21">
        <v>15</v>
      </c>
      <c r="E29" s="18">
        <v>80</v>
      </c>
      <c r="F29" s="7">
        <f t="shared" si="3"/>
        <v>6.5000000000000002E-2</v>
      </c>
      <c r="G29" s="7">
        <v>100</v>
      </c>
      <c r="H29" s="7">
        <f t="shared" si="4"/>
        <v>0.05</v>
      </c>
      <c r="I29" s="7">
        <v>80</v>
      </c>
      <c r="J29" s="7">
        <f t="shared" si="0"/>
        <v>2.5</v>
      </c>
      <c r="K29" s="8">
        <f t="shared" si="1"/>
        <v>6.5</v>
      </c>
      <c r="L29" s="9" t="str">
        <f t="shared" si="2"/>
        <v>No</v>
      </c>
      <c r="M29" s="7"/>
      <c r="N29" s="7"/>
      <c r="O29" s="10"/>
      <c r="P29" s="7"/>
      <c r="Q29" s="7"/>
      <c r="R29" s="7"/>
      <c r="S29" s="7" t="s">
        <v>172</v>
      </c>
      <c r="T29" s="10">
        <v>43874</v>
      </c>
      <c r="U29" s="7">
        <v>15</v>
      </c>
      <c r="V29" s="7">
        <v>15</v>
      </c>
      <c r="W29" s="10">
        <v>43913</v>
      </c>
      <c r="X29" s="7"/>
      <c r="Y29" s="24"/>
      <c r="Z29" s="7"/>
      <c r="AA29" s="7"/>
    </row>
    <row r="30" spans="1:27" ht="25.5" customHeight="1" thickTop="1" thickBot="1">
      <c r="A30" s="20" t="s">
        <v>67</v>
      </c>
      <c r="B30" s="20" t="s">
        <v>19</v>
      </c>
      <c r="C30" s="21">
        <v>6</v>
      </c>
      <c r="D30" s="21">
        <v>5</v>
      </c>
      <c r="E30" s="18">
        <v>80</v>
      </c>
      <c r="F30" s="7">
        <f t="shared" si="3"/>
        <v>6.5000000000000002E-2</v>
      </c>
      <c r="G30" s="7">
        <v>100</v>
      </c>
      <c r="H30" s="7">
        <f t="shared" si="4"/>
        <v>0.05</v>
      </c>
      <c r="I30" s="7">
        <v>80</v>
      </c>
      <c r="J30" s="7">
        <f t="shared" si="0"/>
        <v>2.5</v>
      </c>
      <c r="K30" s="8">
        <f t="shared" si="1"/>
        <v>6.5</v>
      </c>
      <c r="L30" s="9" t="str">
        <f t="shared" si="2"/>
        <v>Yes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10"/>
      <c r="X30" s="7"/>
      <c r="Y30" s="23"/>
      <c r="Z30" s="7"/>
      <c r="AA30" s="7"/>
    </row>
    <row r="31" spans="1:27" ht="25.5" customHeight="1" thickTop="1" thickBot="1">
      <c r="A31" s="20" t="s">
        <v>77</v>
      </c>
      <c r="B31" s="20" t="s">
        <v>19</v>
      </c>
      <c r="C31" s="21">
        <v>6</v>
      </c>
      <c r="D31" s="21">
        <v>5</v>
      </c>
      <c r="E31" s="18">
        <v>80</v>
      </c>
      <c r="F31" s="7">
        <f t="shared" si="3"/>
        <v>6.5000000000000002E-2</v>
      </c>
      <c r="G31" s="7">
        <v>100</v>
      </c>
      <c r="H31" s="7">
        <f t="shared" si="4"/>
        <v>0.05</v>
      </c>
      <c r="I31" s="7">
        <v>80</v>
      </c>
      <c r="J31" s="7">
        <f t="shared" si="0"/>
        <v>2.5</v>
      </c>
      <c r="K31" s="8">
        <f t="shared" si="1"/>
        <v>6.5</v>
      </c>
      <c r="L31" s="9" t="str">
        <f t="shared" si="2"/>
        <v>Yes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10"/>
      <c r="X31" s="7"/>
      <c r="Y31" s="24"/>
      <c r="Z31" s="7"/>
      <c r="AA31" s="7"/>
    </row>
    <row r="32" spans="1:27" ht="25.5" customHeight="1" thickTop="1" thickBot="1">
      <c r="A32" s="20" t="s">
        <v>70</v>
      </c>
      <c r="B32" s="20" t="s">
        <v>19</v>
      </c>
      <c r="C32" s="21">
        <v>5</v>
      </c>
      <c r="D32" s="21">
        <v>2</v>
      </c>
      <c r="E32" s="18">
        <v>80</v>
      </c>
      <c r="F32" s="7">
        <f t="shared" si="3"/>
        <v>5.4166666666666669E-2</v>
      </c>
      <c r="G32" s="7">
        <v>100</v>
      </c>
      <c r="H32" s="7">
        <f t="shared" si="4"/>
        <v>4.1666666666666664E-2</v>
      </c>
      <c r="I32" s="7">
        <v>80</v>
      </c>
      <c r="J32" s="7">
        <f t="shared" si="0"/>
        <v>2.0833333333333339</v>
      </c>
      <c r="K32" s="8">
        <f t="shared" si="1"/>
        <v>5.416666666666667</v>
      </c>
      <c r="L32" s="9" t="str">
        <f t="shared" si="2"/>
        <v>Yes</v>
      </c>
      <c r="M32" s="7"/>
      <c r="N32" s="7"/>
      <c r="O32" s="10"/>
      <c r="P32" s="7"/>
      <c r="Q32" s="7"/>
      <c r="R32" s="10"/>
      <c r="S32" s="10"/>
      <c r="T32" s="10"/>
      <c r="U32" s="10"/>
      <c r="V32" s="7"/>
      <c r="W32" s="10"/>
      <c r="X32" s="7"/>
      <c r="Y32" s="24"/>
      <c r="Z32" s="7"/>
      <c r="AA32" s="7"/>
    </row>
    <row r="33" spans="1:27" ht="25.5" customHeight="1" thickTop="1" thickBot="1">
      <c r="A33" s="20" t="s">
        <v>71</v>
      </c>
      <c r="B33" s="20" t="s">
        <v>19</v>
      </c>
      <c r="C33" s="21">
        <v>5</v>
      </c>
      <c r="D33" s="21">
        <v>4</v>
      </c>
      <c r="E33" s="18">
        <v>80</v>
      </c>
      <c r="F33" s="7">
        <f t="shared" si="3"/>
        <v>5.4166666666666669E-2</v>
      </c>
      <c r="G33" s="7">
        <v>100</v>
      </c>
      <c r="H33" s="7">
        <f t="shared" si="4"/>
        <v>4.1666666666666664E-2</v>
      </c>
      <c r="I33" s="7">
        <v>80</v>
      </c>
      <c r="J33" s="7">
        <f t="shared" si="0"/>
        <v>2.0833333333333339</v>
      </c>
      <c r="K33" s="8">
        <f t="shared" si="1"/>
        <v>5.416666666666667</v>
      </c>
      <c r="L33" s="9" t="str">
        <f t="shared" si="2"/>
        <v>Yes</v>
      </c>
      <c r="M33" s="7"/>
      <c r="N33" s="7"/>
      <c r="O33" s="10"/>
      <c r="P33" s="7"/>
      <c r="Q33" s="7"/>
      <c r="R33" s="10"/>
      <c r="S33" s="7"/>
      <c r="T33" s="10"/>
      <c r="U33" s="10"/>
      <c r="V33" s="7"/>
      <c r="W33" s="10"/>
      <c r="X33" s="7"/>
      <c r="Y33" s="24"/>
      <c r="Z33" s="7"/>
      <c r="AA33" s="7"/>
    </row>
    <row r="34" spans="1:27" ht="25.5" customHeight="1" thickTop="1" thickBot="1">
      <c r="A34" s="20" t="s">
        <v>55</v>
      </c>
      <c r="B34" s="20" t="s">
        <v>19</v>
      </c>
      <c r="C34" s="21">
        <v>5</v>
      </c>
      <c r="D34" s="21">
        <v>42</v>
      </c>
      <c r="E34" s="18">
        <v>80</v>
      </c>
      <c r="F34" s="7">
        <f t="shared" si="3"/>
        <v>5.4166666666666669E-2</v>
      </c>
      <c r="G34" s="7">
        <v>101</v>
      </c>
      <c r="H34" s="7">
        <f t="shared" si="4"/>
        <v>4.1666666666666664E-2</v>
      </c>
      <c r="I34" s="7">
        <v>81</v>
      </c>
      <c r="J34" s="7">
        <f t="shared" si="0"/>
        <v>2.0958333333333332</v>
      </c>
      <c r="K34" s="8">
        <f t="shared" si="1"/>
        <v>5.4291666666666663</v>
      </c>
      <c r="L34" s="9" t="str">
        <f t="shared" si="2"/>
        <v>No</v>
      </c>
      <c r="M34" s="7"/>
      <c r="N34" s="7"/>
      <c r="O34" s="10"/>
      <c r="P34" s="7"/>
      <c r="Q34" s="7"/>
      <c r="R34" s="10"/>
      <c r="S34" s="10" t="s">
        <v>172</v>
      </c>
      <c r="T34" s="10">
        <v>43880</v>
      </c>
      <c r="U34" s="10">
        <v>15</v>
      </c>
      <c r="V34" s="7"/>
      <c r="W34" s="10"/>
      <c r="X34" s="7"/>
      <c r="Y34" s="24"/>
      <c r="Z34" s="7"/>
      <c r="AA34" s="7"/>
    </row>
    <row r="35" spans="1:27" ht="25.5" customHeight="1" thickTop="1" thickBot="1">
      <c r="A35" s="20" t="s">
        <v>96</v>
      </c>
      <c r="B35" s="20" t="s">
        <v>19</v>
      </c>
      <c r="C35" s="21">
        <v>5</v>
      </c>
      <c r="D35" s="21">
        <v>32</v>
      </c>
      <c r="E35" s="18">
        <v>80</v>
      </c>
      <c r="F35" s="7">
        <f t="shared" si="3"/>
        <v>5.4166666666666669E-2</v>
      </c>
      <c r="G35" s="7">
        <v>100</v>
      </c>
      <c r="H35" s="7">
        <f t="shared" si="4"/>
        <v>4.1666666666666664E-2</v>
      </c>
      <c r="I35" s="7">
        <v>80</v>
      </c>
      <c r="J35" s="7">
        <f t="shared" si="0"/>
        <v>2.0833333333333339</v>
      </c>
      <c r="K35" s="8">
        <f t="shared" si="1"/>
        <v>5.416666666666667</v>
      </c>
      <c r="L35" s="9" t="str">
        <f t="shared" si="2"/>
        <v>No</v>
      </c>
      <c r="M35" s="7"/>
      <c r="N35" s="7"/>
      <c r="O35" s="10"/>
      <c r="P35" s="7"/>
      <c r="Q35" s="7"/>
      <c r="R35" s="10"/>
      <c r="S35" s="10"/>
      <c r="T35" s="10"/>
      <c r="U35" s="10"/>
      <c r="V35" s="7"/>
      <c r="W35" s="10"/>
      <c r="X35" s="7"/>
      <c r="Y35" s="24"/>
      <c r="Z35" s="7"/>
      <c r="AA35" s="7"/>
    </row>
    <row r="36" spans="1:27" ht="25.5" customHeight="1" thickTop="1" thickBot="1">
      <c r="A36" s="20" t="s">
        <v>84</v>
      </c>
      <c r="B36" s="20" t="s">
        <v>19</v>
      </c>
      <c r="C36" s="21">
        <v>5</v>
      </c>
      <c r="D36" s="21">
        <v>2</v>
      </c>
      <c r="E36" s="18">
        <v>80</v>
      </c>
      <c r="F36" s="7">
        <f t="shared" si="3"/>
        <v>5.4166666666666669E-2</v>
      </c>
      <c r="G36" s="7">
        <v>100</v>
      </c>
      <c r="H36" s="7">
        <f t="shared" si="4"/>
        <v>4.1666666666666664E-2</v>
      </c>
      <c r="I36" s="7">
        <v>80</v>
      </c>
      <c r="J36" s="7">
        <f t="shared" si="0"/>
        <v>2.0833333333333339</v>
      </c>
      <c r="K36" s="8">
        <f t="shared" si="1"/>
        <v>5.416666666666667</v>
      </c>
      <c r="L36" s="9" t="str">
        <f t="shared" si="2"/>
        <v>Yes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10"/>
      <c r="X36" s="7"/>
      <c r="Y36" s="23"/>
      <c r="Z36" s="7"/>
      <c r="AA36" s="7"/>
    </row>
    <row r="37" spans="1:27" ht="25.5" customHeight="1" thickTop="1" thickBot="1">
      <c r="A37" s="20" t="s">
        <v>63</v>
      </c>
      <c r="B37" s="20" t="s">
        <v>19</v>
      </c>
      <c r="C37" s="21">
        <v>5</v>
      </c>
      <c r="D37" s="21">
        <v>8</v>
      </c>
      <c r="E37" s="18">
        <v>80</v>
      </c>
      <c r="F37" s="7">
        <f t="shared" si="3"/>
        <v>5.4166666666666669E-2</v>
      </c>
      <c r="G37" s="7">
        <v>100</v>
      </c>
      <c r="H37" s="7">
        <f t="shared" si="4"/>
        <v>4.1666666666666664E-2</v>
      </c>
      <c r="I37" s="7">
        <v>80</v>
      </c>
      <c r="J37" s="7">
        <f t="shared" si="0"/>
        <v>2.0833333333333339</v>
      </c>
      <c r="K37" s="8">
        <f t="shared" si="1"/>
        <v>5.416666666666667</v>
      </c>
      <c r="L37" s="9" t="str">
        <f t="shared" si="2"/>
        <v>No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10"/>
      <c r="X37" s="7"/>
      <c r="Y37" s="23"/>
      <c r="Z37" s="7"/>
      <c r="AA37" s="7"/>
    </row>
    <row r="38" spans="1:27" ht="25.5" customHeight="1" thickTop="1" thickBot="1">
      <c r="A38" s="20" t="s">
        <v>52</v>
      </c>
      <c r="B38" s="20" t="s">
        <v>19</v>
      </c>
      <c r="C38" s="21">
        <v>5</v>
      </c>
      <c r="D38" s="21">
        <v>35</v>
      </c>
      <c r="E38" s="18">
        <v>80</v>
      </c>
      <c r="F38" s="7">
        <f t="shared" si="3"/>
        <v>5.4166666666666669E-2</v>
      </c>
      <c r="G38" s="7">
        <v>100</v>
      </c>
      <c r="H38" s="7">
        <f t="shared" si="4"/>
        <v>4.1666666666666664E-2</v>
      </c>
      <c r="I38" s="7">
        <v>80</v>
      </c>
      <c r="J38" s="7">
        <f t="shared" si="0"/>
        <v>2.0833333333333339</v>
      </c>
      <c r="K38" s="8">
        <f t="shared" si="1"/>
        <v>5.416666666666667</v>
      </c>
      <c r="L38" s="9" t="str">
        <f t="shared" si="2"/>
        <v>No</v>
      </c>
      <c r="M38" s="7"/>
      <c r="N38" s="7"/>
      <c r="O38" s="10"/>
      <c r="P38" s="7"/>
      <c r="Q38" s="7"/>
      <c r="R38" s="7"/>
      <c r="S38" s="7"/>
      <c r="T38" s="7"/>
      <c r="U38" s="7"/>
      <c r="V38" s="7"/>
      <c r="W38" s="10"/>
      <c r="X38" s="7"/>
      <c r="Y38" s="23"/>
      <c r="Z38" s="7"/>
      <c r="AA38" s="7"/>
    </row>
    <row r="39" spans="1:27" ht="25.5" customHeight="1" thickTop="1" thickBot="1">
      <c r="A39" s="20" t="s">
        <v>74</v>
      </c>
      <c r="B39" s="20" t="s">
        <v>19</v>
      </c>
      <c r="C39" s="21">
        <v>5</v>
      </c>
      <c r="D39" s="21">
        <v>3</v>
      </c>
      <c r="E39" s="18">
        <v>80</v>
      </c>
      <c r="F39" s="7">
        <f t="shared" si="3"/>
        <v>5.4166666666666669E-2</v>
      </c>
      <c r="G39" s="7">
        <v>100</v>
      </c>
      <c r="H39" s="7">
        <f t="shared" si="4"/>
        <v>4.1666666666666664E-2</v>
      </c>
      <c r="I39" s="7">
        <v>80</v>
      </c>
      <c r="J39" s="7">
        <f t="shared" si="0"/>
        <v>2.0833333333333339</v>
      </c>
      <c r="K39" s="8">
        <f t="shared" si="1"/>
        <v>5.416666666666667</v>
      </c>
      <c r="L39" s="9" t="str">
        <f t="shared" si="2"/>
        <v>Yes</v>
      </c>
      <c r="M39" s="7"/>
      <c r="N39" s="7"/>
      <c r="O39" s="10"/>
      <c r="P39" s="7"/>
      <c r="Q39" s="7"/>
      <c r="R39" s="10"/>
      <c r="S39" s="10"/>
      <c r="T39" s="10"/>
      <c r="U39" s="10"/>
      <c r="V39" s="7"/>
      <c r="W39" s="10"/>
      <c r="X39" s="7"/>
      <c r="Y39" s="23"/>
      <c r="Z39" s="7"/>
      <c r="AA39" s="7"/>
    </row>
    <row r="40" spans="1:27" ht="25.5" customHeight="1" thickTop="1" thickBot="1">
      <c r="A40" s="20" t="s">
        <v>36</v>
      </c>
      <c r="B40" s="20" t="s">
        <v>19</v>
      </c>
      <c r="C40" s="21">
        <v>5</v>
      </c>
      <c r="D40" s="21">
        <v>0</v>
      </c>
      <c r="E40" s="18">
        <v>80</v>
      </c>
      <c r="F40" s="7">
        <f t="shared" si="3"/>
        <v>5.4166666666666669E-2</v>
      </c>
      <c r="G40" s="7">
        <v>100</v>
      </c>
      <c r="H40" s="7">
        <f t="shared" si="4"/>
        <v>4.1666666666666664E-2</v>
      </c>
      <c r="I40" s="7">
        <v>80</v>
      </c>
      <c r="J40" s="7">
        <f t="shared" si="0"/>
        <v>2.0833333333333339</v>
      </c>
      <c r="K40" s="8">
        <f t="shared" si="1"/>
        <v>5.416666666666667</v>
      </c>
      <c r="L40" s="9" t="str">
        <f t="shared" si="2"/>
        <v>Yes</v>
      </c>
      <c r="M40" s="7"/>
      <c r="N40" s="7"/>
      <c r="O40" s="7"/>
      <c r="P40" s="7"/>
      <c r="Q40" s="7"/>
      <c r="R40" s="7"/>
      <c r="S40" s="7"/>
      <c r="T40" s="7"/>
      <c r="U40" s="7"/>
      <c r="V40" s="7">
        <v>20</v>
      </c>
      <c r="W40" s="10">
        <v>43913</v>
      </c>
      <c r="X40" s="7">
        <v>5</v>
      </c>
      <c r="Y40" s="23">
        <v>43944</v>
      </c>
      <c r="Z40" s="7"/>
      <c r="AA40" s="7"/>
    </row>
    <row r="41" spans="1:27" ht="25.5" customHeight="1" thickTop="1" thickBot="1">
      <c r="A41" s="20" t="s">
        <v>46</v>
      </c>
      <c r="B41" s="20" t="s">
        <v>19</v>
      </c>
      <c r="C41" s="21">
        <v>5</v>
      </c>
      <c r="D41" s="21">
        <v>40</v>
      </c>
      <c r="E41" s="18">
        <v>80</v>
      </c>
      <c r="F41" s="7">
        <f t="shared" si="3"/>
        <v>5.4166666666666669E-2</v>
      </c>
      <c r="G41" s="7">
        <v>100</v>
      </c>
      <c r="H41" s="7">
        <f t="shared" si="4"/>
        <v>4.1666666666666664E-2</v>
      </c>
      <c r="I41" s="7">
        <v>80</v>
      </c>
      <c r="J41" s="7">
        <f t="shared" si="0"/>
        <v>2.0833333333333339</v>
      </c>
      <c r="K41" s="8">
        <f t="shared" si="1"/>
        <v>5.416666666666667</v>
      </c>
      <c r="L41" s="9" t="str">
        <f t="shared" si="2"/>
        <v>No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10"/>
      <c r="X41" s="7"/>
      <c r="Y41" s="24"/>
      <c r="Z41" s="7"/>
      <c r="AA41" s="7"/>
    </row>
    <row r="42" spans="1:27" ht="25.5" customHeight="1" thickTop="1" thickBot="1">
      <c r="A42" s="20" t="s">
        <v>89</v>
      </c>
      <c r="B42" s="20" t="s">
        <v>19</v>
      </c>
      <c r="C42" s="21">
        <v>4</v>
      </c>
      <c r="D42" s="21">
        <v>3</v>
      </c>
      <c r="E42" s="18">
        <v>80</v>
      </c>
      <c r="F42" s="7">
        <f t="shared" si="3"/>
        <v>4.3333333333333335E-2</v>
      </c>
      <c r="G42" s="7">
        <v>100</v>
      </c>
      <c r="H42" s="7">
        <f t="shared" si="4"/>
        <v>3.3333333333333333E-2</v>
      </c>
      <c r="I42" s="7">
        <v>80</v>
      </c>
      <c r="J42" s="7">
        <f t="shared" si="0"/>
        <v>1.6666666666666674</v>
      </c>
      <c r="K42" s="8">
        <f t="shared" si="1"/>
        <v>4.3333333333333339</v>
      </c>
      <c r="L42" s="9" t="str">
        <f t="shared" si="2"/>
        <v>Yes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10"/>
      <c r="X42" s="7"/>
      <c r="Y42" s="24"/>
      <c r="Z42" s="7"/>
      <c r="AA42" s="7"/>
    </row>
    <row r="43" spans="1:27" ht="25.5" customHeight="1" thickTop="1" thickBot="1">
      <c r="A43" s="20" t="s">
        <v>54</v>
      </c>
      <c r="B43" s="20" t="s">
        <v>19</v>
      </c>
      <c r="C43" s="21">
        <v>4</v>
      </c>
      <c r="D43" s="21">
        <v>0</v>
      </c>
      <c r="E43" s="18">
        <v>80</v>
      </c>
      <c r="F43" s="7">
        <f t="shared" si="3"/>
        <v>4.3333333333333335E-2</v>
      </c>
      <c r="G43" s="7">
        <v>100</v>
      </c>
      <c r="H43" s="7">
        <f t="shared" si="4"/>
        <v>3.3333333333333333E-2</v>
      </c>
      <c r="I43" s="7">
        <v>80</v>
      </c>
      <c r="J43" s="7">
        <f t="shared" si="0"/>
        <v>1.6666666666666674</v>
      </c>
      <c r="K43" s="8">
        <f t="shared" si="1"/>
        <v>4.3333333333333339</v>
      </c>
      <c r="L43" s="9" t="str">
        <f t="shared" si="2"/>
        <v>Yes</v>
      </c>
      <c r="M43" s="7"/>
      <c r="N43" s="7"/>
      <c r="O43" s="10"/>
      <c r="P43" s="7"/>
      <c r="Q43" s="7"/>
      <c r="R43" s="10"/>
      <c r="S43" s="10"/>
      <c r="T43" s="10"/>
      <c r="U43" s="10"/>
      <c r="V43" s="7"/>
      <c r="W43" s="7"/>
      <c r="X43" s="7"/>
      <c r="Y43" s="23"/>
      <c r="Z43" s="7"/>
      <c r="AA43" s="7"/>
    </row>
    <row r="44" spans="1:27" ht="25.5" customHeight="1" thickTop="1" thickBot="1">
      <c r="A44" s="20" t="s">
        <v>91</v>
      </c>
      <c r="B44" s="20" t="s">
        <v>19</v>
      </c>
      <c r="C44" s="21">
        <v>4</v>
      </c>
      <c r="D44" s="21">
        <v>19</v>
      </c>
      <c r="E44" s="18">
        <v>80</v>
      </c>
      <c r="F44" s="7">
        <f t="shared" si="3"/>
        <v>4.3333333333333335E-2</v>
      </c>
      <c r="G44" s="7">
        <v>100</v>
      </c>
      <c r="H44" s="7">
        <f t="shared" si="4"/>
        <v>3.3333333333333333E-2</v>
      </c>
      <c r="I44" s="7">
        <v>80</v>
      </c>
      <c r="J44" s="7">
        <f t="shared" si="0"/>
        <v>1.6666666666666674</v>
      </c>
      <c r="K44" s="8">
        <f t="shared" si="1"/>
        <v>4.3333333333333339</v>
      </c>
      <c r="L44" s="9" t="str">
        <f t="shared" si="2"/>
        <v>No</v>
      </c>
      <c r="M44" s="7"/>
      <c r="N44" s="7"/>
      <c r="O44" s="10"/>
      <c r="P44" s="7"/>
      <c r="Q44" s="7"/>
      <c r="R44" s="10"/>
      <c r="S44" s="10"/>
      <c r="T44" s="10"/>
      <c r="U44" s="10"/>
      <c r="V44" s="7"/>
      <c r="W44" s="7"/>
      <c r="X44" s="7"/>
      <c r="Y44" s="24"/>
      <c r="Z44" s="7"/>
      <c r="AA44" s="7"/>
    </row>
    <row r="45" spans="1:27" ht="25.5" customHeight="1" thickTop="1" thickBot="1">
      <c r="A45" s="20" t="s">
        <v>43</v>
      </c>
      <c r="B45" s="20" t="s">
        <v>19</v>
      </c>
      <c r="C45" s="21">
        <v>4</v>
      </c>
      <c r="D45" s="21">
        <v>1</v>
      </c>
      <c r="E45" s="18">
        <v>80</v>
      </c>
      <c r="F45" s="7">
        <f t="shared" si="3"/>
        <v>4.3333333333333335E-2</v>
      </c>
      <c r="G45" s="7">
        <v>100</v>
      </c>
      <c r="H45" s="7">
        <f t="shared" si="4"/>
        <v>3.3333333333333333E-2</v>
      </c>
      <c r="I45" s="7">
        <v>80</v>
      </c>
      <c r="J45" s="7">
        <f t="shared" si="0"/>
        <v>1.6666666666666674</v>
      </c>
      <c r="K45" s="8">
        <f t="shared" si="1"/>
        <v>4.3333333333333339</v>
      </c>
      <c r="L45" s="9" t="str">
        <f t="shared" si="2"/>
        <v>Yes</v>
      </c>
      <c r="M45" s="7"/>
      <c r="N45" s="7"/>
      <c r="O45" s="7"/>
      <c r="P45" s="7"/>
      <c r="Q45" s="7"/>
      <c r="R45" s="7"/>
      <c r="S45" s="7"/>
      <c r="T45" s="7"/>
      <c r="U45" s="7"/>
      <c r="V45" s="7">
        <v>15</v>
      </c>
      <c r="W45" s="10">
        <v>43910</v>
      </c>
      <c r="X45" s="7">
        <v>15</v>
      </c>
      <c r="Y45" s="23">
        <v>43913</v>
      </c>
      <c r="Z45" s="7"/>
      <c r="AA45" s="7"/>
    </row>
    <row r="46" spans="1:27" ht="25.5" customHeight="1" thickTop="1" thickBot="1">
      <c r="A46" s="20" t="s">
        <v>59</v>
      </c>
      <c r="B46" s="20" t="s">
        <v>19</v>
      </c>
      <c r="C46" s="21">
        <v>4</v>
      </c>
      <c r="D46" s="21">
        <v>1</v>
      </c>
      <c r="E46" s="18">
        <v>80</v>
      </c>
      <c r="F46" s="7">
        <f t="shared" si="3"/>
        <v>4.3333333333333335E-2</v>
      </c>
      <c r="G46" s="7">
        <v>100</v>
      </c>
      <c r="H46" s="7">
        <f t="shared" si="4"/>
        <v>3.3333333333333333E-2</v>
      </c>
      <c r="I46" s="7">
        <v>80</v>
      </c>
      <c r="J46" s="7">
        <f t="shared" si="0"/>
        <v>1.6666666666666674</v>
      </c>
      <c r="K46" s="8">
        <f t="shared" si="1"/>
        <v>4.3333333333333339</v>
      </c>
      <c r="L46" s="9" t="str">
        <f t="shared" si="2"/>
        <v>Yes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10"/>
      <c r="X46" s="7"/>
      <c r="Y46" s="24"/>
      <c r="Z46" s="7"/>
      <c r="AA46" s="7"/>
    </row>
    <row r="47" spans="1:27" ht="25.5" customHeight="1" thickTop="1" thickBot="1">
      <c r="A47" s="20" t="s">
        <v>112</v>
      </c>
      <c r="B47" s="20" t="s">
        <v>19</v>
      </c>
      <c r="C47" s="21">
        <v>4</v>
      </c>
      <c r="D47" s="21">
        <v>11</v>
      </c>
      <c r="E47" s="18">
        <v>80</v>
      </c>
      <c r="F47" s="7">
        <f t="shared" si="3"/>
        <v>4.3333333333333335E-2</v>
      </c>
      <c r="G47" s="7">
        <v>100</v>
      </c>
      <c r="H47" s="7">
        <f t="shared" si="4"/>
        <v>3.3333333333333333E-2</v>
      </c>
      <c r="I47" s="7">
        <v>80</v>
      </c>
      <c r="J47" s="7">
        <f t="shared" si="0"/>
        <v>1.6666666666666674</v>
      </c>
      <c r="K47" s="8">
        <f t="shared" si="1"/>
        <v>4.3333333333333339</v>
      </c>
      <c r="L47" s="9" t="str">
        <f t="shared" si="2"/>
        <v>No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10"/>
      <c r="X47" s="7"/>
      <c r="Y47" s="24"/>
      <c r="Z47" s="7"/>
      <c r="AA47" s="7"/>
    </row>
    <row r="48" spans="1:27" ht="25.5" customHeight="1" thickTop="1" thickBot="1">
      <c r="A48" s="20" t="s">
        <v>73</v>
      </c>
      <c r="B48" s="20" t="s">
        <v>19</v>
      </c>
      <c r="C48" s="21">
        <v>4</v>
      </c>
      <c r="D48" s="21">
        <v>4</v>
      </c>
      <c r="E48" s="18">
        <v>80</v>
      </c>
      <c r="F48" s="7">
        <f t="shared" si="3"/>
        <v>4.3333333333333335E-2</v>
      </c>
      <c r="G48" s="7">
        <v>100</v>
      </c>
      <c r="H48" s="7">
        <f t="shared" si="4"/>
        <v>3.3333333333333333E-2</v>
      </c>
      <c r="I48" s="7">
        <v>80</v>
      </c>
      <c r="J48" s="7">
        <f t="shared" si="0"/>
        <v>1.6666666666666674</v>
      </c>
      <c r="K48" s="8">
        <f t="shared" si="1"/>
        <v>4.3333333333333339</v>
      </c>
      <c r="L48" s="9" t="str">
        <f t="shared" si="2"/>
        <v>Yes</v>
      </c>
      <c r="M48" s="7"/>
      <c r="N48" s="7"/>
      <c r="O48" s="10"/>
      <c r="P48" s="7"/>
      <c r="Q48" s="7"/>
      <c r="R48" s="10"/>
      <c r="S48" s="10"/>
      <c r="T48" s="10"/>
      <c r="U48" s="10"/>
      <c r="V48" s="7"/>
      <c r="W48" s="10"/>
      <c r="X48" s="7"/>
      <c r="Y48" s="23"/>
      <c r="Z48" s="7"/>
      <c r="AA48" s="7"/>
    </row>
    <row r="49" spans="1:27" ht="25.5" customHeight="1" thickTop="1" thickBot="1">
      <c r="A49" s="20" t="s">
        <v>99</v>
      </c>
      <c r="B49" s="20" t="s">
        <v>19</v>
      </c>
      <c r="C49" s="21">
        <v>4</v>
      </c>
      <c r="D49" s="21">
        <v>0</v>
      </c>
      <c r="E49" s="18">
        <v>80</v>
      </c>
      <c r="F49" s="7">
        <f t="shared" si="3"/>
        <v>4.3333333333333335E-2</v>
      </c>
      <c r="G49" s="7">
        <v>101</v>
      </c>
      <c r="H49" s="7">
        <f t="shared" si="4"/>
        <v>3.3333333333333333E-2</v>
      </c>
      <c r="I49" s="7">
        <v>80</v>
      </c>
      <c r="J49" s="7">
        <f t="shared" si="0"/>
        <v>1.7100000000000004</v>
      </c>
      <c r="K49" s="8">
        <f t="shared" si="1"/>
        <v>4.3766666666666669</v>
      </c>
      <c r="L49" s="9" t="str">
        <f t="shared" si="2"/>
        <v>Yes</v>
      </c>
      <c r="M49" s="7"/>
      <c r="N49" s="7"/>
      <c r="O49" s="10"/>
      <c r="P49" s="7"/>
      <c r="Q49" s="7"/>
      <c r="R49" s="10"/>
      <c r="S49" s="10"/>
      <c r="T49" s="10"/>
      <c r="U49" s="10"/>
      <c r="V49" s="7"/>
      <c r="W49" s="10"/>
      <c r="X49" s="7"/>
      <c r="Y49" s="23"/>
      <c r="Z49" s="7"/>
      <c r="AA49" s="7"/>
    </row>
    <row r="50" spans="1:27" ht="25.5" customHeight="1" thickTop="1" thickBot="1">
      <c r="A50" s="20" t="s">
        <v>41</v>
      </c>
      <c r="B50" s="20" t="s">
        <v>19</v>
      </c>
      <c r="C50" s="21">
        <v>4</v>
      </c>
      <c r="D50" s="21">
        <v>7</v>
      </c>
      <c r="E50" s="18">
        <v>80</v>
      </c>
      <c r="F50" s="7">
        <f t="shared" si="3"/>
        <v>4.3333333333333335E-2</v>
      </c>
      <c r="G50" s="7">
        <v>100</v>
      </c>
      <c r="H50" s="7">
        <f t="shared" si="4"/>
        <v>3.3333333333333333E-2</v>
      </c>
      <c r="I50" s="7">
        <v>80</v>
      </c>
      <c r="J50" s="7">
        <f t="shared" si="0"/>
        <v>1.6666666666666674</v>
      </c>
      <c r="K50" s="8">
        <f t="shared" si="1"/>
        <v>4.3333333333333339</v>
      </c>
      <c r="L50" s="9" t="str">
        <f t="shared" si="2"/>
        <v>No</v>
      </c>
      <c r="M50" s="7"/>
      <c r="N50" s="7"/>
      <c r="O50" s="7"/>
      <c r="P50" s="7"/>
      <c r="Q50" s="7"/>
      <c r="R50" s="7"/>
      <c r="S50" s="7"/>
      <c r="T50" s="7"/>
      <c r="U50" s="7"/>
      <c r="V50" s="7">
        <v>10</v>
      </c>
      <c r="W50" s="10">
        <v>43913</v>
      </c>
      <c r="X50" s="7"/>
      <c r="Y50" s="23"/>
      <c r="Z50" s="7"/>
      <c r="AA50" s="7"/>
    </row>
    <row r="51" spans="1:27" ht="25.5" customHeight="1" thickTop="1" thickBot="1">
      <c r="A51" s="20" t="s">
        <v>47</v>
      </c>
      <c r="B51" s="20" t="s">
        <v>19</v>
      </c>
      <c r="C51" s="21">
        <v>3</v>
      </c>
      <c r="D51" s="21">
        <v>6</v>
      </c>
      <c r="E51" s="18">
        <v>80</v>
      </c>
      <c r="F51" s="7">
        <f t="shared" si="3"/>
        <v>3.2500000000000001E-2</v>
      </c>
      <c r="G51" s="7">
        <v>100</v>
      </c>
      <c r="H51" s="7">
        <f t="shared" si="4"/>
        <v>2.5000000000000001E-2</v>
      </c>
      <c r="I51" s="7">
        <v>80</v>
      </c>
      <c r="J51" s="7">
        <f t="shared" si="0"/>
        <v>1.25</v>
      </c>
      <c r="K51" s="8">
        <f t="shared" si="1"/>
        <v>3.25</v>
      </c>
      <c r="L51" s="9" t="str">
        <f t="shared" si="2"/>
        <v>No</v>
      </c>
      <c r="M51" s="7"/>
      <c r="N51" s="7"/>
      <c r="O51" s="10"/>
      <c r="P51" s="7"/>
      <c r="Q51" s="7"/>
      <c r="R51" s="7"/>
      <c r="S51" s="7"/>
      <c r="T51" s="7"/>
      <c r="U51" s="7"/>
      <c r="V51" s="7"/>
      <c r="W51" s="10"/>
      <c r="X51" s="7"/>
      <c r="Y51" s="24"/>
      <c r="Z51" s="7"/>
      <c r="AA51" s="7"/>
    </row>
    <row r="52" spans="1:27" ht="25.5" customHeight="1" thickTop="1" thickBot="1">
      <c r="A52" s="20" t="s">
        <v>78</v>
      </c>
      <c r="B52" s="20" t="s">
        <v>19</v>
      </c>
      <c r="C52" s="21">
        <v>3</v>
      </c>
      <c r="D52" s="21">
        <v>9</v>
      </c>
      <c r="E52" s="18">
        <v>80</v>
      </c>
      <c r="F52" s="7">
        <f t="shared" si="3"/>
        <v>3.2500000000000001E-2</v>
      </c>
      <c r="G52" s="7">
        <v>100</v>
      </c>
      <c r="H52" s="7">
        <f t="shared" si="4"/>
        <v>2.5000000000000001E-2</v>
      </c>
      <c r="I52" s="7">
        <v>80</v>
      </c>
      <c r="J52" s="7">
        <f t="shared" si="0"/>
        <v>1.25</v>
      </c>
      <c r="K52" s="8">
        <f t="shared" si="1"/>
        <v>3.25</v>
      </c>
      <c r="L52" s="9" t="str">
        <f t="shared" si="2"/>
        <v>No</v>
      </c>
      <c r="M52" s="7"/>
      <c r="N52" s="7"/>
      <c r="O52" s="10"/>
      <c r="P52" s="7"/>
      <c r="Q52" s="7"/>
      <c r="R52" s="7"/>
      <c r="S52" s="7"/>
      <c r="T52" s="7"/>
      <c r="U52" s="7"/>
      <c r="V52" s="7"/>
      <c r="W52" s="7"/>
      <c r="X52" s="7"/>
      <c r="Y52" s="24"/>
      <c r="Z52" s="7"/>
      <c r="AA52" s="7"/>
    </row>
    <row r="53" spans="1:27" ht="25.5" customHeight="1" thickTop="1" thickBot="1">
      <c r="A53" s="20" t="s">
        <v>80</v>
      </c>
      <c r="B53" s="20" t="s">
        <v>19</v>
      </c>
      <c r="C53" s="21">
        <v>3</v>
      </c>
      <c r="D53" s="21">
        <v>10</v>
      </c>
      <c r="E53" s="18">
        <v>80</v>
      </c>
      <c r="F53" s="7">
        <f t="shared" si="3"/>
        <v>3.2500000000000001E-2</v>
      </c>
      <c r="G53" s="7">
        <v>100</v>
      </c>
      <c r="H53" s="7">
        <f t="shared" si="4"/>
        <v>2.5000000000000001E-2</v>
      </c>
      <c r="I53" s="7">
        <v>80</v>
      </c>
      <c r="J53" s="7">
        <f t="shared" si="0"/>
        <v>1.25</v>
      </c>
      <c r="K53" s="8">
        <f t="shared" si="1"/>
        <v>3.25</v>
      </c>
      <c r="L53" s="9" t="str">
        <f t="shared" si="2"/>
        <v>No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10"/>
      <c r="X53" s="7"/>
      <c r="Y53" s="23"/>
      <c r="Z53" s="7"/>
      <c r="AA53" s="7"/>
    </row>
    <row r="54" spans="1:27" ht="25.5" customHeight="1" thickTop="1" thickBot="1">
      <c r="A54" s="20" t="s">
        <v>82</v>
      </c>
      <c r="B54" s="20" t="s">
        <v>19</v>
      </c>
      <c r="C54" s="21">
        <v>3</v>
      </c>
      <c r="D54" s="21">
        <v>1</v>
      </c>
      <c r="E54" s="18">
        <v>80</v>
      </c>
      <c r="F54" s="7">
        <f t="shared" si="3"/>
        <v>3.2500000000000001E-2</v>
      </c>
      <c r="G54" s="7">
        <v>100</v>
      </c>
      <c r="H54" s="7">
        <f t="shared" si="4"/>
        <v>2.5000000000000001E-2</v>
      </c>
      <c r="I54" s="7">
        <v>80</v>
      </c>
      <c r="J54" s="7">
        <f t="shared" si="0"/>
        <v>1.25</v>
      </c>
      <c r="K54" s="8">
        <f t="shared" si="1"/>
        <v>3.25</v>
      </c>
      <c r="L54" s="9" t="str">
        <f t="shared" si="2"/>
        <v>Yes</v>
      </c>
      <c r="M54" s="7"/>
      <c r="N54" s="7"/>
      <c r="O54" s="10"/>
      <c r="P54" s="7"/>
      <c r="Q54" s="7"/>
      <c r="R54" s="7"/>
      <c r="S54" s="7"/>
      <c r="T54" s="7"/>
      <c r="U54" s="7"/>
      <c r="V54" s="7"/>
      <c r="W54" s="10"/>
      <c r="X54" s="7"/>
      <c r="Y54" s="23"/>
      <c r="Z54" s="7"/>
      <c r="AA54" s="7"/>
    </row>
    <row r="55" spans="1:27" ht="25.5" customHeight="1" thickTop="1" thickBot="1">
      <c r="A55" s="20" t="s">
        <v>72</v>
      </c>
      <c r="B55" s="20" t="s">
        <v>19</v>
      </c>
      <c r="C55" s="21">
        <v>3</v>
      </c>
      <c r="D55" s="21">
        <v>2</v>
      </c>
      <c r="E55" s="18">
        <v>80</v>
      </c>
      <c r="F55" s="7">
        <f t="shared" si="3"/>
        <v>3.2500000000000001E-2</v>
      </c>
      <c r="G55" s="7">
        <v>100</v>
      </c>
      <c r="H55" s="7">
        <f t="shared" si="4"/>
        <v>2.5000000000000001E-2</v>
      </c>
      <c r="I55" s="7">
        <v>80</v>
      </c>
      <c r="J55" s="7">
        <f t="shared" si="0"/>
        <v>1.25</v>
      </c>
      <c r="K55" s="8">
        <f t="shared" si="1"/>
        <v>3.25</v>
      </c>
      <c r="L55" s="9" t="str">
        <f t="shared" si="2"/>
        <v>Yes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10"/>
      <c r="X55" s="7"/>
      <c r="Y55" s="24"/>
      <c r="Z55" s="7"/>
      <c r="AA55" s="7"/>
    </row>
    <row r="56" spans="1:27" ht="25.5" customHeight="1" thickTop="1" thickBot="1">
      <c r="A56" s="20" t="s">
        <v>50</v>
      </c>
      <c r="B56" s="20" t="s">
        <v>19</v>
      </c>
      <c r="C56" s="21">
        <v>3</v>
      </c>
      <c r="D56" s="21">
        <v>6</v>
      </c>
      <c r="E56" s="18">
        <v>80</v>
      </c>
      <c r="F56" s="7">
        <f t="shared" si="3"/>
        <v>3.2500000000000001E-2</v>
      </c>
      <c r="G56" s="7">
        <v>100</v>
      </c>
      <c r="H56" s="7">
        <f t="shared" si="4"/>
        <v>2.5000000000000001E-2</v>
      </c>
      <c r="I56" s="7">
        <v>80</v>
      </c>
      <c r="J56" s="7">
        <f t="shared" si="0"/>
        <v>1.25</v>
      </c>
      <c r="K56" s="8">
        <f t="shared" si="1"/>
        <v>3.25</v>
      </c>
      <c r="L56" s="9" t="str">
        <f t="shared" si="2"/>
        <v>No</v>
      </c>
      <c r="M56" s="7"/>
      <c r="N56" s="7"/>
      <c r="O56" s="10"/>
      <c r="P56" s="7"/>
      <c r="Q56" s="10"/>
      <c r="R56" s="10"/>
      <c r="S56" s="10"/>
      <c r="T56" s="10"/>
      <c r="U56" s="10"/>
      <c r="V56" s="7"/>
      <c r="W56" s="10"/>
      <c r="X56" s="7"/>
      <c r="Y56" s="24"/>
      <c r="Z56" s="7"/>
      <c r="AA56" s="7"/>
    </row>
    <row r="57" spans="1:27" ht="25.5" customHeight="1" thickTop="1" thickBot="1">
      <c r="A57" s="20" t="s">
        <v>102</v>
      </c>
      <c r="B57" s="20" t="s">
        <v>19</v>
      </c>
      <c r="C57" s="21">
        <v>3</v>
      </c>
      <c r="D57" s="21">
        <v>0</v>
      </c>
      <c r="E57" s="18">
        <v>80</v>
      </c>
      <c r="F57" s="7">
        <f t="shared" si="3"/>
        <v>3.2500000000000001E-2</v>
      </c>
      <c r="G57" s="7">
        <v>100</v>
      </c>
      <c r="H57" s="7">
        <f t="shared" si="4"/>
        <v>2.5000000000000001E-2</v>
      </c>
      <c r="I57" s="7">
        <v>80</v>
      </c>
      <c r="J57" s="7">
        <f t="shared" si="0"/>
        <v>1.25</v>
      </c>
      <c r="K57" s="8">
        <f t="shared" si="1"/>
        <v>3.25</v>
      </c>
      <c r="L57" s="9" t="str">
        <f t="shared" si="2"/>
        <v>Yes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10"/>
      <c r="X57" s="7"/>
      <c r="Y57" s="24"/>
      <c r="Z57" s="7"/>
      <c r="AA57" s="7"/>
    </row>
    <row r="58" spans="1:27" ht="25.5" customHeight="1" thickTop="1" thickBot="1">
      <c r="A58" s="20" t="s">
        <v>65</v>
      </c>
      <c r="B58" s="20" t="s">
        <v>19</v>
      </c>
      <c r="C58" s="21">
        <v>3</v>
      </c>
      <c r="D58" s="21">
        <v>5</v>
      </c>
      <c r="E58" s="18">
        <v>80</v>
      </c>
      <c r="F58" s="7">
        <f t="shared" si="3"/>
        <v>3.2500000000000001E-2</v>
      </c>
      <c r="G58" s="7">
        <v>100</v>
      </c>
      <c r="H58" s="7">
        <f t="shared" si="4"/>
        <v>2.5000000000000001E-2</v>
      </c>
      <c r="I58" s="7">
        <v>80</v>
      </c>
      <c r="J58" s="7">
        <f t="shared" si="0"/>
        <v>1.25</v>
      </c>
      <c r="K58" s="8">
        <f t="shared" si="1"/>
        <v>3.25</v>
      </c>
      <c r="L58" s="9" t="str">
        <f t="shared" si="2"/>
        <v>No</v>
      </c>
      <c r="M58" s="7"/>
      <c r="N58" s="7"/>
      <c r="O58" s="10"/>
      <c r="P58" s="7"/>
      <c r="Q58" s="7"/>
      <c r="R58" s="10"/>
      <c r="S58" s="10"/>
      <c r="T58" s="10"/>
      <c r="U58" s="10"/>
      <c r="V58" s="7"/>
      <c r="W58" s="10"/>
      <c r="X58" s="7"/>
      <c r="Y58" s="24"/>
      <c r="Z58" s="7"/>
      <c r="AA58" s="7"/>
    </row>
    <row r="59" spans="1:27" ht="25.5" customHeight="1" thickTop="1" thickBot="1">
      <c r="A59" s="20" t="s">
        <v>76</v>
      </c>
      <c r="B59" s="20" t="s">
        <v>19</v>
      </c>
      <c r="C59" s="21">
        <v>3</v>
      </c>
      <c r="D59" s="21">
        <v>1</v>
      </c>
      <c r="E59" s="18">
        <v>80</v>
      </c>
      <c r="F59" s="7">
        <f t="shared" si="3"/>
        <v>3.2500000000000001E-2</v>
      </c>
      <c r="G59" s="7">
        <v>100</v>
      </c>
      <c r="H59" s="7">
        <f t="shared" si="4"/>
        <v>2.5000000000000001E-2</v>
      </c>
      <c r="I59" s="7">
        <v>80</v>
      </c>
      <c r="J59" s="7">
        <f t="shared" si="0"/>
        <v>1.25</v>
      </c>
      <c r="K59" s="8">
        <f t="shared" si="1"/>
        <v>3.25</v>
      </c>
      <c r="L59" s="9" t="str">
        <f t="shared" si="2"/>
        <v>Yes</v>
      </c>
      <c r="M59" s="7"/>
      <c r="N59" s="7"/>
      <c r="O59" s="10"/>
      <c r="P59" s="7"/>
      <c r="Q59" s="7"/>
      <c r="R59" s="10"/>
      <c r="S59" s="10"/>
      <c r="T59" s="10"/>
      <c r="U59" s="10"/>
      <c r="V59" s="7"/>
      <c r="W59" s="10"/>
      <c r="X59" s="7"/>
      <c r="Y59" s="23"/>
      <c r="Z59" s="7"/>
      <c r="AA59" s="7"/>
    </row>
    <row r="60" spans="1:27" ht="25.5" customHeight="1" thickTop="1" thickBot="1">
      <c r="A60" s="20" t="s">
        <v>68</v>
      </c>
      <c r="B60" s="20" t="s">
        <v>19</v>
      </c>
      <c r="C60" s="21">
        <v>3</v>
      </c>
      <c r="D60" s="21">
        <v>5</v>
      </c>
      <c r="E60" s="18">
        <v>80</v>
      </c>
      <c r="F60" s="7">
        <f t="shared" si="3"/>
        <v>3.2500000000000001E-2</v>
      </c>
      <c r="G60" s="7">
        <v>100</v>
      </c>
      <c r="H60" s="7">
        <f t="shared" si="4"/>
        <v>2.5000000000000001E-2</v>
      </c>
      <c r="I60" s="7">
        <v>80</v>
      </c>
      <c r="J60" s="7">
        <f t="shared" si="0"/>
        <v>1.25</v>
      </c>
      <c r="K60" s="8">
        <f t="shared" si="1"/>
        <v>3.25</v>
      </c>
      <c r="L60" s="9" t="str">
        <f t="shared" si="2"/>
        <v>No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10"/>
      <c r="X60" s="7"/>
      <c r="Y60" s="24"/>
      <c r="Z60" s="7"/>
      <c r="AA60" s="7"/>
    </row>
    <row r="61" spans="1:27" ht="25.5" customHeight="1" thickTop="1" thickBot="1">
      <c r="A61" s="20" t="s">
        <v>157</v>
      </c>
      <c r="B61" s="20" t="s">
        <v>19</v>
      </c>
      <c r="C61" s="21">
        <v>3</v>
      </c>
      <c r="D61" s="21">
        <v>0</v>
      </c>
      <c r="E61" s="18">
        <v>80</v>
      </c>
      <c r="F61" s="7">
        <f t="shared" si="3"/>
        <v>3.2500000000000001E-2</v>
      </c>
      <c r="G61" s="7">
        <v>100</v>
      </c>
      <c r="H61" s="7">
        <f t="shared" si="4"/>
        <v>2.5000000000000001E-2</v>
      </c>
      <c r="I61" s="7">
        <v>80</v>
      </c>
      <c r="J61" s="7">
        <f t="shared" si="0"/>
        <v>1.25</v>
      </c>
      <c r="K61" s="8">
        <f t="shared" si="1"/>
        <v>3.25</v>
      </c>
      <c r="L61" s="9" t="str">
        <f t="shared" si="2"/>
        <v>Yes</v>
      </c>
      <c r="M61" s="7"/>
      <c r="N61" s="7"/>
      <c r="O61" s="10"/>
      <c r="P61" s="7"/>
      <c r="Q61" s="7"/>
      <c r="R61" s="10"/>
      <c r="S61" s="10"/>
      <c r="T61" s="10"/>
      <c r="U61" s="10"/>
      <c r="V61" s="7"/>
      <c r="W61" s="10"/>
      <c r="X61" s="7"/>
      <c r="Y61" s="23"/>
      <c r="Z61" s="7"/>
      <c r="AA61" s="7"/>
    </row>
    <row r="62" spans="1:27" ht="25.5" customHeight="1" thickTop="1" thickBot="1">
      <c r="A62" s="20" t="s">
        <v>45</v>
      </c>
      <c r="B62" s="20" t="s">
        <v>19</v>
      </c>
      <c r="C62" s="21">
        <v>3</v>
      </c>
      <c r="D62" s="21">
        <v>6</v>
      </c>
      <c r="E62" s="18">
        <v>80</v>
      </c>
      <c r="F62" s="7">
        <f t="shared" si="3"/>
        <v>3.2500000000000001E-2</v>
      </c>
      <c r="G62" s="7">
        <v>100</v>
      </c>
      <c r="H62" s="7">
        <f t="shared" si="4"/>
        <v>2.5000000000000001E-2</v>
      </c>
      <c r="I62" s="7">
        <v>80</v>
      </c>
      <c r="J62" s="7">
        <f t="shared" si="0"/>
        <v>1.25</v>
      </c>
      <c r="K62" s="8">
        <f t="shared" si="1"/>
        <v>3.25</v>
      </c>
      <c r="L62" s="9" t="str">
        <f t="shared" si="2"/>
        <v>No</v>
      </c>
      <c r="M62" s="7"/>
      <c r="N62" s="7"/>
      <c r="O62" s="10"/>
      <c r="P62" s="7"/>
      <c r="Q62" s="7"/>
      <c r="R62" s="10"/>
      <c r="S62" s="10"/>
      <c r="T62" s="10"/>
      <c r="U62" s="10"/>
      <c r="V62" s="7"/>
      <c r="W62" s="10"/>
      <c r="X62" s="7"/>
      <c r="Y62" s="24"/>
      <c r="Z62" s="7"/>
      <c r="AA62" s="7"/>
    </row>
    <row r="63" spans="1:27" ht="25.5" customHeight="1" thickTop="1" thickBot="1">
      <c r="A63" s="20" t="s">
        <v>107</v>
      </c>
      <c r="B63" s="20" t="s">
        <v>19</v>
      </c>
      <c r="C63" s="21">
        <v>2</v>
      </c>
      <c r="D63" s="21">
        <v>8</v>
      </c>
      <c r="E63" s="18">
        <v>80</v>
      </c>
      <c r="F63" s="7">
        <f t="shared" si="3"/>
        <v>2.1666666666666667E-2</v>
      </c>
      <c r="G63" s="7">
        <v>100</v>
      </c>
      <c r="H63" s="7">
        <f t="shared" si="4"/>
        <v>1.6666666666666666E-2</v>
      </c>
      <c r="I63" s="7">
        <v>80</v>
      </c>
      <c r="J63" s="7">
        <f t="shared" si="0"/>
        <v>0.8333333333333337</v>
      </c>
      <c r="K63" s="8">
        <f t="shared" si="1"/>
        <v>2.166666666666667</v>
      </c>
      <c r="L63" s="9" t="str">
        <f t="shared" si="2"/>
        <v>No</v>
      </c>
      <c r="M63" s="7"/>
      <c r="N63" s="7"/>
      <c r="O63" s="10"/>
      <c r="P63" s="7"/>
      <c r="Q63" s="7"/>
      <c r="R63" s="7"/>
      <c r="S63" s="7"/>
      <c r="T63" s="7"/>
      <c r="U63" s="7"/>
      <c r="V63" s="7"/>
      <c r="W63" s="7"/>
      <c r="X63" s="7"/>
      <c r="Y63" s="24"/>
      <c r="Z63" s="7"/>
      <c r="AA63" s="7"/>
    </row>
    <row r="64" spans="1:27" ht="25.5" customHeight="1" thickTop="1" thickBot="1">
      <c r="A64" s="20" t="s">
        <v>90</v>
      </c>
      <c r="B64" s="20" t="s">
        <v>19</v>
      </c>
      <c r="C64" s="21">
        <v>2</v>
      </c>
      <c r="D64" s="21">
        <v>5</v>
      </c>
      <c r="E64" s="18">
        <v>80</v>
      </c>
      <c r="F64" s="7">
        <f t="shared" si="3"/>
        <v>2.1666666666666667E-2</v>
      </c>
      <c r="G64" s="7">
        <v>100</v>
      </c>
      <c r="H64" s="7">
        <f t="shared" si="4"/>
        <v>1.6666666666666666E-2</v>
      </c>
      <c r="I64" s="7">
        <v>80</v>
      </c>
      <c r="J64" s="7">
        <f t="shared" si="0"/>
        <v>0.8333333333333337</v>
      </c>
      <c r="K64" s="8">
        <f t="shared" si="1"/>
        <v>2.166666666666667</v>
      </c>
      <c r="L64" s="9" t="str">
        <f t="shared" si="2"/>
        <v>No</v>
      </c>
      <c r="M64" s="7"/>
      <c r="N64" s="7"/>
      <c r="O64" s="7"/>
      <c r="P64" s="7"/>
      <c r="Q64" s="7"/>
      <c r="R64" s="7"/>
      <c r="S64" s="7"/>
      <c r="T64" s="7"/>
      <c r="U64" s="7"/>
      <c r="V64" s="7">
        <v>18</v>
      </c>
      <c r="W64" s="7" t="s">
        <v>176</v>
      </c>
      <c r="X64" s="7"/>
      <c r="Y64" s="24"/>
      <c r="Z64" s="7"/>
      <c r="AA64" s="7"/>
    </row>
    <row r="65" spans="1:27" ht="25.5" customHeight="1" thickTop="1" thickBot="1">
      <c r="A65" s="20" t="s">
        <v>126</v>
      </c>
      <c r="B65" s="20" t="s">
        <v>19</v>
      </c>
      <c r="C65" s="21">
        <v>2</v>
      </c>
      <c r="D65" s="21">
        <v>0</v>
      </c>
      <c r="E65" s="18">
        <v>80</v>
      </c>
      <c r="F65" s="7">
        <f t="shared" si="3"/>
        <v>2.1666666666666667E-2</v>
      </c>
      <c r="G65" s="7">
        <v>100</v>
      </c>
      <c r="H65" s="7">
        <f t="shared" si="4"/>
        <v>1.6666666666666666E-2</v>
      </c>
      <c r="I65" s="7">
        <v>80</v>
      </c>
      <c r="J65" s="7">
        <f t="shared" si="0"/>
        <v>0.8333333333333337</v>
      </c>
      <c r="K65" s="8">
        <f t="shared" si="1"/>
        <v>2.166666666666667</v>
      </c>
      <c r="L65" s="9" t="str">
        <f t="shared" si="2"/>
        <v>Yes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24"/>
      <c r="Z65" s="7"/>
      <c r="AA65" s="7"/>
    </row>
    <row r="66" spans="1:27" ht="25.5" customHeight="1" thickTop="1" thickBot="1">
      <c r="A66" s="20" t="s">
        <v>92</v>
      </c>
      <c r="B66" s="20" t="s">
        <v>19</v>
      </c>
      <c r="C66" s="21">
        <v>2</v>
      </c>
      <c r="D66" s="21">
        <v>1</v>
      </c>
      <c r="E66" s="18">
        <v>80</v>
      </c>
      <c r="F66" s="7">
        <f t="shared" si="3"/>
        <v>2.1666666666666667E-2</v>
      </c>
      <c r="G66" s="7">
        <v>100</v>
      </c>
      <c r="H66" s="7">
        <f t="shared" si="4"/>
        <v>1.6666666666666666E-2</v>
      </c>
      <c r="I66" s="7">
        <v>80</v>
      </c>
      <c r="J66" s="7">
        <f t="shared" si="0"/>
        <v>0.8333333333333337</v>
      </c>
      <c r="K66" s="8">
        <f t="shared" si="1"/>
        <v>2.166666666666667</v>
      </c>
      <c r="L66" s="9" t="str">
        <f t="shared" si="2"/>
        <v>Yes</v>
      </c>
      <c r="M66" s="7"/>
      <c r="N66" s="7"/>
      <c r="O66" s="10"/>
      <c r="P66" s="7"/>
      <c r="Q66" s="7"/>
      <c r="R66" s="7"/>
      <c r="S66" s="7"/>
      <c r="T66" s="7"/>
      <c r="U66" s="7"/>
      <c r="V66" s="7"/>
      <c r="W66" s="10"/>
      <c r="X66" s="7"/>
      <c r="Y66" s="24"/>
      <c r="Z66" s="7"/>
      <c r="AA66" s="7"/>
    </row>
    <row r="67" spans="1:27" ht="25.5" customHeight="1" thickTop="1" thickBot="1">
      <c r="A67" s="20" t="s">
        <v>94</v>
      </c>
      <c r="B67" s="20" t="s">
        <v>19</v>
      </c>
      <c r="C67" s="21">
        <v>2</v>
      </c>
      <c r="D67" s="21">
        <v>1</v>
      </c>
      <c r="E67" s="18">
        <v>80</v>
      </c>
      <c r="F67" s="7">
        <f t="shared" si="3"/>
        <v>2.1666666666666667E-2</v>
      </c>
      <c r="G67" s="7">
        <v>100</v>
      </c>
      <c r="H67" s="7">
        <f t="shared" si="4"/>
        <v>1.6666666666666666E-2</v>
      </c>
      <c r="I67" s="7">
        <v>80</v>
      </c>
      <c r="J67" s="7">
        <f t="shared" si="0"/>
        <v>0.8333333333333337</v>
      </c>
      <c r="K67" s="8">
        <f t="shared" si="1"/>
        <v>2.166666666666667</v>
      </c>
      <c r="L67" s="9" t="str">
        <f t="shared" si="2"/>
        <v>Yes</v>
      </c>
      <c r="M67" s="7"/>
      <c r="N67" s="7"/>
      <c r="O67" s="10"/>
      <c r="P67" s="7"/>
      <c r="Q67" s="7"/>
      <c r="R67" s="7"/>
      <c r="S67" s="7"/>
      <c r="T67" s="7"/>
      <c r="U67" s="7"/>
      <c r="V67" s="7"/>
      <c r="W67" s="10"/>
      <c r="X67" s="7"/>
      <c r="Y67" s="24"/>
      <c r="Z67" s="7"/>
      <c r="AA67" s="7"/>
    </row>
    <row r="68" spans="1:27" ht="25.5" customHeight="1" thickTop="1" thickBot="1">
      <c r="A68" s="20" t="s">
        <v>44</v>
      </c>
      <c r="B68" s="20" t="s">
        <v>19</v>
      </c>
      <c r="C68" s="21">
        <v>2</v>
      </c>
      <c r="D68" s="21">
        <v>4</v>
      </c>
      <c r="E68" s="18">
        <v>80</v>
      </c>
      <c r="F68" s="7">
        <f t="shared" si="3"/>
        <v>2.1666666666666667E-2</v>
      </c>
      <c r="G68" s="7">
        <v>100</v>
      </c>
      <c r="H68" s="7">
        <f t="shared" si="4"/>
        <v>1.6666666666666666E-2</v>
      </c>
      <c r="I68" s="7">
        <v>80</v>
      </c>
      <c r="J68" s="7">
        <f t="shared" si="0"/>
        <v>0.8333333333333337</v>
      </c>
      <c r="K68" s="8">
        <f t="shared" si="1"/>
        <v>2.166666666666667</v>
      </c>
      <c r="L68" s="9" t="str">
        <f t="shared" si="2"/>
        <v>No</v>
      </c>
      <c r="M68" s="7"/>
      <c r="N68" s="7"/>
      <c r="O68" s="7"/>
      <c r="P68" s="7"/>
      <c r="Q68" s="7"/>
      <c r="R68" s="7"/>
      <c r="S68" s="7"/>
      <c r="T68" s="7"/>
      <c r="U68" s="7"/>
      <c r="V68" s="7">
        <v>15</v>
      </c>
      <c r="W68" s="10" t="s">
        <v>176</v>
      </c>
      <c r="X68" s="7"/>
      <c r="Y68" s="24"/>
      <c r="Z68" s="7"/>
      <c r="AA68" s="7"/>
    </row>
    <row r="69" spans="1:27" ht="25.5" customHeight="1" thickTop="1" thickBot="1">
      <c r="A69" s="20" t="s">
        <v>110</v>
      </c>
      <c r="B69" s="20" t="s">
        <v>19</v>
      </c>
      <c r="C69" s="21">
        <v>2</v>
      </c>
      <c r="D69" s="21">
        <v>1</v>
      </c>
      <c r="E69" s="18">
        <v>80</v>
      </c>
      <c r="F69" s="7">
        <f t="shared" si="3"/>
        <v>2.1666666666666667E-2</v>
      </c>
      <c r="G69" s="7">
        <v>100</v>
      </c>
      <c r="H69" s="7">
        <f t="shared" si="4"/>
        <v>1.6666666666666666E-2</v>
      </c>
      <c r="I69" s="7">
        <v>80</v>
      </c>
      <c r="J69" s="7">
        <f t="shared" si="0"/>
        <v>0.8333333333333337</v>
      </c>
      <c r="K69" s="8">
        <f t="shared" si="1"/>
        <v>2.166666666666667</v>
      </c>
      <c r="L69" s="9" t="str">
        <f t="shared" si="2"/>
        <v>Yes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10"/>
      <c r="X69" s="7"/>
      <c r="Y69" s="24"/>
      <c r="Z69" s="7"/>
      <c r="AA69" s="7"/>
    </row>
    <row r="70" spans="1:27" ht="25.5" customHeight="1" thickTop="1" thickBot="1">
      <c r="A70" s="20" t="s">
        <v>95</v>
      </c>
      <c r="B70" s="20" t="s">
        <v>19</v>
      </c>
      <c r="C70" s="21">
        <v>2</v>
      </c>
      <c r="D70" s="21">
        <v>23</v>
      </c>
      <c r="E70" s="18">
        <v>80</v>
      </c>
      <c r="F70" s="7">
        <f t="shared" si="3"/>
        <v>2.1666666666666667E-2</v>
      </c>
      <c r="G70" s="7">
        <v>100</v>
      </c>
      <c r="H70" s="7">
        <f t="shared" si="4"/>
        <v>1.6666666666666666E-2</v>
      </c>
      <c r="I70" s="7">
        <v>80</v>
      </c>
      <c r="J70" s="7">
        <f t="shared" si="0"/>
        <v>0.8333333333333337</v>
      </c>
      <c r="K70" s="8">
        <f t="shared" si="1"/>
        <v>2.166666666666667</v>
      </c>
      <c r="L70" s="9" t="str">
        <f t="shared" si="2"/>
        <v>No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24"/>
      <c r="Z70" s="7"/>
      <c r="AA70" s="7"/>
    </row>
    <row r="71" spans="1:27" ht="25.5" customHeight="1" thickTop="1" thickBot="1">
      <c r="A71" s="20" t="s">
        <v>134</v>
      </c>
      <c r="B71" s="20" t="s">
        <v>19</v>
      </c>
      <c r="C71" s="21">
        <v>2</v>
      </c>
      <c r="D71" s="21">
        <v>11</v>
      </c>
      <c r="E71" s="18">
        <v>80</v>
      </c>
      <c r="F71" s="7">
        <f t="shared" si="3"/>
        <v>2.1666666666666667E-2</v>
      </c>
      <c r="G71" s="7">
        <v>100</v>
      </c>
      <c r="H71" s="7">
        <f t="shared" si="4"/>
        <v>1.6666666666666666E-2</v>
      </c>
      <c r="I71" s="7">
        <v>80</v>
      </c>
      <c r="J71" s="7">
        <f t="shared" si="0"/>
        <v>0.8333333333333337</v>
      </c>
      <c r="K71" s="8">
        <f t="shared" si="1"/>
        <v>2.166666666666667</v>
      </c>
      <c r="L71" s="9" t="str">
        <f t="shared" si="2"/>
        <v>No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24"/>
      <c r="Z71" s="7"/>
      <c r="AA71" s="7"/>
    </row>
    <row r="72" spans="1:27" ht="25.5" customHeight="1" thickTop="1" thickBot="1">
      <c r="A72" s="20" t="s">
        <v>135</v>
      </c>
      <c r="B72" s="20" t="s">
        <v>19</v>
      </c>
      <c r="C72" s="21">
        <v>2</v>
      </c>
      <c r="D72" s="21">
        <v>0</v>
      </c>
      <c r="E72" s="18">
        <v>80</v>
      </c>
      <c r="F72" s="7">
        <f t="shared" si="3"/>
        <v>2.1666666666666667E-2</v>
      </c>
      <c r="G72" s="7">
        <v>100</v>
      </c>
      <c r="H72" s="7">
        <f t="shared" si="4"/>
        <v>1.6666666666666666E-2</v>
      </c>
      <c r="I72" s="7">
        <v>80</v>
      </c>
      <c r="J72" s="7">
        <f t="shared" si="0"/>
        <v>0.8333333333333337</v>
      </c>
      <c r="K72" s="8">
        <f t="shared" si="1"/>
        <v>2.166666666666667</v>
      </c>
      <c r="L72" s="9" t="str">
        <f t="shared" si="2"/>
        <v>Yes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10"/>
      <c r="X72" s="7"/>
      <c r="Y72" s="24"/>
      <c r="Z72" s="7"/>
      <c r="AA72" s="7"/>
    </row>
    <row r="73" spans="1:27" ht="25.5" customHeight="1" thickTop="1" thickBot="1">
      <c r="A73" s="20" t="s">
        <v>100</v>
      </c>
      <c r="B73" s="20" t="s">
        <v>19</v>
      </c>
      <c r="C73" s="21">
        <v>2</v>
      </c>
      <c r="D73" s="21">
        <v>27</v>
      </c>
      <c r="E73" s="18">
        <v>80</v>
      </c>
      <c r="F73" s="7">
        <f t="shared" si="3"/>
        <v>2.1666666666666667E-2</v>
      </c>
      <c r="G73" s="7">
        <v>100</v>
      </c>
      <c r="H73" s="7">
        <f t="shared" si="4"/>
        <v>1.6666666666666666E-2</v>
      </c>
      <c r="I73" s="7">
        <v>80</v>
      </c>
      <c r="J73" s="7">
        <f t="shared" si="0"/>
        <v>0.8333333333333337</v>
      </c>
      <c r="K73" s="8">
        <f t="shared" si="1"/>
        <v>2.166666666666667</v>
      </c>
      <c r="L73" s="9" t="str">
        <f t="shared" si="2"/>
        <v>No</v>
      </c>
      <c r="M73" s="7"/>
      <c r="N73" s="7"/>
      <c r="O73" s="10"/>
      <c r="P73" s="7"/>
      <c r="Q73" s="7"/>
      <c r="R73" s="7"/>
      <c r="S73" s="7"/>
      <c r="T73" s="7"/>
      <c r="U73" s="7"/>
      <c r="V73" s="7"/>
      <c r="W73" s="7"/>
      <c r="X73" s="7"/>
      <c r="Y73" s="24"/>
      <c r="Z73" s="7"/>
      <c r="AA73" s="7"/>
    </row>
    <row r="74" spans="1:27" ht="25.5" customHeight="1" thickTop="1" thickBot="1">
      <c r="A74" s="20" t="s">
        <v>64</v>
      </c>
      <c r="B74" s="20" t="s">
        <v>19</v>
      </c>
      <c r="C74" s="21">
        <v>2</v>
      </c>
      <c r="D74" s="21">
        <v>11</v>
      </c>
      <c r="E74" s="18">
        <v>80</v>
      </c>
      <c r="F74" s="7">
        <f t="shared" si="3"/>
        <v>2.1666666666666667E-2</v>
      </c>
      <c r="G74" s="7">
        <v>100</v>
      </c>
      <c r="H74" s="7">
        <f t="shared" si="4"/>
        <v>1.6666666666666666E-2</v>
      </c>
      <c r="I74" s="7">
        <v>80</v>
      </c>
      <c r="J74" s="7">
        <f t="shared" ref="J74:J140" si="5">+(F74*G74)-(I74*H74)</f>
        <v>0.8333333333333337</v>
      </c>
      <c r="K74" s="8">
        <f t="shared" ref="K74:K140" si="6">IF(ISBLANK(D74),"",(E74*H74)+(F74*G74-H74*I74))</f>
        <v>2.166666666666667</v>
      </c>
      <c r="L74" s="9" t="str">
        <f t="shared" ref="L74:L140" si="7">IF(K74="","",IF(D74&lt;K74,"Yes","No"))</f>
        <v>No</v>
      </c>
      <c r="M74" s="7"/>
      <c r="N74" s="7"/>
      <c r="O74" s="10"/>
      <c r="P74" s="7"/>
      <c r="Q74" s="7"/>
      <c r="R74" s="7"/>
      <c r="S74" s="7"/>
      <c r="T74" s="7"/>
      <c r="U74" s="7"/>
      <c r="V74" s="7"/>
      <c r="W74" s="10"/>
      <c r="X74" s="7"/>
      <c r="Y74" s="24"/>
      <c r="Z74" s="7"/>
      <c r="AA74" s="7"/>
    </row>
    <row r="75" spans="1:27" ht="25.5" customHeight="1" thickTop="1" thickBot="1">
      <c r="A75" s="20" t="s">
        <v>101</v>
      </c>
      <c r="B75" s="20" t="s">
        <v>19</v>
      </c>
      <c r="C75" s="21">
        <v>2</v>
      </c>
      <c r="D75" s="21">
        <v>0</v>
      </c>
      <c r="E75" s="18">
        <v>80</v>
      </c>
      <c r="F75" s="7">
        <f t="shared" si="3"/>
        <v>2.1666666666666667E-2</v>
      </c>
      <c r="G75" s="7">
        <v>100</v>
      </c>
      <c r="H75" s="7">
        <f t="shared" si="4"/>
        <v>1.6666666666666666E-2</v>
      </c>
      <c r="I75" s="7">
        <v>80</v>
      </c>
      <c r="J75" s="7">
        <f t="shared" si="5"/>
        <v>0.8333333333333337</v>
      </c>
      <c r="K75" s="8">
        <f t="shared" si="6"/>
        <v>2.166666666666667</v>
      </c>
      <c r="L75" s="9" t="str">
        <f t="shared" si="7"/>
        <v>Yes</v>
      </c>
      <c r="M75" s="7"/>
      <c r="N75" s="7"/>
      <c r="O75" s="10"/>
      <c r="P75" s="7"/>
      <c r="Q75" s="7"/>
      <c r="R75" s="7"/>
      <c r="S75" s="7"/>
      <c r="T75" s="7"/>
      <c r="U75" s="7"/>
      <c r="V75" s="7"/>
      <c r="W75" s="7"/>
      <c r="X75" s="7"/>
      <c r="Y75" s="24"/>
      <c r="Z75" s="7"/>
      <c r="AA75" s="7"/>
    </row>
    <row r="76" spans="1:27" ht="25.5" customHeight="1" thickTop="1" thickBot="1">
      <c r="A76" s="20" t="s">
        <v>143</v>
      </c>
      <c r="B76" s="20" t="s">
        <v>19</v>
      </c>
      <c r="C76" s="21">
        <v>2</v>
      </c>
      <c r="D76" s="21">
        <v>10</v>
      </c>
      <c r="E76" s="18">
        <v>80</v>
      </c>
      <c r="F76" s="7">
        <f t="shared" ref="F76:F141" si="8">+H76*1.3</f>
        <v>2.1666666666666667E-2</v>
      </c>
      <c r="G76" s="7">
        <v>100</v>
      </c>
      <c r="H76" s="7">
        <f t="shared" ref="H76:H141" si="9">C76/(30*4)</f>
        <v>1.6666666666666666E-2</v>
      </c>
      <c r="I76" s="7">
        <v>80</v>
      </c>
      <c r="J76" s="7">
        <f t="shared" si="5"/>
        <v>0.8333333333333337</v>
      </c>
      <c r="K76" s="8">
        <f t="shared" si="6"/>
        <v>2.166666666666667</v>
      </c>
      <c r="L76" s="9" t="str">
        <f t="shared" si="7"/>
        <v>No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10"/>
      <c r="X76" s="7"/>
      <c r="Y76" s="23"/>
      <c r="Z76" s="7"/>
      <c r="AA76" s="7"/>
    </row>
    <row r="77" spans="1:27" ht="25.5" customHeight="1" thickTop="1" thickBot="1">
      <c r="A77" s="20" t="s">
        <v>86</v>
      </c>
      <c r="B77" s="20" t="s">
        <v>19</v>
      </c>
      <c r="C77" s="21">
        <v>2</v>
      </c>
      <c r="D77" s="21">
        <v>49</v>
      </c>
      <c r="E77" s="18">
        <v>80</v>
      </c>
      <c r="F77" s="7">
        <f t="shared" si="8"/>
        <v>2.1666666666666667E-2</v>
      </c>
      <c r="G77" s="7">
        <v>100</v>
      </c>
      <c r="H77" s="7">
        <f t="shared" si="9"/>
        <v>1.6666666666666666E-2</v>
      </c>
      <c r="I77" s="7">
        <v>80</v>
      </c>
      <c r="J77" s="7">
        <f t="shared" si="5"/>
        <v>0.8333333333333337</v>
      </c>
      <c r="K77" s="8">
        <f t="shared" si="6"/>
        <v>2.166666666666667</v>
      </c>
      <c r="L77" s="9" t="str">
        <f t="shared" si="7"/>
        <v>No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24"/>
      <c r="Z77" s="7"/>
      <c r="AA77" s="7"/>
    </row>
    <row r="78" spans="1:27" ht="25.5" customHeight="1" thickTop="1" thickBot="1">
      <c r="A78" s="20" t="s">
        <v>119</v>
      </c>
      <c r="B78" s="20" t="s">
        <v>19</v>
      </c>
      <c r="C78" s="21">
        <v>2</v>
      </c>
      <c r="D78" s="21">
        <v>5</v>
      </c>
      <c r="E78" s="18">
        <v>80</v>
      </c>
      <c r="F78" s="7">
        <f t="shared" si="8"/>
        <v>2.1666666666666667E-2</v>
      </c>
      <c r="G78" s="7">
        <v>100</v>
      </c>
      <c r="H78" s="7">
        <f t="shared" si="9"/>
        <v>1.6666666666666666E-2</v>
      </c>
      <c r="I78" s="7">
        <v>80</v>
      </c>
      <c r="J78" s="7">
        <f t="shared" si="5"/>
        <v>0.8333333333333337</v>
      </c>
      <c r="K78" s="8">
        <f t="shared" si="6"/>
        <v>2.166666666666667</v>
      </c>
      <c r="L78" s="9" t="str">
        <f t="shared" si="7"/>
        <v>No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10"/>
      <c r="X78" s="7"/>
      <c r="Y78" s="24"/>
      <c r="Z78" s="7"/>
      <c r="AA78" s="7"/>
    </row>
    <row r="79" spans="1:27" ht="25.5" customHeight="1" thickTop="1" thickBot="1">
      <c r="A79" s="20" t="s">
        <v>154</v>
      </c>
      <c r="B79" s="20" t="s">
        <v>19</v>
      </c>
      <c r="C79" s="21">
        <v>2</v>
      </c>
      <c r="D79" s="21">
        <v>12</v>
      </c>
      <c r="E79" s="18">
        <v>80</v>
      </c>
      <c r="F79" s="7">
        <f t="shared" si="8"/>
        <v>2.1666666666666667E-2</v>
      </c>
      <c r="G79" s="7">
        <v>100</v>
      </c>
      <c r="H79" s="7">
        <f t="shared" si="9"/>
        <v>1.6666666666666666E-2</v>
      </c>
      <c r="I79" s="7">
        <v>80</v>
      </c>
      <c r="J79" s="7">
        <f t="shared" si="5"/>
        <v>0.8333333333333337</v>
      </c>
      <c r="K79" s="8">
        <f t="shared" si="6"/>
        <v>2.166666666666667</v>
      </c>
      <c r="L79" s="9" t="str">
        <f t="shared" si="7"/>
        <v>No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10"/>
      <c r="X79" s="7"/>
      <c r="Y79" s="23"/>
      <c r="Z79" s="7"/>
      <c r="AA79" s="7"/>
    </row>
    <row r="80" spans="1:27" ht="25.5" customHeight="1" thickTop="1" thickBot="1">
      <c r="A80" s="20" t="s">
        <v>69</v>
      </c>
      <c r="B80" s="20" t="s">
        <v>19</v>
      </c>
      <c r="C80" s="21">
        <v>1</v>
      </c>
      <c r="D80" s="21">
        <v>11</v>
      </c>
      <c r="E80" s="18">
        <v>80</v>
      </c>
      <c r="F80" s="7">
        <f t="shared" si="8"/>
        <v>1.0833333333333334E-2</v>
      </c>
      <c r="G80" s="7">
        <v>100</v>
      </c>
      <c r="H80" s="7">
        <f t="shared" si="9"/>
        <v>8.3333333333333332E-3</v>
      </c>
      <c r="I80" s="7">
        <v>80</v>
      </c>
      <c r="J80" s="7">
        <f t="shared" si="5"/>
        <v>0.41666666666666685</v>
      </c>
      <c r="K80" s="8">
        <f t="shared" si="6"/>
        <v>1.0833333333333335</v>
      </c>
      <c r="L80" s="9" t="str">
        <f t="shared" si="7"/>
        <v>No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10"/>
      <c r="X80" s="7"/>
      <c r="Y80" s="23"/>
      <c r="Z80" s="7"/>
      <c r="AA80" s="7"/>
    </row>
    <row r="81" spans="1:27" ht="25.5" customHeight="1" thickTop="1" thickBot="1">
      <c r="A81" s="20" t="s">
        <v>79</v>
      </c>
      <c r="B81" s="20" t="s">
        <v>19</v>
      </c>
      <c r="C81" s="21">
        <v>1</v>
      </c>
      <c r="D81" s="21">
        <v>32</v>
      </c>
      <c r="E81" s="18">
        <v>80</v>
      </c>
      <c r="F81" s="7">
        <f t="shared" si="8"/>
        <v>1.0833333333333334E-2</v>
      </c>
      <c r="G81" s="7">
        <v>100</v>
      </c>
      <c r="H81" s="7">
        <f t="shared" si="9"/>
        <v>8.3333333333333332E-3</v>
      </c>
      <c r="I81" s="7">
        <v>80</v>
      </c>
      <c r="J81" s="7">
        <f t="shared" si="5"/>
        <v>0.41666666666666685</v>
      </c>
      <c r="K81" s="8">
        <f t="shared" si="6"/>
        <v>1.0833333333333335</v>
      </c>
      <c r="L81" s="9" t="str">
        <f t="shared" si="7"/>
        <v>No</v>
      </c>
      <c r="M81" s="7"/>
      <c r="N81" s="7"/>
      <c r="O81" s="10"/>
      <c r="P81" s="7"/>
      <c r="Q81" s="7"/>
      <c r="R81" s="7"/>
      <c r="S81" s="7"/>
      <c r="T81" s="7"/>
      <c r="U81" s="7"/>
      <c r="V81" s="7"/>
      <c r="W81" s="10"/>
      <c r="X81" s="7"/>
      <c r="Y81" s="24"/>
      <c r="Z81" s="7"/>
      <c r="AA81" s="7"/>
    </row>
    <row r="82" spans="1:27" ht="25.5" customHeight="1" thickTop="1" thickBot="1">
      <c r="A82" s="20" t="s">
        <v>81</v>
      </c>
      <c r="B82" s="20" t="s">
        <v>19</v>
      </c>
      <c r="C82" s="21">
        <v>1</v>
      </c>
      <c r="D82" s="21">
        <v>1</v>
      </c>
      <c r="E82" s="18">
        <v>80</v>
      </c>
      <c r="F82" s="7">
        <f t="shared" si="8"/>
        <v>1.0833333333333334E-2</v>
      </c>
      <c r="G82" s="7">
        <v>100</v>
      </c>
      <c r="H82" s="7">
        <f t="shared" si="9"/>
        <v>8.3333333333333332E-3</v>
      </c>
      <c r="I82" s="7">
        <v>80</v>
      </c>
      <c r="J82" s="7">
        <f t="shared" si="5"/>
        <v>0.41666666666666685</v>
      </c>
      <c r="K82" s="8">
        <f t="shared" si="6"/>
        <v>1.0833333333333335</v>
      </c>
      <c r="L82" s="9" t="str">
        <f t="shared" si="7"/>
        <v>Yes</v>
      </c>
      <c r="M82" s="7"/>
      <c r="N82" s="7"/>
      <c r="O82" s="10"/>
      <c r="P82" s="7"/>
      <c r="Q82" s="7"/>
      <c r="R82" s="10"/>
      <c r="S82" s="10"/>
      <c r="T82" s="10"/>
      <c r="U82" s="10"/>
      <c r="V82" s="7"/>
      <c r="W82" s="10"/>
      <c r="X82" s="7"/>
      <c r="Y82" s="24"/>
      <c r="Z82" s="7"/>
      <c r="AA82" s="7"/>
    </row>
    <row r="83" spans="1:27" ht="25.5" customHeight="1" thickTop="1" thickBot="1">
      <c r="A83" s="20" t="s">
        <v>62</v>
      </c>
      <c r="B83" s="20" t="s">
        <v>19</v>
      </c>
      <c r="C83" s="21">
        <v>1</v>
      </c>
      <c r="D83" s="21">
        <v>2</v>
      </c>
      <c r="E83" s="18">
        <v>80</v>
      </c>
      <c r="F83" s="7">
        <f t="shared" si="8"/>
        <v>1.0833333333333334E-2</v>
      </c>
      <c r="G83" s="7">
        <v>100</v>
      </c>
      <c r="H83" s="7">
        <f t="shared" si="9"/>
        <v>8.3333333333333332E-3</v>
      </c>
      <c r="I83" s="7">
        <v>80</v>
      </c>
      <c r="J83" s="7">
        <f t="shared" si="5"/>
        <v>0.41666666666666685</v>
      </c>
      <c r="K83" s="8">
        <f t="shared" si="6"/>
        <v>1.0833333333333335</v>
      </c>
      <c r="L83" s="9" t="str">
        <f t="shared" si="7"/>
        <v>No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10"/>
      <c r="X83" s="7"/>
      <c r="Y83" s="23"/>
      <c r="Z83" s="7"/>
      <c r="AA83" s="7"/>
    </row>
    <row r="84" spans="1:27" ht="25.5" customHeight="1" thickTop="1" thickBot="1">
      <c r="A84" s="20" t="s">
        <v>97</v>
      </c>
      <c r="B84" s="20" t="s">
        <v>19</v>
      </c>
      <c r="C84" s="21">
        <v>1</v>
      </c>
      <c r="D84" s="21">
        <v>8</v>
      </c>
      <c r="E84" s="18">
        <v>80</v>
      </c>
      <c r="F84" s="7">
        <f t="shared" si="8"/>
        <v>1.0833333333333334E-2</v>
      </c>
      <c r="G84" s="7">
        <v>100</v>
      </c>
      <c r="H84" s="7">
        <f t="shared" si="9"/>
        <v>8.3333333333333332E-3</v>
      </c>
      <c r="I84" s="7">
        <v>80</v>
      </c>
      <c r="J84" s="7">
        <f t="shared" si="5"/>
        <v>0.41666666666666685</v>
      </c>
      <c r="K84" s="8">
        <f t="shared" si="6"/>
        <v>1.0833333333333335</v>
      </c>
      <c r="L84" s="9" t="str">
        <f t="shared" si="7"/>
        <v>No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24"/>
      <c r="Z84" s="7"/>
      <c r="AA84" s="7"/>
    </row>
    <row r="85" spans="1:27" ht="25.5" customHeight="1" thickTop="1" thickBot="1">
      <c r="A85" s="20" t="s">
        <v>98</v>
      </c>
      <c r="B85" s="20" t="s">
        <v>19</v>
      </c>
      <c r="C85" s="21">
        <v>1</v>
      </c>
      <c r="D85" s="21">
        <v>3</v>
      </c>
      <c r="E85" s="18">
        <v>80</v>
      </c>
      <c r="F85" s="7">
        <f t="shared" si="8"/>
        <v>1.0833333333333334E-2</v>
      </c>
      <c r="G85" s="7">
        <v>100</v>
      </c>
      <c r="H85" s="7">
        <f t="shared" si="9"/>
        <v>8.3333333333333332E-3</v>
      </c>
      <c r="I85" s="7">
        <v>80</v>
      </c>
      <c r="J85" s="7">
        <f t="shared" si="5"/>
        <v>0.41666666666666685</v>
      </c>
      <c r="K85" s="8">
        <f t="shared" si="6"/>
        <v>1.0833333333333335</v>
      </c>
      <c r="L85" s="9" t="str">
        <f t="shared" si="7"/>
        <v>No</v>
      </c>
      <c r="M85" s="7"/>
      <c r="N85" s="7"/>
      <c r="O85" s="10"/>
      <c r="P85" s="7"/>
      <c r="Q85" s="7"/>
      <c r="R85" s="7"/>
      <c r="S85" s="7"/>
      <c r="T85" s="7"/>
      <c r="U85" s="7"/>
      <c r="V85" s="7"/>
      <c r="W85" s="7"/>
      <c r="X85" s="7"/>
      <c r="Y85" s="24"/>
      <c r="Z85" s="7"/>
      <c r="AA85" s="7"/>
    </row>
    <row r="86" spans="1:27" ht="25.5" customHeight="1" thickTop="1" thickBot="1">
      <c r="A86" s="20" t="s">
        <v>115</v>
      </c>
      <c r="B86" s="20" t="s">
        <v>19</v>
      </c>
      <c r="C86" s="21">
        <v>1</v>
      </c>
      <c r="D86" s="21">
        <v>1</v>
      </c>
      <c r="E86" s="18">
        <v>80</v>
      </c>
      <c r="F86" s="7">
        <f t="shared" si="8"/>
        <v>1.0833333333333334E-2</v>
      </c>
      <c r="G86" s="7">
        <v>100</v>
      </c>
      <c r="H86" s="7">
        <f t="shared" si="9"/>
        <v>8.3333333333333332E-3</v>
      </c>
      <c r="I86" s="7">
        <v>80</v>
      </c>
      <c r="J86" s="7">
        <f t="shared" si="5"/>
        <v>0.41666666666666685</v>
      </c>
      <c r="K86" s="8">
        <f t="shared" si="6"/>
        <v>1.0833333333333335</v>
      </c>
      <c r="L86" s="9" t="str">
        <f t="shared" si="7"/>
        <v>Yes</v>
      </c>
      <c r="M86" s="7"/>
      <c r="N86" s="7"/>
      <c r="O86" s="10"/>
      <c r="P86" s="7"/>
      <c r="Q86" s="7"/>
      <c r="R86" s="7"/>
      <c r="S86" s="7"/>
      <c r="T86" s="7"/>
      <c r="U86" s="7"/>
      <c r="V86" s="7"/>
      <c r="W86" s="10"/>
      <c r="X86" s="7"/>
      <c r="Y86" s="24"/>
      <c r="Z86" s="7"/>
      <c r="AA86" s="7"/>
    </row>
    <row r="87" spans="1:27" ht="25.5" customHeight="1" thickTop="1" thickBot="1">
      <c r="A87" s="20" t="s">
        <v>174</v>
      </c>
      <c r="B87" s="20" t="s">
        <v>19</v>
      </c>
      <c r="C87" s="21">
        <v>1</v>
      </c>
      <c r="D87" s="21">
        <v>0</v>
      </c>
      <c r="E87" s="18">
        <v>80</v>
      </c>
      <c r="F87" s="7">
        <f t="shared" si="8"/>
        <v>1.0833333333333334E-2</v>
      </c>
      <c r="G87" s="7">
        <v>100</v>
      </c>
      <c r="H87" s="7">
        <f t="shared" si="9"/>
        <v>8.3333333333333332E-3</v>
      </c>
      <c r="I87" s="7">
        <v>80</v>
      </c>
      <c r="J87" s="7">
        <f t="shared" si="5"/>
        <v>0.41666666666666685</v>
      </c>
      <c r="K87" s="8">
        <f t="shared" si="6"/>
        <v>1.0833333333333335</v>
      </c>
      <c r="L87" s="9" t="str">
        <f t="shared" si="7"/>
        <v>Yes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10"/>
      <c r="X87" s="7"/>
      <c r="Y87" s="24"/>
      <c r="Z87" s="7"/>
      <c r="AA87" s="7"/>
    </row>
    <row r="88" spans="1:27" ht="25.5" customHeight="1" thickTop="1" thickBot="1">
      <c r="A88" s="20" t="s">
        <v>104</v>
      </c>
      <c r="B88" s="20" t="s">
        <v>19</v>
      </c>
      <c r="C88" s="21">
        <v>1</v>
      </c>
      <c r="D88" s="21">
        <v>3</v>
      </c>
      <c r="E88" s="18">
        <v>80</v>
      </c>
      <c r="F88" s="7">
        <f t="shared" si="8"/>
        <v>1.0833333333333334E-2</v>
      </c>
      <c r="G88" s="7">
        <v>100</v>
      </c>
      <c r="H88" s="7">
        <f t="shared" si="9"/>
        <v>8.3333333333333332E-3</v>
      </c>
      <c r="I88" s="7">
        <v>80</v>
      </c>
      <c r="J88" s="7">
        <f t="shared" si="5"/>
        <v>0.41666666666666685</v>
      </c>
      <c r="K88" s="8">
        <f t="shared" si="6"/>
        <v>1.0833333333333335</v>
      </c>
      <c r="L88" s="9" t="str">
        <f t="shared" si="7"/>
        <v>No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10"/>
      <c r="X88" s="7"/>
      <c r="Y88" s="24"/>
      <c r="Z88" s="7"/>
      <c r="AA88" s="7"/>
    </row>
    <row r="89" spans="1:27" ht="25.5" customHeight="1" thickTop="1" thickBot="1">
      <c r="A89" s="20" t="s">
        <v>163</v>
      </c>
      <c r="B89" s="20" t="s">
        <v>19</v>
      </c>
      <c r="C89" s="21">
        <v>1</v>
      </c>
      <c r="D89" s="21">
        <v>0</v>
      </c>
      <c r="E89" s="18">
        <v>80</v>
      </c>
      <c r="F89" s="7">
        <f t="shared" si="8"/>
        <v>1.0833333333333334E-2</v>
      </c>
      <c r="G89" s="7">
        <v>100</v>
      </c>
      <c r="H89" s="7">
        <f t="shared" si="9"/>
        <v>8.3333333333333332E-3</v>
      </c>
      <c r="I89" s="7">
        <v>80</v>
      </c>
      <c r="J89" s="7">
        <f t="shared" si="5"/>
        <v>0.41666666666666685</v>
      </c>
      <c r="K89" s="8">
        <f t="shared" si="6"/>
        <v>1.0833333333333335</v>
      </c>
      <c r="L89" s="9" t="str">
        <f t="shared" si="7"/>
        <v>Yes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24"/>
      <c r="Z89" s="7"/>
      <c r="AA89" s="7"/>
    </row>
    <row r="90" spans="1:27" ht="25.5" customHeight="1" thickTop="1" thickBot="1">
      <c r="A90" s="20" t="s">
        <v>118</v>
      </c>
      <c r="B90" s="20" t="s">
        <v>19</v>
      </c>
      <c r="C90" s="21">
        <v>1</v>
      </c>
      <c r="D90" s="21">
        <v>8</v>
      </c>
      <c r="E90" s="18">
        <v>80</v>
      </c>
      <c r="F90" s="7">
        <f t="shared" si="8"/>
        <v>1.0833333333333334E-2</v>
      </c>
      <c r="G90" s="7">
        <v>100</v>
      </c>
      <c r="H90" s="7">
        <f t="shared" si="9"/>
        <v>8.3333333333333332E-3</v>
      </c>
      <c r="I90" s="7">
        <v>80</v>
      </c>
      <c r="J90" s="7">
        <f t="shared" si="5"/>
        <v>0.41666666666666685</v>
      </c>
      <c r="K90" s="8">
        <f t="shared" si="6"/>
        <v>1.0833333333333335</v>
      </c>
      <c r="L90" s="9" t="str">
        <f t="shared" si="7"/>
        <v>No</v>
      </c>
      <c r="M90" s="7"/>
      <c r="N90" s="7"/>
      <c r="O90" s="10"/>
      <c r="P90" s="7"/>
      <c r="Q90" s="7"/>
      <c r="R90" s="7"/>
      <c r="S90" s="7"/>
      <c r="T90" s="7"/>
      <c r="U90" s="7"/>
      <c r="V90" s="7"/>
      <c r="W90" s="7"/>
      <c r="X90" s="7"/>
      <c r="Y90" s="24"/>
      <c r="Z90" s="7"/>
      <c r="AA90" s="7"/>
    </row>
    <row r="91" spans="1:27" ht="25.5" customHeight="1" thickTop="1" thickBot="1">
      <c r="A91" s="20" t="s">
        <v>169</v>
      </c>
      <c r="B91" s="20" t="s">
        <v>19</v>
      </c>
      <c r="C91" s="21">
        <v>1</v>
      </c>
      <c r="D91" s="21">
        <v>0</v>
      </c>
      <c r="E91" s="18">
        <v>80</v>
      </c>
      <c r="F91" s="7">
        <f t="shared" si="8"/>
        <v>1.0833333333333334E-2</v>
      </c>
      <c r="G91" s="7">
        <v>100</v>
      </c>
      <c r="H91" s="7">
        <f t="shared" si="9"/>
        <v>8.3333333333333332E-3</v>
      </c>
      <c r="I91" s="7">
        <v>80</v>
      </c>
      <c r="J91" s="7">
        <f t="shared" si="5"/>
        <v>0.41666666666666685</v>
      </c>
      <c r="K91" s="8">
        <f t="shared" si="6"/>
        <v>1.0833333333333335</v>
      </c>
      <c r="L91" s="9" t="str">
        <f t="shared" si="7"/>
        <v>Yes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10"/>
      <c r="X91" s="7"/>
      <c r="Y91" s="24"/>
      <c r="Z91" s="7"/>
      <c r="AA91" s="7"/>
    </row>
    <row r="92" spans="1:27" ht="25.5" customHeight="1" thickTop="1" thickBot="1">
      <c r="A92" s="20" t="s">
        <v>106</v>
      </c>
      <c r="B92" s="20" t="s">
        <v>19</v>
      </c>
      <c r="C92" s="21">
        <v>1</v>
      </c>
      <c r="D92" s="21">
        <v>1</v>
      </c>
      <c r="E92" s="18">
        <v>80</v>
      </c>
      <c r="F92" s="7">
        <f t="shared" si="8"/>
        <v>1.0833333333333334E-2</v>
      </c>
      <c r="G92" s="7">
        <v>100</v>
      </c>
      <c r="H92" s="7">
        <f t="shared" si="9"/>
        <v>8.3333333333333332E-3</v>
      </c>
      <c r="I92" s="7">
        <v>80</v>
      </c>
      <c r="J92" s="7">
        <f t="shared" si="5"/>
        <v>0.41666666666666685</v>
      </c>
      <c r="K92" s="8">
        <f t="shared" si="6"/>
        <v>1.0833333333333335</v>
      </c>
      <c r="L92" s="9" t="str">
        <f t="shared" si="7"/>
        <v>Yes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24"/>
      <c r="Z92" s="7"/>
      <c r="AA92" s="7"/>
    </row>
    <row r="93" spans="1:27" ht="25.5" customHeight="1" thickTop="1" thickBot="1">
      <c r="A93" s="20" t="s">
        <v>120</v>
      </c>
      <c r="B93" s="20" t="s">
        <v>19</v>
      </c>
      <c r="C93" s="21">
        <v>0</v>
      </c>
      <c r="D93" s="21">
        <v>2</v>
      </c>
      <c r="E93" s="18">
        <v>80</v>
      </c>
      <c r="F93" s="7">
        <f t="shared" si="8"/>
        <v>0</v>
      </c>
      <c r="G93" s="7">
        <v>100</v>
      </c>
      <c r="H93" s="7">
        <f t="shared" si="9"/>
        <v>0</v>
      </c>
      <c r="I93" s="7">
        <v>80</v>
      </c>
      <c r="J93" s="7">
        <f t="shared" si="5"/>
        <v>0</v>
      </c>
      <c r="K93" s="8">
        <f t="shared" si="6"/>
        <v>0</v>
      </c>
      <c r="L93" s="9" t="str">
        <f t="shared" si="7"/>
        <v>No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10"/>
      <c r="X93" s="7"/>
      <c r="Y93" s="24"/>
      <c r="Z93" s="7"/>
      <c r="AA93" s="7"/>
    </row>
    <row r="94" spans="1:27" ht="25.5" customHeight="1" thickTop="1" thickBot="1">
      <c r="A94" s="20" t="s">
        <v>121</v>
      </c>
      <c r="B94" s="20" t="s">
        <v>19</v>
      </c>
      <c r="C94" s="21">
        <v>0</v>
      </c>
      <c r="D94" s="21">
        <v>3</v>
      </c>
      <c r="E94" s="18">
        <v>80</v>
      </c>
      <c r="F94" s="7">
        <f t="shared" si="8"/>
        <v>0</v>
      </c>
      <c r="G94" s="7">
        <v>100</v>
      </c>
      <c r="H94" s="7">
        <f t="shared" si="9"/>
        <v>0</v>
      </c>
      <c r="I94" s="7">
        <v>80</v>
      </c>
      <c r="J94" s="7">
        <f t="shared" si="5"/>
        <v>0</v>
      </c>
      <c r="K94" s="8">
        <f t="shared" si="6"/>
        <v>0</v>
      </c>
      <c r="L94" s="9" t="str">
        <f t="shared" si="7"/>
        <v>No</v>
      </c>
      <c r="M94" s="7"/>
      <c r="N94" s="7"/>
      <c r="O94" s="10"/>
      <c r="P94" s="7"/>
      <c r="Q94" s="7"/>
      <c r="R94" s="7"/>
      <c r="S94" s="7"/>
      <c r="T94" s="7"/>
      <c r="U94" s="7"/>
      <c r="V94" s="7"/>
      <c r="W94" s="7"/>
      <c r="X94" s="7"/>
      <c r="Y94" s="24"/>
      <c r="Z94" s="7"/>
      <c r="AA94" s="7"/>
    </row>
    <row r="95" spans="1:27" ht="25.5" customHeight="1" thickTop="1" thickBot="1">
      <c r="A95" s="20" t="s">
        <v>88</v>
      </c>
      <c r="B95" s="20" t="s">
        <v>19</v>
      </c>
      <c r="C95" s="21">
        <v>0</v>
      </c>
      <c r="D95" s="21">
        <v>2</v>
      </c>
      <c r="E95" s="18">
        <v>80</v>
      </c>
      <c r="F95" s="7">
        <f t="shared" si="8"/>
        <v>0</v>
      </c>
      <c r="G95" s="7">
        <v>100</v>
      </c>
      <c r="H95" s="7">
        <f t="shared" si="9"/>
        <v>0</v>
      </c>
      <c r="I95" s="7">
        <v>80</v>
      </c>
      <c r="J95" s="7">
        <f t="shared" si="5"/>
        <v>0</v>
      </c>
      <c r="K95" s="8">
        <f t="shared" si="6"/>
        <v>0</v>
      </c>
      <c r="L95" s="9" t="str">
        <f t="shared" si="7"/>
        <v>No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24"/>
      <c r="Z95" s="7"/>
      <c r="AA95" s="7"/>
    </row>
    <row r="96" spans="1:27" ht="25.5" customHeight="1" thickTop="1" thickBot="1">
      <c r="A96" s="20" t="s">
        <v>122</v>
      </c>
      <c r="B96" s="20" t="s">
        <v>19</v>
      </c>
      <c r="C96" s="21">
        <v>0</v>
      </c>
      <c r="D96" s="21">
        <v>0</v>
      </c>
      <c r="E96" s="18">
        <v>80</v>
      </c>
      <c r="F96" s="7">
        <f t="shared" si="8"/>
        <v>0</v>
      </c>
      <c r="G96" s="7">
        <v>100</v>
      </c>
      <c r="H96" s="7">
        <f t="shared" si="9"/>
        <v>0</v>
      </c>
      <c r="I96" s="7">
        <v>80</v>
      </c>
      <c r="J96" s="7">
        <f t="shared" si="5"/>
        <v>0</v>
      </c>
      <c r="K96" s="8">
        <f t="shared" si="6"/>
        <v>0</v>
      </c>
      <c r="L96" s="9" t="str">
        <f t="shared" si="7"/>
        <v>No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24"/>
      <c r="Z96" s="7"/>
      <c r="AA96" s="7"/>
    </row>
    <row r="97" spans="1:27" ht="25.5" customHeight="1" thickTop="1" thickBot="1">
      <c r="A97" s="20" t="s">
        <v>123</v>
      </c>
      <c r="B97" s="20" t="s">
        <v>19</v>
      </c>
      <c r="C97" s="21">
        <v>0</v>
      </c>
      <c r="D97" s="21">
        <v>2</v>
      </c>
      <c r="E97" s="18">
        <v>80</v>
      </c>
      <c r="F97" s="7">
        <f t="shared" si="8"/>
        <v>0</v>
      </c>
      <c r="G97" s="7">
        <v>100</v>
      </c>
      <c r="H97" s="7">
        <f t="shared" si="9"/>
        <v>0</v>
      </c>
      <c r="I97" s="7">
        <v>80</v>
      </c>
      <c r="J97" s="7">
        <f t="shared" si="5"/>
        <v>0</v>
      </c>
      <c r="K97" s="8">
        <f t="shared" si="6"/>
        <v>0</v>
      </c>
      <c r="L97" s="9" t="str">
        <f t="shared" si="7"/>
        <v>No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10"/>
      <c r="X97" s="7"/>
      <c r="Y97" s="24"/>
      <c r="Z97" s="7"/>
      <c r="AA97" s="7"/>
    </row>
    <row r="98" spans="1:27" ht="25.5" customHeight="1" thickTop="1" thickBot="1">
      <c r="A98" s="20" t="s">
        <v>124</v>
      </c>
      <c r="B98" s="20" t="s">
        <v>19</v>
      </c>
      <c r="C98" s="21">
        <v>0</v>
      </c>
      <c r="D98" s="21">
        <v>2</v>
      </c>
      <c r="E98" s="18">
        <v>80</v>
      </c>
      <c r="F98" s="7">
        <f t="shared" si="8"/>
        <v>0</v>
      </c>
      <c r="G98" s="7">
        <v>100</v>
      </c>
      <c r="H98" s="7">
        <f t="shared" si="9"/>
        <v>0</v>
      </c>
      <c r="I98" s="7">
        <v>80</v>
      </c>
      <c r="J98" s="7">
        <f t="shared" si="5"/>
        <v>0</v>
      </c>
      <c r="K98" s="8">
        <f t="shared" si="6"/>
        <v>0</v>
      </c>
      <c r="L98" s="9" t="str">
        <f t="shared" si="7"/>
        <v>No</v>
      </c>
      <c r="M98" s="7"/>
      <c r="N98" s="7"/>
      <c r="O98" s="10"/>
      <c r="P98" s="7"/>
      <c r="Q98" s="7"/>
      <c r="R98" s="7"/>
      <c r="S98" s="7"/>
      <c r="T98" s="7"/>
      <c r="U98" s="7"/>
      <c r="V98" s="7"/>
      <c r="W98" s="10"/>
      <c r="X98" s="7"/>
      <c r="Y98" s="24"/>
      <c r="Z98" s="7"/>
      <c r="AA98" s="7"/>
    </row>
    <row r="99" spans="1:27" ht="25.5" customHeight="1" thickTop="1" thickBot="1">
      <c r="A99" s="20" t="s">
        <v>125</v>
      </c>
      <c r="B99" s="20" t="s">
        <v>19</v>
      </c>
      <c r="C99" s="21">
        <v>0</v>
      </c>
      <c r="D99" s="21">
        <v>7</v>
      </c>
      <c r="E99" s="18">
        <v>80</v>
      </c>
      <c r="F99" s="7">
        <f t="shared" si="8"/>
        <v>0</v>
      </c>
      <c r="G99" s="7">
        <v>100</v>
      </c>
      <c r="H99" s="7">
        <f t="shared" si="9"/>
        <v>0</v>
      </c>
      <c r="I99" s="7">
        <v>80</v>
      </c>
      <c r="J99" s="7">
        <f t="shared" si="5"/>
        <v>0</v>
      </c>
      <c r="K99" s="8">
        <f t="shared" si="6"/>
        <v>0</v>
      </c>
      <c r="L99" s="9" t="str">
        <f t="shared" si="7"/>
        <v>No</v>
      </c>
      <c r="M99" s="7"/>
      <c r="N99" s="7"/>
      <c r="O99" s="10"/>
      <c r="P99" s="7"/>
      <c r="Q99" s="7"/>
      <c r="R99" s="7"/>
      <c r="S99" s="7"/>
      <c r="T99" s="7"/>
      <c r="U99" s="7"/>
      <c r="V99" s="7"/>
      <c r="W99" s="10"/>
      <c r="X99" s="7"/>
      <c r="Y99" s="24"/>
      <c r="Z99" s="7"/>
      <c r="AA99" s="7"/>
    </row>
    <row r="100" spans="1:27" ht="25.5" customHeight="1" thickTop="1" thickBot="1">
      <c r="A100" s="20" t="s">
        <v>159</v>
      </c>
      <c r="B100" s="20" t="s">
        <v>19</v>
      </c>
      <c r="C100" s="21">
        <v>0</v>
      </c>
      <c r="D100" s="21">
        <v>2</v>
      </c>
      <c r="E100" s="18">
        <v>80</v>
      </c>
      <c r="F100" s="7">
        <f t="shared" si="8"/>
        <v>0</v>
      </c>
      <c r="G100" s="7">
        <v>100</v>
      </c>
      <c r="H100" s="7">
        <f t="shared" si="9"/>
        <v>0</v>
      </c>
      <c r="I100" s="7">
        <v>80</v>
      </c>
      <c r="J100" s="7">
        <f t="shared" si="5"/>
        <v>0</v>
      </c>
      <c r="K100" s="8">
        <f t="shared" si="6"/>
        <v>0</v>
      </c>
      <c r="L100" s="9" t="str">
        <f t="shared" si="7"/>
        <v>No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24"/>
      <c r="Z100" s="7"/>
      <c r="AA100" s="7"/>
    </row>
    <row r="101" spans="1:27" ht="25.5" customHeight="1" thickTop="1" thickBot="1">
      <c r="A101" s="20" t="s">
        <v>127</v>
      </c>
      <c r="B101" s="20" t="s">
        <v>19</v>
      </c>
      <c r="C101" s="21">
        <v>0</v>
      </c>
      <c r="D101" s="21">
        <v>0</v>
      </c>
      <c r="E101" s="18">
        <v>80</v>
      </c>
      <c r="F101" s="7">
        <f t="shared" si="8"/>
        <v>0</v>
      </c>
      <c r="G101" s="7">
        <v>100</v>
      </c>
      <c r="H101" s="7">
        <f t="shared" si="9"/>
        <v>0</v>
      </c>
      <c r="I101" s="7">
        <v>80</v>
      </c>
      <c r="J101" s="7">
        <f t="shared" si="5"/>
        <v>0</v>
      </c>
      <c r="K101" s="8">
        <f t="shared" si="6"/>
        <v>0</v>
      </c>
      <c r="L101" s="9" t="str">
        <f t="shared" si="7"/>
        <v>No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10"/>
      <c r="X101" s="7"/>
      <c r="Y101" s="24"/>
      <c r="Z101" s="7"/>
      <c r="AA101" s="7"/>
    </row>
    <row r="102" spans="1:27" ht="25.5" customHeight="1" thickTop="1" thickBot="1">
      <c r="A102" s="20" t="s">
        <v>128</v>
      </c>
      <c r="B102" s="20" t="s">
        <v>19</v>
      </c>
      <c r="C102" s="21">
        <v>0</v>
      </c>
      <c r="D102" s="21">
        <v>2</v>
      </c>
      <c r="E102" s="18">
        <v>80</v>
      </c>
      <c r="F102" s="7">
        <f t="shared" si="8"/>
        <v>0</v>
      </c>
      <c r="G102" s="7">
        <v>100</v>
      </c>
      <c r="H102" s="7">
        <f t="shared" si="9"/>
        <v>0</v>
      </c>
      <c r="I102" s="7">
        <v>80</v>
      </c>
      <c r="J102" s="7">
        <f t="shared" si="5"/>
        <v>0</v>
      </c>
      <c r="K102" s="8">
        <f t="shared" si="6"/>
        <v>0</v>
      </c>
      <c r="L102" s="9" t="str">
        <f t="shared" si="7"/>
        <v>No</v>
      </c>
      <c r="M102" s="7"/>
      <c r="N102" s="7"/>
      <c r="O102" s="10"/>
      <c r="P102" s="7"/>
      <c r="Q102" s="7"/>
      <c r="R102" s="7"/>
      <c r="S102" s="7"/>
      <c r="T102" s="7"/>
      <c r="U102" s="7"/>
      <c r="V102" s="7"/>
      <c r="W102" s="10"/>
      <c r="X102" s="7"/>
      <c r="Y102" s="24"/>
      <c r="Z102" s="7"/>
      <c r="AA102" s="7"/>
    </row>
    <row r="103" spans="1:27" ht="25.5" customHeight="1" thickTop="1" thickBot="1">
      <c r="A103" s="20" t="s">
        <v>129</v>
      </c>
      <c r="B103" s="20" t="s">
        <v>19</v>
      </c>
      <c r="C103" s="21">
        <v>0</v>
      </c>
      <c r="D103" s="21">
        <v>1</v>
      </c>
      <c r="E103" s="18">
        <v>80</v>
      </c>
      <c r="F103" s="7">
        <f t="shared" si="8"/>
        <v>0</v>
      </c>
      <c r="G103" s="7">
        <v>100</v>
      </c>
      <c r="H103" s="7">
        <f t="shared" si="9"/>
        <v>0</v>
      </c>
      <c r="I103" s="7">
        <v>80</v>
      </c>
      <c r="J103" s="7">
        <f t="shared" si="5"/>
        <v>0</v>
      </c>
      <c r="K103" s="8">
        <f t="shared" si="6"/>
        <v>0</v>
      </c>
      <c r="L103" s="9" t="str">
        <f t="shared" si="7"/>
        <v>No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24"/>
      <c r="Z103" s="7"/>
      <c r="AA103" s="7"/>
    </row>
    <row r="104" spans="1:27" ht="25.5" customHeight="1" thickTop="1" thickBot="1">
      <c r="A104" s="20" t="s">
        <v>108</v>
      </c>
      <c r="B104" s="20" t="s">
        <v>19</v>
      </c>
      <c r="C104" s="21">
        <v>0</v>
      </c>
      <c r="D104" s="21">
        <v>9</v>
      </c>
      <c r="E104" s="18">
        <v>80</v>
      </c>
      <c r="F104" s="7">
        <f t="shared" si="8"/>
        <v>0</v>
      </c>
      <c r="G104" s="7">
        <v>100</v>
      </c>
      <c r="H104" s="7">
        <f t="shared" si="9"/>
        <v>0</v>
      </c>
      <c r="I104" s="7">
        <v>80</v>
      </c>
      <c r="J104" s="7">
        <f t="shared" si="5"/>
        <v>0</v>
      </c>
      <c r="K104" s="8">
        <f t="shared" si="6"/>
        <v>0</v>
      </c>
      <c r="L104" s="9" t="str">
        <f t="shared" si="7"/>
        <v>No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24"/>
      <c r="Z104" s="7"/>
      <c r="AA104" s="7"/>
    </row>
    <row r="105" spans="1:27" ht="25.5" customHeight="1" thickTop="1" thickBot="1">
      <c r="A105" s="20" t="s">
        <v>93</v>
      </c>
      <c r="B105" s="20" t="s">
        <v>19</v>
      </c>
      <c r="C105" s="21">
        <v>0</v>
      </c>
      <c r="D105" s="21">
        <v>2</v>
      </c>
      <c r="E105" s="18">
        <v>80</v>
      </c>
      <c r="F105" s="7">
        <f t="shared" si="8"/>
        <v>0</v>
      </c>
      <c r="G105" s="7">
        <v>100</v>
      </c>
      <c r="H105" s="7">
        <f t="shared" si="9"/>
        <v>0</v>
      </c>
      <c r="I105" s="7">
        <v>80</v>
      </c>
      <c r="J105" s="7">
        <f t="shared" si="5"/>
        <v>0</v>
      </c>
      <c r="K105" s="8">
        <f t="shared" si="6"/>
        <v>0</v>
      </c>
      <c r="L105" s="9" t="str">
        <f t="shared" si="7"/>
        <v>No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24"/>
      <c r="Z105" s="7"/>
      <c r="AA105" s="7"/>
    </row>
    <row r="106" spans="1:27" ht="25.5" customHeight="1" thickTop="1" thickBot="1">
      <c r="A106" s="20" t="s">
        <v>109</v>
      </c>
      <c r="B106" s="20" t="s">
        <v>19</v>
      </c>
      <c r="C106" s="21">
        <v>0</v>
      </c>
      <c r="D106" s="21">
        <v>19</v>
      </c>
      <c r="E106" s="18">
        <v>80</v>
      </c>
      <c r="F106" s="7">
        <f t="shared" si="8"/>
        <v>0</v>
      </c>
      <c r="G106" s="7">
        <v>100</v>
      </c>
      <c r="H106" s="7">
        <f t="shared" si="9"/>
        <v>0</v>
      </c>
      <c r="I106" s="7">
        <v>80</v>
      </c>
      <c r="J106" s="7">
        <f t="shared" si="5"/>
        <v>0</v>
      </c>
      <c r="K106" s="8">
        <f t="shared" si="6"/>
        <v>0</v>
      </c>
      <c r="L106" s="9" t="str">
        <f t="shared" si="7"/>
        <v>No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10"/>
      <c r="X106" s="7"/>
      <c r="Y106" s="23"/>
      <c r="Z106" s="7"/>
      <c r="AA106" s="7"/>
    </row>
    <row r="107" spans="1:27" ht="25.5" customHeight="1" thickTop="1" thickBot="1">
      <c r="A107" s="20" t="s">
        <v>130</v>
      </c>
      <c r="B107" s="20" t="s">
        <v>19</v>
      </c>
      <c r="C107" s="21">
        <v>0</v>
      </c>
      <c r="D107" s="21">
        <v>2</v>
      </c>
      <c r="E107" s="18">
        <v>80</v>
      </c>
      <c r="F107" s="7">
        <f t="shared" si="8"/>
        <v>0</v>
      </c>
      <c r="G107" s="7">
        <v>100</v>
      </c>
      <c r="H107" s="7">
        <f t="shared" si="9"/>
        <v>0</v>
      </c>
      <c r="I107" s="7">
        <v>80</v>
      </c>
      <c r="J107" s="7">
        <f t="shared" si="5"/>
        <v>0</v>
      </c>
      <c r="K107" s="8">
        <f t="shared" si="6"/>
        <v>0</v>
      </c>
      <c r="L107" s="9" t="str">
        <f t="shared" si="7"/>
        <v>No</v>
      </c>
      <c r="M107" s="7"/>
      <c r="N107" s="7"/>
      <c r="O107" s="10"/>
      <c r="P107" s="7"/>
      <c r="Q107" s="7"/>
      <c r="R107" s="7"/>
      <c r="S107" s="7"/>
      <c r="T107" s="7"/>
      <c r="U107" s="7"/>
      <c r="V107" s="7"/>
      <c r="W107" s="7"/>
      <c r="X107" s="7"/>
      <c r="Y107" s="24"/>
      <c r="Z107" s="7"/>
      <c r="AA107" s="7"/>
    </row>
    <row r="108" spans="1:27" ht="25.5" customHeight="1" thickTop="1" thickBot="1">
      <c r="A108" s="20" t="s">
        <v>83</v>
      </c>
      <c r="B108" s="20" t="s">
        <v>19</v>
      </c>
      <c r="C108" s="21">
        <v>0</v>
      </c>
      <c r="D108" s="21">
        <v>7</v>
      </c>
      <c r="E108" s="18">
        <v>80</v>
      </c>
      <c r="F108" s="7">
        <f t="shared" si="8"/>
        <v>0</v>
      </c>
      <c r="G108" s="7">
        <v>100</v>
      </c>
      <c r="H108" s="7">
        <f t="shared" si="9"/>
        <v>0</v>
      </c>
      <c r="I108" s="7">
        <v>80</v>
      </c>
      <c r="J108" s="7">
        <f t="shared" si="5"/>
        <v>0</v>
      </c>
      <c r="K108" s="8">
        <f t="shared" si="6"/>
        <v>0</v>
      </c>
      <c r="L108" s="9" t="str">
        <f t="shared" si="7"/>
        <v>No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24"/>
      <c r="Z108" s="7"/>
      <c r="AA108" s="7"/>
    </row>
    <row r="109" spans="1:27" ht="25.5" customHeight="1" thickTop="1" thickBot="1">
      <c r="A109" s="20" t="s">
        <v>131</v>
      </c>
      <c r="B109" s="20" t="s">
        <v>19</v>
      </c>
      <c r="C109" s="21">
        <v>0</v>
      </c>
      <c r="D109" s="21">
        <v>1</v>
      </c>
      <c r="E109" s="18">
        <v>80</v>
      </c>
      <c r="F109" s="7">
        <f t="shared" si="8"/>
        <v>0</v>
      </c>
      <c r="G109" s="7">
        <v>100</v>
      </c>
      <c r="H109" s="7">
        <f t="shared" si="9"/>
        <v>0</v>
      </c>
      <c r="I109" s="7">
        <v>80</v>
      </c>
      <c r="J109" s="7">
        <f t="shared" si="5"/>
        <v>0</v>
      </c>
      <c r="K109" s="8">
        <f t="shared" si="6"/>
        <v>0</v>
      </c>
      <c r="L109" s="9" t="str">
        <f t="shared" si="7"/>
        <v>No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10"/>
      <c r="X109" s="7"/>
      <c r="Y109" s="24"/>
      <c r="Z109" s="7"/>
      <c r="AA109" s="7"/>
    </row>
    <row r="110" spans="1:27" ht="25.5" customHeight="1" thickTop="1" thickBot="1">
      <c r="A110" s="20" t="s">
        <v>113</v>
      </c>
      <c r="B110" s="20" t="s">
        <v>19</v>
      </c>
      <c r="C110" s="21">
        <v>0</v>
      </c>
      <c r="D110" s="21">
        <v>2</v>
      </c>
      <c r="E110" s="18">
        <v>80</v>
      </c>
      <c r="F110" s="7">
        <f t="shared" si="8"/>
        <v>0</v>
      </c>
      <c r="G110" s="7">
        <v>100</v>
      </c>
      <c r="H110" s="7">
        <f t="shared" si="9"/>
        <v>0</v>
      </c>
      <c r="I110" s="7">
        <v>80</v>
      </c>
      <c r="J110" s="7">
        <f t="shared" si="5"/>
        <v>0</v>
      </c>
      <c r="K110" s="8">
        <f t="shared" si="6"/>
        <v>0</v>
      </c>
      <c r="L110" s="9" t="str">
        <f t="shared" si="7"/>
        <v>No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10"/>
      <c r="X110" s="7"/>
      <c r="Y110" s="24"/>
      <c r="Z110" s="7"/>
      <c r="AA110" s="7"/>
    </row>
    <row r="111" spans="1:27" ht="25.5" customHeight="1" thickTop="1" thickBot="1">
      <c r="A111" s="20" t="s">
        <v>132</v>
      </c>
      <c r="B111" s="20" t="s">
        <v>19</v>
      </c>
      <c r="C111" s="21">
        <v>0</v>
      </c>
      <c r="D111" s="21">
        <v>8</v>
      </c>
      <c r="E111" s="18">
        <v>80</v>
      </c>
      <c r="F111" s="7">
        <f t="shared" si="8"/>
        <v>0</v>
      </c>
      <c r="G111" s="7">
        <v>100</v>
      </c>
      <c r="H111" s="7">
        <f t="shared" si="9"/>
        <v>0</v>
      </c>
      <c r="I111" s="7">
        <v>80</v>
      </c>
      <c r="J111" s="7">
        <f t="shared" si="5"/>
        <v>0</v>
      </c>
      <c r="K111" s="8">
        <f t="shared" si="6"/>
        <v>0</v>
      </c>
      <c r="L111" s="9" t="str">
        <f t="shared" si="7"/>
        <v>No</v>
      </c>
      <c r="M111" s="7"/>
      <c r="N111" s="7"/>
      <c r="O111" s="10"/>
      <c r="P111" s="7"/>
      <c r="Q111" s="7"/>
      <c r="R111" s="7"/>
      <c r="S111" s="7"/>
      <c r="T111" s="7"/>
      <c r="U111" s="7"/>
      <c r="V111" s="7"/>
      <c r="W111" s="10"/>
      <c r="X111" s="7"/>
      <c r="Y111" s="24"/>
      <c r="Z111" s="7"/>
      <c r="AA111" s="7"/>
    </row>
    <row r="112" spans="1:27" ht="25.5" customHeight="1" thickTop="1" thickBot="1">
      <c r="A112" s="20" t="s">
        <v>133</v>
      </c>
      <c r="B112" s="20" t="s">
        <v>19</v>
      </c>
      <c r="C112" s="21">
        <v>0</v>
      </c>
      <c r="D112" s="21">
        <v>49</v>
      </c>
      <c r="E112" s="18">
        <v>80</v>
      </c>
      <c r="F112" s="7">
        <f t="shared" si="8"/>
        <v>0</v>
      </c>
      <c r="G112" s="7">
        <v>100</v>
      </c>
      <c r="H112" s="7">
        <f t="shared" si="9"/>
        <v>0</v>
      </c>
      <c r="I112" s="7">
        <v>80</v>
      </c>
      <c r="J112" s="7">
        <f t="shared" si="5"/>
        <v>0</v>
      </c>
      <c r="K112" s="8">
        <f t="shared" si="6"/>
        <v>0</v>
      </c>
      <c r="L112" s="9" t="str">
        <f t="shared" si="7"/>
        <v>No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10"/>
      <c r="X112" s="7"/>
      <c r="Y112" s="24"/>
      <c r="Z112" s="7"/>
      <c r="AA112" s="7"/>
    </row>
    <row r="113" spans="1:27" ht="25.5" customHeight="1" thickTop="1" thickBot="1">
      <c r="A113" s="20" t="s">
        <v>114</v>
      </c>
      <c r="B113" s="20" t="s">
        <v>19</v>
      </c>
      <c r="C113" s="21">
        <v>0</v>
      </c>
      <c r="D113" s="21">
        <v>3</v>
      </c>
      <c r="E113" s="18">
        <v>80</v>
      </c>
      <c r="F113" s="7">
        <f t="shared" si="8"/>
        <v>0</v>
      </c>
      <c r="G113" s="7">
        <v>100</v>
      </c>
      <c r="H113" s="7">
        <f t="shared" si="9"/>
        <v>0</v>
      </c>
      <c r="I113" s="7">
        <v>80</v>
      </c>
      <c r="J113" s="7">
        <f t="shared" si="5"/>
        <v>0</v>
      </c>
      <c r="K113" s="8">
        <f t="shared" si="6"/>
        <v>0</v>
      </c>
      <c r="L113" s="9" t="str">
        <f t="shared" si="7"/>
        <v>No</v>
      </c>
      <c r="M113" s="7"/>
      <c r="N113" s="7"/>
      <c r="O113" s="10"/>
      <c r="P113" s="7"/>
      <c r="Q113" s="7"/>
      <c r="R113" s="7"/>
      <c r="S113" s="7"/>
      <c r="T113" s="7"/>
      <c r="U113" s="7"/>
      <c r="V113" s="7"/>
      <c r="W113" s="7"/>
      <c r="X113" s="7"/>
      <c r="Y113" s="24"/>
      <c r="Z113" s="7"/>
      <c r="AA113" s="7"/>
    </row>
    <row r="114" spans="1:27" ht="25.5" customHeight="1" thickTop="1" thickBot="1">
      <c r="A114" s="20" t="s">
        <v>136</v>
      </c>
      <c r="B114" s="20" t="s">
        <v>19</v>
      </c>
      <c r="C114" s="21">
        <v>0</v>
      </c>
      <c r="D114" s="21">
        <v>2</v>
      </c>
      <c r="E114" s="18">
        <v>80</v>
      </c>
      <c r="F114" s="7">
        <f t="shared" si="8"/>
        <v>0</v>
      </c>
      <c r="G114" s="7">
        <v>100</v>
      </c>
      <c r="H114" s="7">
        <f t="shared" si="9"/>
        <v>0</v>
      </c>
      <c r="I114" s="7">
        <v>80</v>
      </c>
      <c r="J114" s="7">
        <f t="shared" si="5"/>
        <v>0</v>
      </c>
      <c r="K114" s="8">
        <f t="shared" si="6"/>
        <v>0</v>
      </c>
      <c r="L114" s="9" t="str">
        <f t="shared" si="7"/>
        <v>No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10"/>
      <c r="X114" s="7"/>
      <c r="Y114" s="24"/>
      <c r="Z114" s="7"/>
      <c r="AA114" s="7"/>
    </row>
    <row r="115" spans="1:27" ht="25.5" customHeight="1" thickTop="1" thickBot="1">
      <c r="A115" s="20" t="s">
        <v>137</v>
      </c>
      <c r="B115" s="20" t="s">
        <v>19</v>
      </c>
      <c r="C115" s="21">
        <v>0</v>
      </c>
      <c r="D115" s="21">
        <v>0</v>
      </c>
      <c r="E115" s="18">
        <v>80</v>
      </c>
      <c r="F115" s="7">
        <f t="shared" si="8"/>
        <v>0</v>
      </c>
      <c r="G115" s="7">
        <v>100</v>
      </c>
      <c r="H115" s="7">
        <f t="shared" si="9"/>
        <v>0</v>
      </c>
      <c r="I115" s="7">
        <v>80</v>
      </c>
      <c r="J115" s="7">
        <f t="shared" si="5"/>
        <v>0</v>
      </c>
      <c r="K115" s="8">
        <f t="shared" si="6"/>
        <v>0</v>
      </c>
      <c r="L115" s="9" t="str">
        <f t="shared" si="7"/>
        <v>No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24"/>
      <c r="Z115" s="7"/>
      <c r="AA115" s="7"/>
    </row>
    <row r="116" spans="1:27" ht="25.5" customHeight="1" thickTop="1" thickBot="1">
      <c r="A116" s="20" t="s">
        <v>138</v>
      </c>
      <c r="B116" s="20" t="s">
        <v>19</v>
      </c>
      <c r="C116" s="21">
        <v>0</v>
      </c>
      <c r="D116" s="21">
        <v>6</v>
      </c>
      <c r="E116" s="18">
        <v>80</v>
      </c>
      <c r="F116" s="7">
        <f t="shared" si="8"/>
        <v>0</v>
      </c>
      <c r="G116" s="7">
        <v>100</v>
      </c>
      <c r="H116" s="7">
        <f t="shared" si="9"/>
        <v>0</v>
      </c>
      <c r="I116" s="7">
        <v>80</v>
      </c>
      <c r="J116" s="7">
        <f t="shared" si="5"/>
        <v>0</v>
      </c>
      <c r="K116" s="8">
        <f t="shared" si="6"/>
        <v>0</v>
      </c>
      <c r="L116" s="9" t="str">
        <f t="shared" si="7"/>
        <v>No</v>
      </c>
      <c r="M116" s="7"/>
      <c r="N116" s="7"/>
      <c r="O116" s="10"/>
      <c r="P116" s="7"/>
      <c r="Q116" s="7"/>
      <c r="R116" s="7"/>
      <c r="S116" s="7"/>
      <c r="T116" s="7"/>
      <c r="U116" s="7"/>
      <c r="V116" s="7"/>
      <c r="W116" s="7"/>
      <c r="X116" s="7"/>
      <c r="Y116" s="24"/>
      <c r="Z116" s="7"/>
      <c r="AA116" s="7"/>
    </row>
    <row r="117" spans="1:27" ht="25.5" customHeight="1" thickTop="1" thickBot="1">
      <c r="A117" s="20" t="s">
        <v>116</v>
      </c>
      <c r="B117" s="20" t="s">
        <v>19</v>
      </c>
      <c r="C117" s="21">
        <v>0</v>
      </c>
      <c r="D117" s="21">
        <v>17</v>
      </c>
      <c r="E117" s="18">
        <v>80</v>
      </c>
      <c r="F117" s="7">
        <f t="shared" si="8"/>
        <v>0</v>
      </c>
      <c r="G117" s="7">
        <v>100</v>
      </c>
      <c r="H117" s="7">
        <f t="shared" si="9"/>
        <v>0</v>
      </c>
      <c r="I117" s="7">
        <v>80</v>
      </c>
      <c r="J117" s="7">
        <f t="shared" si="5"/>
        <v>0</v>
      </c>
      <c r="K117" s="8">
        <f t="shared" si="6"/>
        <v>0</v>
      </c>
      <c r="L117" s="9" t="str">
        <f t="shared" si="7"/>
        <v>No</v>
      </c>
      <c r="M117" s="7"/>
      <c r="N117" s="7"/>
      <c r="O117" s="10"/>
      <c r="P117" s="7"/>
      <c r="Q117" s="7"/>
      <c r="R117" s="7"/>
      <c r="S117" s="7"/>
      <c r="T117" s="7"/>
      <c r="U117" s="7"/>
      <c r="V117" s="7"/>
      <c r="W117" s="7"/>
      <c r="X117" s="7"/>
      <c r="Y117" s="24"/>
      <c r="Z117" s="7"/>
      <c r="AA117" s="7"/>
    </row>
    <row r="118" spans="1:27" ht="25.5" customHeight="1" thickTop="1" thickBot="1">
      <c r="A118" s="20" t="s">
        <v>139</v>
      </c>
      <c r="B118" s="20" t="s">
        <v>19</v>
      </c>
      <c r="C118" s="21">
        <v>0</v>
      </c>
      <c r="D118" s="21">
        <v>0</v>
      </c>
      <c r="E118" s="18">
        <v>80</v>
      </c>
      <c r="F118" s="7">
        <f t="shared" si="8"/>
        <v>0</v>
      </c>
      <c r="G118" s="7">
        <v>100</v>
      </c>
      <c r="H118" s="7">
        <f t="shared" si="9"/>
        <v>0</v>
      </c>
      <c r="I118" s="7">
        <v>80</v>
      </c>
      <c r="J118" s="7">
        <f t="shared" si="5"/>
        <v>0</v>
      </c>
      <c r="K118" s="8">
        <f t="shared" si="6"/>
        <v>0</v>
      </c>
      <c r="L118" s="9" t="str">
        <f t="shared" si="7"/>
        <v>No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24"/>
      <c r="Z118" s="7"/>
      <c r="AA118" s="7"/>
    </row>
    <row r="119" spans="1:27" ht="25.5" customHeight="1" thickTop="1" thickBot="1">
      <c r="A119" s="20" t="s">
        <v>175</v>
      </c>
      <c r="B119" s="20" t="s">
        <v>19</v>
      </c>
      <c r="C119" s="21">
        <v>0</v>
      </c>
      <c r="D119" s="21">
        <v>0</v>
      </c>
      <c r="E119" s="18">
        <v>80</v>
      </c>
      <c r="F119" s="7">
        <f t="shared" ref="F119" si="10">+H119*1.3</f>
        <v>0</v>
      </c>
      <c r="G119" s="7">
        <v>100</v>
      </c>
      <c r="H119" s="7">
        <f t="shared" ref="H119" si="11">C119/(30*4)</f>
        <v>0</v>
      </c>
      <c r="I119" s="7">
        <v>80</v>
      </c>
      <c r="J119" s="7">
        <f t="shared" ref="J119" si="12">+(F119*G119)-(I119*H119)</f>
        <v>0</v>
      </c>
      <c r="K119" s="8">
        <f t="shared" ref="K119" si="13">IF(ISBLANK(D119),"",(E119*H119)+(F119*G119-H119*I119))</f>
        <v>0</v>
      </c>
      <c r="L119" s="9" t="str">
        <f t="shared" ref="L119" si="14">IF(K119="","",IF(D119&lt;K119,"Yes","No"))</f>
        <v>No</v>
      </c>
      <c r="M119" s="7"/>
      <c r="N119" s="7"/>
      <c r="O119" s="7"/>
      <c r="P119" s="7"/>
      <c r="Q119" s="7"/>
      <c r="R119" s="7"/>
      <c r="S119" s="7"/>
      <c r="T119" s="7"/>
      <c r="U119" s="7"/>
      <c r="V119" s="7">
        <v>15</v>
      </c>
      <c r="W119" s="10">
        <v>43910</v>
      </c>
      <c r="X119" s="7">
        <v>5</v>
      </c>
      <c r="Y119" s="23">
        <v>43944</v>
      </c>
      <c r="Z119" s="7"/>
      <c r="AA119" s="7"/>
    </row>
    <row r="120" spans="1:27" ht="25.5" customHeight="1" thickTop="1" thickBot="1">
      <c r="A120" s="20" t="s">
        <v>140</v>
      </c>
      <c r="B120" s="20" t="s">
        <v>19</v>
      </c>
      <c r="C120" s="21">
        <v>0</v>
      </c>
      <c r="D120" s="21">
        <v>8</v>
      </c>
      <c r="E120" s="18">
        <v>80</v>
      </c>
      <c r="F120" s="7">
        <f t="shared" si="8"/>
        <v>0</v>
      </c>
      <c r="G120" s="7">
        <v>100</v>
      </c>
      <c r="H120" s="7">
        <f t="shared" si="9"/>
        <v>0</v>
      </c>
      <c r="I120" s="7">
        <v>80</v>
      </c>
      <c r="J120" s="7">
        <f t="shared" si="5"/>
        <v>0</v>
      </c>
      <c r="K120" s="8">
        <f t="shared" si="6"/>
        <v>0</v>
      </c>
      <c r="L120" s="9" t="str">
        <f t="shared" si="7"/>
        <v>No</v>
      </c>
      <c r="M120" s="7"/>
      <c r="N120" s="7"/>
      <c r="O120" s="7"/>
      <c r="P120" s="7"/>
      <c r="Q120" s="7"/>
      <c r="R120" s="7"/>
      <c r="S120" s="7"/>
      <c r="T120" s="7"/>
      <c r="U120" s="7"/>
      <c r="V120" s="7">
        <v>1</v>
      </c>
      <c r="W120" s="10">
        <v>43910</v>
      </c>
      <c r="X120" s="7"/>
      <c r="Y120" s="24"/>
      <c r="Z120" s="7"/>
      <c r="AA120" s="7"/>
    </row>
    <row r="121" spans="1:27" ht="25.5" customHeight="1" thickTop="1" thickBot="1">
      <c r="A121" s="20" t="s">
        <v>57</v>
      </c>
      <c r="B121" s="20" t="s">
        <v>19</v>
      </c>
      <c r="C121" s="21">
        <v>0</v>
      </c>
      <c r="D121" s="21">
        <v>12</v>
      </c>
      <c r="E121" s="18">
        <v>80</v>
      </c>
      <c r="F121" s="7">
        <f t="shared" si="8"/>
        <v>0</v>
      </c>
      <c r="G121" s="7">
        <v>100</v>
      </c>
      <c r="H121" s="7">
        <f t="shared" si="9"/>
        <v>0</v>
      </c>
      <c r="I121" s="7">
        <v>80</v>
      </c>
      <c r="J121" s="7">
        <f t="shared" si="5"/>
        <v>0</v>
      </c>
      <c r="K121" s="8">
        <f t="shared" si="6"/>
        <v>0</v>
      </c>
      <c r="L121" s="9" t="str">
        <f t="shared" si="7"/>
        <v>No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10"/>
      <c r="X121" s="7"/>
      <c r="Y121" s="24"/>
      <c r="Z121" s="7"/>
      <c r="AA121" s="7"/>
    </row>
    <row r="122" spans="1:27" ht="25.5" customHeight="1" thickTop="1" thickBot="1">
      <c r="A122" s="20" t="s">
        <v>141</v>
      </c>
      <c r="B122" s="20" t="s">
        <v>19</v>
      </c>
      <c r="C122" s="21">
        <v>0</v>
      </c>
      <c r="D122" s="21">
        <v>2</v>
      </c>
      <c r="E122" s="18">
        <v>80</v>
      </c>
      <c r="F122" s="7">
        <f t="shared" si="8"/>
        <v>0</v>
      </c>
      <c r="G122" s="7">
        <v>100</v>
      </c>
      <c r="H122" s="7">
        <f t="shared" si="9"/>
        <v>0</v>
      </c>
      <c r="I122" s="7">
        <v>80</v>
      </c>
      <c r="J122" s="7">
        <f t="shared" si="5"/>
        <v>0</v>
      </c>
      <c r="K122" s="8">
        <f t="shared" si="6"/>
        <v>0</v>
      </c>
      <c r="L122" s="9" t="str">
        <f t="shared" si="7"/>
        <v>No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24"/>
      <c r="Z122" s="7"/>
      <c r="AA122" s="7"/>
    </row>
    <row r="123" spans="1:27" ht="25.5" customHeight="1" thickTop="1" thickBot="1">
      <c r="A123" s="20" t="s">
        <v>142</v>
      </c>
      <c r="B123" s="20" t="s">
        <v>19</v>
      </c>
      <c r="C123" s="21">
        <v>0</v>
      </c>
      <c r="D123" s="21">
        <v>10</v>
      </c>
      <c r="E123" s="18">
        <v>80</v>
      </c>
      <c r="F123" s="7">
        <f t="shared" si="8"/>
        <v>0</v>
      </c>
      <c r="G123" s="7">
        <v>100</v>
      </c>
      <c r="H123" s="7">
        <f t="shared" si="9"/>
        <v>0</v>
      </c>
      <c r="I123" s="7">
        <v>80</v>
      </c>
      <c r="J123" s="7">
        <f t="shared" si="5"/>
        <v>0</v>
      </c>
      <c r="K123" s="8">
        <f t="shared" si="6"/>
        <v>0</v>
      </c>
      <c r="L123" s="9" t="str">
        <f t="shared" si="7"/>
        <v>No</v>
      </c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10"/>
      <c r="X123" s="7"/>
      <c r="Y123" s="24"/>
      <c r="Z123" s="7"/>
      <c r="AA123" s="7"/>
    </row>
    <row r="124" spans="1:27" ht="25.5" customHeight="1" thickTop="1" thickBot="1">
      <c r="A124" s="20" t="s">
        <v>168</v>
      </c>
      <c r="B124" s="20" t="s">
        <v>19</v>
      </c>
      <c r="C124" s="21">
        <v>0</v>
      </c>
      <c r="D124" s="21">
        <v>3</v>
      </c>
      <c r="E124" s="18">
        <v>80</v>
      </c>
      <c r="F124" s="7">
        <f t="shared" si="8"/>
        <v>0</v>
      </c>
      <c r="G124" s="7">
        <v>100</v>
      </c>
      <c r="H124" s="7">
        <f t="shared" si="9"/>
        <v>0</v>
      </c>
      <c r="I124" s="7">
        <v>80</v>
      </c>
      <c r="J124" s="7">
        <f t="shared" si="5"/>
        <v>0</v>
      </c>
      <c r="K124" s="8">
        <f t="shared" si="6"/>
        <v>0</v>
      </c>
      <c r="L124" s="9" t="str">
        <f t="shared" si="7"/>
        <v>No</v>
      </c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10"/>
      <c r="X124" s="7"/>
      <c r="Y124" s="24"/>
      <c r="Z124" s="7"/>
      <c r="AA124" s="7"/>
    </row>
    <row r="125" spans="1:27" ht="25.5" customHeight="1" thickTop="1" thickBot="1">
      <c r="A125" s="20" t="s">
        <v>117</v>
      </c>
      <c r="B125" s="20" t="s">
        <v>19</v>
      </c>
      <c r="C125" s="21">
        <v>0</v>
      </c>
      <c r="D125" s="21">
        <v>8</v>
      </c>
      <c r="E125" s="18">
        <v>80</v>
      </c>
      <c r="F125" s="7">
        <f t="shared" si="8"/>
        <v>0</v>
      </c>
      <c r="G125" s="7">
        <v>100</v>
      </c>
      <c r="H125" s="7">
        <f t="shared" si="9"/>
        <v>0</v>
      </c>
      <c r="I125" s="7">
        <v>80</v>
      </c>
      <c r="J125" s="7">
        <f t="shared" si="5"/>
        <v>0</v>
      </c>
      <c r="K125" s="8">
        <f t="shared" si="6"/>
        <v>0</v>
      </c>
      <c r="L125" s="9" t="str">
        <f t="shared" si="7"/>
        <v>No</v>
      </c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24"/>
      <c r="Z125" s="7"/>
      <c r="AA125" s="7"/>
    </row>
    <row r="126" spans="1:27" ht="25.5" customHeight="1" thickTop="1" thickBot="1">
      <c r="A126" s="20" t="s">
        <v>160</v>
      </c>
      <c r="B126" s="20" t="s">
        <v>19</v>
      </c>
      <c r="C126" s="21">
        <v>0</v>
      </c>
      <c r="D126" s="21">
        <v>2</v>
      </c>
      <c r="E126" s="18">
        <v>80</v>
      </c>
      <c r="F126" s="7">
        <f t="shared" si="8"/>
        <v>0</v>
      </c>
      <c r="G126" s="7">
        <v>100</v>
      </c>
      <c r="H126" s="7">
        <f t="shared" si="9"/>
        <v>0</v>
      </c>
      <c r="I126" s="7">
        <v>80</v>
      </c>
      <c r="J126" s="7">
        <f t="shared" si="5"/>
        <v>0</v>
      </c>
      <c r="K126" s="8">
        <f t="shared" si="6"/>
        <v>0</v>
      </c>
      <c r="L126" s="9" t="str">
        <f t="shared" si="7"/>
        <v>No</v>
      </c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10"/>
      <c r="X126" s="7"/>
      <c r="Y126" s="24"/>
      <c r="Z126" s="7"/>
      <c r="AA126" s="7"/>
    </row>
    <row r="127" spans="1:27" ht="25.5" customHeight="1" thickTop="1" thickBot="1">
      <c r="A127" s="20" t="s">
        <v>144</v>
      </c>
      <c r="B127" s="20" t="s">
        <v>19</v>
      </c>
      <c r="C127" s="21">
        <v>0</v>
      </c>
      <c r="D127" s="21">
        <v>2</v>
      </c>
      <c r="E127" s="18">
        <v>80</v>
      </c>
      <c r="F127" s="7">
        <f t="shared" si="8"/>
        <v>0</v>
      </c>
      <c r="G127" s="7">
        <v>100</v>
      </c>
      <c r="H127" s="7">
        <f t="shared" si="9"/>
        <v>0</v>
      </c>
      <c r="I127" s="7">
        <v>80</v>
      </c>
      <c r="J127" s="7">
        <f t="shared" si="5"/>
        <v>0</v>
      </c>
      <c r="K127" s="8">
        <f t="shared" si="6"/>
        <v>0</v>
      </c>
      <c r="L127" s="9" t="str">
        <f t="shared" si="7"/>
        <v>No</v>
      </c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10"/>
      <c r="X127" s="7"/>
      <c r="Y127" s="24"/>
      <c r="Z127" s="7"/>
      <c r="AA127" s="7"/>
    </row>
    <row r="128" spans="1:27" ht="25.5" customHeight="1" thickTop="1" thickBot="1">
      <c r="A128" s="20" t="s">
        <v>75</v>
      </c>
      <c r="B128" s="20" t="s">
        <v>19</v>
      </c>
      <c r="C128" s="21">
        <v>0</v>
      </c>
      <c r="D128" s="21">
        <v>14</v>
      </c>
      <c r="E128" s="18">
        <v>80</v>
      </c>
      <c r="F128" s="7">
        <f t="shared" si="8"/>
        <v>0</v>
      </c>
      <c r="G128" s="7">
        <v>100</v>
      </c>
      <c r="H128" s="7">
        <f t="shared" si="9"/>
        <v>0</v>
      </c>
      <c r="I128" s="7">
        <v>80</v>
      </c>
      <c r="J128" s="7">
        <f t="shared" si="5"/>
        <v>0</v>
      </c>
      <c r="K128" s="8">
        <f t="shared" si="6"/>
        <v>0</v>
      </c>
      <c r="L128" s="9" t="str">
        <f t="shared" si="7"/>
        <v>No</v>
      </c>
      <c r="M128" s="7"/>
      <c r="N128" s="7"/>
      <c r="O128" s="10"/>
      <c r="P128" s="7"/>
      <c r="Q128" s="7"/>
      <c r="R128" s="7"/>
      <c r="S128" s="7"/>
      <c r="T128" s="7"/>
      <c r="U128" s="7"/>
      <c r="V128" s="7"/>
      <c r="W128" s="10"/>
      <c r="X128" s="7"/>
      <c r="Y128" s="24"/>
      <c r="Z128" s="7"/>
      <c r="AA128" s="7"/>
    </row>
    <row r="129" spans="1:27" ht="25.5" customHeight="1" thickTop="1" thickBot="1">
      <c r="A129" s="20" t="s">
        <v>145</v>
      </c>
      <c r="B129" s="20" t="s">
        <v>19</v>
      </c>
      <c r="C129" s="21">
        <v>0</v>
      </c>
      <c r="D129" s="21">
        <v>2</v>
      </c>
      <c r="E129" s="18">
        <v>80</v>
      </c>
      <c r="F129" s="7">
        <f t="shared" si="8"/>
        <v>0</v>
      </c>
      <c r="G129" s="7">
        <v>100</v>
      </c>
      <c r="H129" s="7">
        <f t="shared" si="9"/>
        <v>0</v>
      </c>
      <c r="I129" s="7">
        <v>80</v>
      </c>
      <c r="J129" s="7">
        <f t="shared" si="5"/>
        <v>0</v>
      </c>
      <c r="K129" s="8">
        <f t="shared" si="6"/>
        <v>0</v>
      </c>
      <c r="L129" s="9" t="str">
        <f t="shared" si="7"/>
        <v>No</v>
      </c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10"/>
      <c r="X129" s="7"/>
      <c r="Y129" s="24"/>
      <c r="Z129" s="7"/>
      <c r="AA129" s="7"/>
    </row>
    <row r="130" spans="1:27" ht="25.5" customHeight="1" thickTop="1" thickBot="1">
      <c r="A130" s="20" t="s">
        <v>85</v>
      </c>
      <c r="B130" s="20" t="s">
        <v>19</v>
      </c>
      <c r="C130" s="21">
        <v>0</v>
      </c>
      <c r="D130" s="21">
        <v>1</v>
      </c>
      <c r="E130" s="18">
        <v>80</v>
      </c>
      <c r="F130" s="7">
        <f t="shared" si="8"/>
        <v>0</v>
      </c>
      <c r="G130" s="7">
        <v>100</v>
      </c>
      <c r="H130" s="7">
        <f t="shared" si="9"/>
        <v>0</v>
      </c>
      <c r="I130" s="7">
        <v>80</v>
      </c>
      <c r="J130" s="7">
        <f t="shared" si="5"/>
        <v>0</v>
      </c>
      <c r="K130" s="8">
        <f t="shared" si="6"/>
        <v>0</v>
      </c>
      <c r="L130" s="9" t="str">
        <f t="shared" si="7"/>
        <v>No</v>
      </c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24"/>
      <c r="Z130" s="7"/>
      <c r="AA130" s="7"/>
    </row>
    <row r="131" spans="1:27" ht="25.5" customHeight="1" thickTop="1" thickBot="1">
      <c r="A131" s="20" t="s">
        <v>146</v>
      </c>
      <c r="B131" s="20" t="s">
        <v>19</v>
      </c>
      <c r="C131" s="21">
        <v>0</v>
      </c>
      <c r="D131" s="21">
        <v>2</v>
      </c>
      <c r="E131" s="18">
        <v>80</v>
      </c>
      <c r="F131" s="7">
        <f t="shared" si="8"/>
        <v>0</v>
      </c>
      <c r="G131" s="7">
        <v>100</v>
      </c>
      <c r="H131" s="7">
        <f t="shared" si="9"/>
        <v>0</v>
      </c>
      <c r="I131" s="7">
        <v>80</v>
      </c>
      <c r="J131" s="7">
        <f t="shared" si="5"/>
        <v>0</v>
      </c>
      <c r="K131" s="8">
        <f t="shared" si="6"/>
        <v>0</v>
      </c>
      <c r="L131" s="9" t="str">
        <f t="shared" si="7"/>
        <v>No</v>
      </c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24"/>
      <c r="Z131" s="7"/>
      <c r="AA131" s="7"/>
    </row>
    <row r="132" spans="1:27" ht="25.5" customHeight="1" thickTop="1" thickBot="1">
      <c r="A132" s="20" t="s">
        <v>147</v>
      </c>
      <c r="B132" s="20" t="s">
        <v>19</v>
      </c>
      <c r="C132" s="21">
        <v>0</v>
      </c>
      <c r="D132" s="21">
        <v>5</v>
      </c>
      <c r="E132" s="18">
        <v>80</v>
      </c>
      <c r="F132" s="7">
        <f t="shared" si="8"/>
        <v>0</v>
      </c>
      <c r="G132" s="7">
        <v>100</v>
      </c>
      <c r="H132" s="7">
        <f t="shared" si="9"/>
        <v>0</v>
      </c>
      <c r="I132" s="7">
        <v>80</v>
      </c>
      <c r="J132" s="7">
        <f t="shared" si="5"/>
        <v>0</v>
      </c>
      <c r="K132" s="8">
        <f t="shared" si="6"/>
        <v>0</v>
      </c>
      <c r="L132" s="9" t="str">
        <f t="shared" si="7"/>
        <v>No</v>
      </c>
      <c r="M132" s="7"/>
      <c r="N132" s="7"/>
      <c r="O132" s="10"/>
      <c r="P132" s="7"/>
      <c r="Q132" s="7"/>
      <c r="R132" s="7"/>
      <c r="S132" s="7"/>
      <c r="T132" s="7"/>
      <c r="U132" s="7"/>
      <c r="V132" s="7"/>
      <c r="W132" s="10"/>
      <c r="X132" s="7"/>
      <c r="Y132" s="24"/>
      <c r="Z132" s="7"/>
      <c r="AA132" s="7"/>
    </row>
    <row r="133" spans="1:27" ht="25.5" customHeight="1" thickTop="1" thickBot="1">
      <c r="A133" s="20" t="s">
        <v>103</v>
      </c>
      <c r="B133" s="20" t="s">
        <v>19</v>
      </c>
      <c r="C133" s="21">
        <v>0</v>
      </c>
      <c r="D133" s="21">
        <v>10</v>
      </c>
      <c r="E133" s="18">
        <v>80</v>
      </c>
      <c r="F133" s="7">
        <f t="shared" si="8"/>
        <v>0</v>
      </c>
      <c r="G133" s="7">
        <v>100</v>
      </c>
      <c r="H133" s="7">
        <f t="shared" si="9"/>
        <v>0</v>
      </c>
      <c r="I133" s="7">
        <v>80</v>
      </c>
      <c r="J133" s="7">
        <f t="shared" si="5"/>
        <v>0</v>
      </c>
      <c r="K133" s="8">
        <f t="shared" si="6"/>
        <v>0</v>
      </c>
      <c r="L133" s="9" t="str">
        <f t="shared" si="7"/>
        <v>No</v>
      </c>
      <c r="M133" s="7"/>
      <c r="N133" s="7"/>
      <c r="O133" s="10"/>
      <c r="P133" s="7"/>
      <c r="Q133" s="7"/>
      <c r="R133" s="7"/>
      <c r="S133" s="7"/>
      <c r="T133" s="7"/>
      <c r="U133" s="7"/>
      <c r="V133" s="7"/>
      <c r="W133" s="7"/>
      <c r="X133" s="7"/>
      <c r="Y133" s="24"/>
      <c r="Z133" s="7"/>
      <c r="AA133" s="7"/>
    </row>
    <row r="134" spans="1:27" ht="25.5" customHeight="1" thickTop="1" thickBot="1">
      <c r="A134" s="20" t="s">
        <v>87</v>
      </c>
      <c r="B134" s="20" t="s">
        <v>19</v>
      </c>
      <c r="C134" s="21">
        <v>0</v>
      </c>
      <c r="D134" s="21">
        <v>0</v>
      </c>
      <c r="E134" s="18">
        <v>80</v>
      </c>
      <c r="F134" s="7">
        <f t="shared" si="8"/>
        <v>0</v>
      </c>
      <c r="G134" s="7">
        <v>100</v>
      </c>
      <c r="H134" s="7">
        <f t="shared" si="9"/>
        <v>0</v>
      </c>
      <c r="I134" s="7">
        <v>80</v>
      </c>
      <c r="J134" s="7">
        <f t="shared" si="5"/>
        <v>0</v>
      </c>
      <c r="K134" s="8">
        <f t="shared" si="6"/>
        <v>0</v>
      </c>
      <c r="L134" s="9" t="str">
        <f t="shared" si="7"/>
        <v>No</v>
      </c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10"/>
      <c r="X134" s="7"/>
      <c r="Y134" s="24"/>
      <c r="Z134" s="7"/>
      <c r="AA134" s="7"/>
    </row>
    <row r="135" spans="1:27" ht="25.5" customHeight="1" thickTop="1" thickBot="1">
      <c r="A135" s="20" t="s">
        <v>148</v>
      </c>
      <c r="B135" s="20" t="s">
        <v>19</v>
      </c>
      <c r="C135" s="21">
        <v>0</v>
      </c>
      <c r="D135" s="21">
        <v>3</v>
      </c>
      <c r="E135" s="18">
        <v>80</v>
      </c>
      <c r="F135" s="7">
        <f t="shared" si="8"/>
        <v>0</v>
      </c>
      <c r="G135" s="7">
        <v>100</v>
      </c>
      <c r="H135" s="7">
        <f t="shared" si="9"/>
        <v>0</v>
      </c>
      <c r="I135" s="7">
        <v>80</v>
      </c>
      <c r="J135" s="7">
        <f t="shared" si="5"/>
        <v>0</v>
      </c>
      <c r="K135" s="8">
        <f t="shared" si="6"/>
        <v>0</v>
      </c>
      <c r="L135" s="9" t="str">
        <f t="shared" si="7"/>
        <v>No</v>
      </c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24"/>
      <c r="Z135" s="7"/>
      <c r="AA135" s="7"/>
    </row>
    <row r="136" spans="1:27" ht="25.5" customHeight="1" thickTop="1" thickBot="1">
      <c r="A136" s="20" t="s">
        <v>150</v>
      </c>
      <c r="B136" s="20" t="s">
        <v>19</v>
      </c>
      <c r="C136" s="21">
        <v>0</v>
      </c>
      <c r="D136" s="21">
        <v>2</v>
      </c>
      <c r="E136" s="18">
        <v>80</v>
      </c>
      <c r="F136" s="7">
        <f t="shared" si="8"/>
        <v>0</v>
      </c>
      <c r="G136" s="7">
        <v>100</v>
      </c>
      <c r="H136" s="7">
        <f t="shared" si="9"/>
        <v>0</v>
      </c>
      <c r="I136" s="7">
        <v>80</v>
      </c>
      <c r="J136" s="7">
        <f t="shared" si="5"/>
        <v>0</v>
      </c>
      <c r="K136" s="8">
        <f t="shared" si="6"/>
        <v>0</v>
      </c>
      <c r="L136" s="9" t="str">
        <f t="shared" si="7"/>
        <v>No</v>
      </c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10"/>
      <c r="X136" s="7"/>
      <c r="Y136" s="24"/>
      <c r="Z136" s="7"/>
      <c r="AA136" s="7"/>
    </row>
    <row r="137" spans="1:27" ht="25.5" customHeight="1" thickTop="1" thickBot="1">
      <c r="A137" s="20" t="s">
        <v>152</v>
      </c>
      <c r="B137" s="20" t="s">
        <v>19</v>
      </c>
      <c r="C137" s="21">
        <v>0</v>
      </c>
      <c r="D137" s="21">
        <v>2</v>
      </c>
      <c r="E137" s="18">
        <v>80</v>
      </c>
      <c r="F137" s="7">
        <f t="shared" si="8"/>
        <v>0</v>
      </c>
      <c r="G137" s="7">
        <v>100</v>
      </c>
      <c r="H137" s="7">
        <f t="shared" si="9"/>
        <v>0</v>
      </c>
      <c r="I137" s="7">
        <v>80</v>
      </c>
      <c r="J137" s="7">
        <f t="shared" si="5"/>
        <v>0</v>
      </c>
      <c r="K137" s="8">
        <f t="shared" si="6"/>
        <v>0</v>
      </c>
      <c r="L137" s="9" t="str">
        <f t="shared" si="7"/>
        <v>No</v>
      </c>
      <c r="M137" s="7"/>
      <c r="N137" s="7"/>
      <c r="O137" s="7"/>
      <c r="P137" s="7"/>
      <c r="Q137" s="7"/>
      <c r="R137" s="7"/>
      <c r="S137" s="7"/>
      <c r="T137" s="7"/>
      <c r="U137" s="7"/>
      <c r="V137" s="7">
        <v>8</v>
      </c>
      <c r="W137" s="7" t="s">
        <v>176</v>
      </c>
      <c r="X137" s="7"/>
      <c r="Y137" s="24"/>
      <c r="Z137" s="7"/>
      <c r="AA137" s="7"/>
    </row>
    <row r="138" spans="1:27" ht="25.5" customHeight="1" thickTop="1" thickBot="1">
      <c r="A138" s="20" t="s">
        <v>151</v>
      </c>
      <c r="B138" s="20" t="s">
        <v>19</v>
      </c>
      <c r="C138" s="21">
        <v>0</v>
      </c>
      <c r="D138" s="21">
        <v>7</v>
      </c>
      <c r="E138" s="18">
        <v>80</v>
      </c>
      <c r="F138" s="7">
        <f t="shared" si="8"/>
        <v>0</v>
      </c>
      <c r="G138" s="7">
        <v>100</v>
      </c>
      <c r="H138" s="7">
        <f t="shared" si="9"/>
        <v>0</v>
      </c>
      <c r="I138" s="7">
        <v>80</v>
      </c>
      <c r="J138" s="7">
        <f t="shared" si="5"/>
        <v>0</v>
      </c>
      <c r="K138" s="8">
        <f t="shared" si="6"/>
        <v>0</v>
      </c>
      <c r="L138" s="9" t="str">
        <f t="shared" si="7"/>
        <v>No</v>
      </c>
      <c r="M138" s="7"/>
      <c r="N138" s="7"/>
      <c r="O138" s="7"/>
      <c r="P138" s="7"/>
      <c r="Q138" s="7"/>
      <c r="R138" s="7"/>
      <c r="S138" s="7"/>
      <c r="T138" s="7"/>
      <c r="U138" s="7"/>
      <c r="V138" s="7">
        <v>15</v>
      </c>
      <c r="W138" s="7" t="s">
        <v>176</v>
      </c>
      <c r="X138" s="7"/>
      <c r="Y138" s="24"/>
      <c r="Z138" s="7"/>
      <c r="AA138" s="7"/>
    </row>
    <row r="139" spans="1:27" ht="25.5" customHeight="1" thickTop="1" thickBot="1">
      <c r="A139" s="20" t="s">
        <v>153</v>
      </c>
      <c r="B139" s="20" t="s">
        <v>19</v>
      </c>
      <c r="C139" s="21">
        <v>0</v>
      </c>
      <c r="D139" s="21">
        <v>2</v>
      </c>
      <c r="E139" s="18">
        <v>80</v>
      </c>
      <c r="F139" s="7">
        <f t="shared" si="8"/>
        <v>0</v>
      </c>
      <c r="G139" s="7">
        <v>100</v>
      </c>
      <c r="H139" s="7">
        <f t="shared" si="9"/>
        <v>0</v>
      </c>
      <c r="I139" s="7">
        <v>80</v>
      </c>
      <c r="J139" s="7">
        <f t="shared" si="5"/>
        <v>0</v>
      </c>
      <c r="K139" s="8">
        <f t="shared" si="6"/>
        <v>0</v>
      </c>
      <c r="L139" s="9" t="str">
        <f t="shared" si="7"/>
        <v>No</v>
      </c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10"/>
      <c r="X139" s="7"/>
      <c r="Y139" s="24"/>
      <c r="Z139" s="7"/>
      <c r="AA139" s="7"/>
    </row>
    <row r="140" spans="1:27" ht="25.5" customHeight="1" thickTop="1" thickBot="1">
      <c r="A140" s="20" t="s">
        <v>105</v>
      </c>
      <c r="B140" s="20" t="s">
        <v>19</v>
      </c>
      <c r="C140" s="21">
        <v>0</v>
      </c>
      <c r="D140" s="21">
        <v>0</v>
      </c>
      <c r="E140" s="18">
        <v>80</v>
      </c>
      <c r="F140" s="7">
        <f t="shared" si="8"/>
        <v>0</v>
      </c>
      <c r="G140" s="7">
        <v>100</v>
      </c>
      <c r="H140" s="7">
        <f t="shared" si="9"/>
        <v>0</v>
      </c>
      <c r="I140" s="7">
        <v>80</v>
      </c>
      <c r="J140" s="7">
        <f t="shared" si="5"/>
        <v>0</v>
      </c>
      <c r="K140" s="8">
        <f t="shared" si="6"/>
        <v>0</v>
      </c>
      <c r="L140" s="9" t="str">
        <f t="shared" si="7"/>
        <v>No</v>
      </c>
      <c r="M140" s="11"/>
      <c r="S140" s="7"/>
      <c r="T140" s="7"/>
      <c r="U140" s="7"/>
      <c r="V140" s="18"/>
      <c r="W140" s="10"/>
      <c r="X140" s="7"/>
      <c r="Y140" s="24"/>
      <c r="Z140" s="7"/>
      <c r="AA140" s="7"/>
    </row>
    <row r="141" spans="1:27" ht="25.5" customHeight="1" thickTop="1" thickBot="1">
      <c r="A141" s="20" t="s">
        <v>155</v>
      </c>
      <c r="B141" s="20" t="s">
        <v>19</v>
      </c>
      <c r="C141" s="21">
        <v>0</v>
      </c>
      <c r="D141" s="21">
        <v>5</v>
      </c>
      <c r="E141" s="18">
        <v>80</v>
      </c>
      <c r="F141" s="7">
        <f t="shared" si="8"/>
        <v>0</v>
      </c>
      <c r="G141" s="7">
        <v>100</v>
      </c>
      <c r="H141" s="7">
        <f t="shared" si="9"/>
        <v>0</v>
      </c>
      <c r="I141" s="7">
        <v>80</v>
      </c>
      <c r="J141" s="7">
        <f t="shared" ref="J141:J143" si="15">+(F141*G141)-(I141*H141)</f>
        <v>0</v>
      </c>
      <c r="K141" s="8">
        <f t="shared" ref="K141:K143" si="16">IF(ISBLANK(D141),"",(E141*H141)+(F141*G141-H141*I141))</f>
        <v>0</v>
      </c>
      <c r="L141" s="9" t="str">
        <f t="shared" ref="L141:L143" si="17">IF(K141="","",IF(D141&lt;K141,"Yes","No"))</f>
        <v>No</v>
      </c>
      <c r="M141" s="7"/>
      <c r="S141" s="7"/>
      <c r="T141" s="7"/>
      <c r="U141" s="7"/>
      <c r="V141" s="18"/>
      <c r="W141" s="10"/>
      <c r="X141" s="7"/>
      <c r="Y141" s="24"/>
      <c r="Z141" s="7"/>
      <c r="AA141" s="7"/>
    </row>
    <row r="142" spans="1:27" ht="25.5" customHeight="1" thickTop="1" thickBot="1">
      <c r="A142" s="20" t="s">
        <v>156</v>
      </c>
      <c r="B142" s="20" t="s">
        <v>19</v>
      </c>
      <c r="C142" s="21">
        <v>0</v>
      </c>
      <c r="D142" s="21">
        <v>0</v>
      </c>
      <c r="E142" s="18">
        <v>80</v>
      </c>
      <c r="F142" s="7">
        <f t="shared" ref="F142:F143" si="18">+H142*1.3</f>
        <v>0</v>
      </c>
      <c r="G142" s="7">
        <v>100</v>
      </c>
      <c r="H142" s="7">
        <f t="shared" ref="H142:H143" si="19">C142/(30*4)</f>
        <v>0</v>
      </c>
      <c r="I142" s="7">
        <v>80</v>
      </c>
      <c r="J142" s="7">
        <f t="shared" si="15"/>
        <v>0</v>
      </c>
      <c r="K142" s="8">
        <f t="shared" si="16"/>
        <v>0</v>
      </c>
      <c r="L142" s="9" t="str">
        <f t="shared" si="17"/>
        <v>No</v>
      </c>
      <c r="M142" s="7"/>
      <c r="S142" s="7"/>
      <c r="T142" s="7"/>
      <c r="U142" s="7"/>
      <c r="V142" s="18"/>
      <c r="W142" s="10"/>
      <c r="X142" s="7"/>
      <c r="Y142" s="24"/>
      <c r="Z142" s="7"/>
      <c r="AA142" s="7"/>
    </row>
    <row r="143" spans="1:27" ht="25.5" customHeight="1" thickTop="1" thickBot="1">
      <c r="A143" s="20" t="s">
        <v>149</v>
      </c>
      <c r="B143" s="20" t="s">
        <v>19</v>
      </c>
      <c r="C143" s="21">
        <v>-1</v>
      </c>
      <c r="D143" s="21">
        <v>1</v>
      </c>
      <c r="E143" s="18">
        <v>80</v>
      </c>
      <c r="F143" s="7">
        <f t="shared" si="18"/>
        <v>-1.0833333333333334E-2</v>
      </c>
      <c r="G143" s="7">
        <v>100</v>
      </c>
      <c r="H143" s="7">
        <f t="shared" si="19"/>
        <v>-8.3333333333333332E-3</v>
      </c>
      <c r="I143" s="7">
        <v>80</v>
      </c>
      <c r="J143" s="7">
        <f t="shared" si="15"/>
        <v>-0.41666666666666685</v>
      </c>
      <c r="K143" s="8">
        <f t="shared" si="16"/>
        <v>-1.0833333333333335</v>
      </c>
      <c r="L143" s="9" t="str">
        <f t="shared" si="17"/>
        <v>No</v>
      </c>
      <c r="M143" s="7"/>
      <c r="S143" s="7"/>
      <c r="T143" s="7"/>
      <c r="U143" s="7"/>
      <c r="V143" s="18"/>
      <c r="W143" s="10"/>
      <c r="X143" s="7"/>
      <c r="Y143" s="24"/>
      <c r="Z143" s="7"/>
      <c r="AA143" s="7"/>
    </row>
    <row r="144" spans="1:27" ht="25.5" customHeight="1" thickTop="1" thickBot="1">
      <c r="A144" s="20"/>
      <c r="B144" s="20"/>
      <c r="C144" s="21"/>
      <c r="D144" s="21"/>
      <c r="E144" s="19"/>
      <c r="F144" s="7"/>
      <c r="G144" s="12"/>
      <c r="H144" s="7"/>
      <c r="I144" s="12"/>
      <c r="J144" s="7"/>
      <c r="K144" s="8"/>
      <c r="L144" s="9"/>
      <c r="M144" s="12"/>
      <c r="S144" s="7"/>
      <c r="T144" s="7"/>
      <c r="U144" s="7"/>
      <c r="V144" s="19"/>
      <c r="W144" s="12"/>
      <c r="X144" s="12"/>
      <c r="Y144" s="25"/>
      <c r="Z144" s="7"/>
      <c r="AA144" s="7"/>
    </row>
    <row r="145" spans="1:27" ht="25.5" customHeight="1" thickTop="1" thickBot="1">
      <c r="A145" s="20"/>
      <c r="B145" s="20"/>
      <c r="C145" s="21"/>
      <c r="D145" s="21"/>
      <c r="E145" s="18"/>
      <c r="F145" s="7"/>
      <c r="G145" s="7"/>
      <c r="H145" s="7"/>
      <c r="I145" s="7"/>
      <c r="J145" s="7"/>
      <c r="K145" s="8"/>
      <c r="L145" s="9"/>
      <c r="M145" s="7"/>
      <c r="N145" s="13"/>
      <c r="O145" s="13"/>
      <c r="P145" s="13"/>
      <c r="Q145" s="13"/>
      <c r="R145" s="13"/>
      <c r="S145" s="26"/>
      <c r="T145" s="26"/>
      <c r="U145" s="26"/>
      <c r="V145" s="7"/>
      <c r="W145" s="7"/>
      <c r="X145" s="7"/>
      <c r="Y145" s="24"/>
      <c r="Z145" s="7"/>
      <c r="AA145" s="7"/>
    </row>
    <row r="146" spans="1:27" ht="16.5" thickTop="1" thickBot="1">
      <c r="A146" s="20"/>
      <c r="B146" s="20"/>
      <c r="C146" s="21"/>
      <c r="D146" s="21"/>
      <c r="E146" s="18"/>
      <c r="F146" s="7"/>
      <c r="G146" s="7"/>
      <c r="H146" s="7"/>
      <c r="I146" s="7"/>
      <c r="J146" s="7"/>
      <c r="K146" s="8"/>
      <c r="L146" s="9"/>
      <c r="V146" s="7"/>
      <c r="W146" s="7"/>
      <c r="X146" s="7"/>
      <c r="Y146" s="7"/>
    </row>
    <row r="147" spans="1:27" ht="15.75" thickTop="1">
      <c r="A147" s="14"/>
      <c r="B147" s="14"/>
      <c r="C147" s="14"/>
      <c r="D147" s="14"/>
      <c r="K147"/>
    </row>
    <row r="148" spans="1:27">
      <c r="A148" s="14"/>
      <c r="B148" s="14"/>
      <c r="C148" s="14"/>
      <c r="D148" s="14"/>
      <c r="K148"/>
    </row>
    <row r="149" spans="1:27">
      <c r="A149" s="14"/>
      <c r="B149" s="14"/>
      <c r="C149" s="14"/>
      <c r="D149" s="14"/>
      <c r="K149"/>
    </row>
    <row r="150" spans="1:27">
      <c r="A150" s="14"/>
      <c r="B150" s="14"/>
      <c r="C150" s="14"/>
      <c r="D150" s="14"/>
      <c r="K150"/>
    </row>
    <row r="151" spans="1:27">
      <c r="A151" s="14"/>
      <c r="B151" s="14"/>
      <c r="C151" s="15"/>
      <c r="D151" s="14"/>
      <c r="K151"/>
    </row>
    <row r="152" spans="1:27">
      <c r="A152" s="14"/>
      <c r="B152" s="14"/>
      <c r="C152" s="14"/>
      <c r="D152" s="14"/>
      <c r="K152"/>
    </row>
    <row r="153" spans="1:27">
      <c r="A153" s="14"/>
      <c r="B153" s="14"/>
      <c r="C153" s="14"/>
      <c r="D153" s="14"/>
      <c r="K153"/>
    </row>
    <row r="154" spans="1:27">
      <c r="A154" s="14"/>
      <c r="B154" s="14"/>
      <c r="C154" s="14"/>
      <c r="D154" s="14"/>
      <c r="K154"/>
    </row>
    <row r="155" spans="1:27">
      <c r="A155" s="14"/>
      <c r="B155" s="14"/>
      <c r="C155" s="14"/>
      <c r="D155" s="14"/>
      <c r="K155"/>
    </row>
    <row r="156" spans="1:27">
      <c r="A156" s="14"/>
      <c r="B156" s="14"/>
      <c r="C156" s="14"/>
      <c r="D156" s="14"/>
      <c r="K156"/>
    </row>
    <row r="157" spans="1:27">
      <c r="A157" s="14"/>
      <c r="B157" s="14"/>
      <c r="C157" s="14"/>
      <c r="D157" s="14"/>
      <c r="K157"/>
    </row>
    <row r="158" spans="1:27">
      <c r="A158" s="14"/>
      <c r="B158" s="14"/>
      <c r="C158" s="14"/>
      <c r="D158" s="14"/>
      <c r="K158"/>
    </row>
    <row r="159" spans="1:27">
      <c r="A159" s="14"/>
      <c r="B159" s="14"/>
      <c r="C159" s="14"/>
      <c r="D159" s="14"/>
      <c r="K159"/>
    </row>
    <row r="160" spans="1:27">
      <c r="A160" s="14"/>
      <c r="B160" s="14"/>
      <c r="C160" s="14"/>
      <c r="D160" s="14"/>
      <c r="K160"/>
    </row>
    <row r="161" spans="1:11">
      <c r="A161" s="14"/>
      <c r="B161" s="14"/>
      <c r="C161" s="14"/>
      <c r="D161" s="14"/>
      <c r="K161"/>
    </row>
    <row r="162" spans="1:11">
      <c r="A162" s="14"/>
      <c r="B162" s="14"/>
      <c r="C162" s="14"/>
      <c r="D162" s="14"/>
      <c r="K162"/>
    </row>
    <row r="163" spans="1:11">
      <c r="A163" s="14"/>
      <c r="B163" s="14"/>
      <c r="C163" s="14"/>
      <c r="D163" s="14"/>
      <c r="K163"/>
    </row>
    <row r="164" spans="1:11">
      <c r="A164" s="14"/>
      <c r="B164" s="14"/>
      <c r="C164" s="14"/>
      <c r="D164" s="14"/>
      <c r="K164"/>
    </row>
    <row r="165" spans="1:11">
      <c r="A165" s="14"/>
      <c r="B165" s="14"/>
      <c r="C165" s="14"/>
      <c r="D165" s="14"/>
      <c r="K165"/>
    </row>
    <row r="166" spans="1:11">
      <c r="A166" s="14"/>
      <c r="B166" s="14"/>
      <c r="C166" s="14"/>
      <c r="D166" s="14"/>
      <c r="K166"/>
    </row>
    <row r="167" spans="1:11">
      <c r="A167" s="14"/>
      <c r="B167" s="14"/>
      <c r="C167" s="14"/>
      <c r="D167" s="14"/>
      <c r="K167"/>
    </row>
    <row r="168" spans="1:11">
      <c r="A168" s="14"/>
      <c r="B168" s="14"/>
      <c r="C168" s="14"/>
      <c r="D168" s="14"/>
      <c r="K168"/>
    </row>
    <row r="169" spans="1:11">
      <c r="A169" s="14"/>
      <c r="B169" s="14"/>
      <c r="C169" s="14"/>
      <c r="D169" s="14"/>
      <c r="K169"/>
    </row>
    <row r="170" spans="1:11">
      <c r="A170" s="14"/>
      <c r="B170" s="14"/>
      <c r="C170" s="14"/>
      <c r="D170" s="14"/>
      <c r="K170"/>
    </row>
    <row r="171" spans="1:11">
      <c r="A171" s="14"/>
      <c r="B171" s="14"/>
      <c r="C171" s="14"/>
      <c r="D171" s="14"/>
      <c r="K171"/>
    </row>
    <row r="172" spans="1:11">
      <c r="A172" s="14"/>
      <c r="B172" s="14"/>
      <c r="C172" s="14"/>
      <c r="D172" s="14"/>
      <c r="K172"/>
    </row>
    <row r="173" spans="1:11">
      <c r="A173" s="14"/>
      <c r="B173" s="14"/>
      <c r="C173" s="14"/>
      <c r="D173" s="14"/>
      <c r="K173"/>
    </row>
    <row r="174" spans="1:11">
      <c r="A174" s="14"/>
      <c r="B174" s="14"/>
      <c r="C174" s="14"/>
      <c r="D174" s="14"/>
      <c r="K174"/>
    </row>
    <row r="175" spans="1:11">
      <c r="A175" s="14"/>
      <c r="B175" s="14"/>
      <c r="C175" s="14"/>
      <c r="D175" s="14"/>
      <c r="K175"/>
    </row>
    <row r="176" spans="1:11">
      <c r="A176" s="14"/>
      <c r="B176" s="14"/>
      <c r="C176" s="14"/>
      <c r="D176" s="14"/>
      <c r="K176"/>
    </row>
    <row r="177" spans="1:11">
      <c r="A177" s="14"/>
      <c r="B177" s="14"/>
      <c r="C177" s="14"/>
      <c r="D177" s="14"/>
      <c r="K177"/>
    </row>
    <row r="178" spans="1:11">
      <c r="A178" s="14"/>
      <c r="B178" s="14"/>
      <c r="C178" s="14"/>
      <c r="D178" s="14"/>
      <c r="K178"/>
    </row>
    <row r="179" spans="1:11">
      <c r="A179" s="14"/>
      <c r="B179" s="14"/>
      <c r="C179" s="14"/>
      <c r="D179" s="14"/>
      <c r="K179"/>
    </row>
    <row r="180" spans="1:11">
      <c r="A180" s="14"/>
      <c r="B180" s="14"/>
      <c r="C180" s="14"/>
      <c r="D180" s="14"/>
      <c r="K180"/>
    </row>
    <row r="181" spans="1:11">
      <c r="A181" s="14"/>
      <c r="B181" s="14"/>
      <c r="C181" s="14"/>
      <c r="D181" s="14"/>
      <c r="K181"/>
    </row>
    <row r="182" spans="1:11">
      <c r="A182" s="14"/>
      <c r="B182" s="14"/>
      <c r="C182" s="14"/>
      <c r="D182" s="14"/>
      <c r="K182"/>
    </row>
    <row r="183" spans="1:11">
      <c r="A183" s="14"/>
      <c r="B183" s="14"/>
      <c r="C183" s="14"/>
      <c r="D183" s="14"/>
      <c r="K183"/>
    </row>
    <row r="184" spans="1:11">
      <c r="A184" s="14"/>
      <c r="B184" s="14"/>
      <c r="C184" s="14"/>
      <c r="D184" s="14"/>
      <c r="K184"/>
    </row>
    <row r="185" spans="1:11">
      <c r="A185" s="14"/>
      <c r="B185" s="14"/>
      <c r="C185" s="14"/>
      <c r="D185" s="14"/>
      <c r="K185"/>
    </row>
    <row r="186" spans="1:11">
      <c r="A186" s="14"/>
      <c r="B186" s="14"/>
      <c r="C186" s="14"/>
      <c r="D186" s="14"/>
      <c r="K186"/>
    </row>
    <row r="187" spans="1:11">
      <c r="A187" s="14"/>
      <c r="B187" s="14"/>
      <c r="C187" s="14"/>
      <c r="D187" s="14"/>
      <c r="K187"/>
    </row>
    <row r="188" spans="1:11">
      <c r="A188" s="14"/>
      <c r="B188" s="14"/>
      <c r="C188" s="14"/>
      <c r="D188" s="14"/>
      <c r="K188"/>
    </row>
    <row r="189" spans="1:11">
      <c r="A189" s="14"/>
      <c r="B189" s="14"/>
      <c r="C189" s="14"/>
      <c r="D189" s="14"/>
      <c r="K189"/>
    </row>
    <row r="190" spans="1:11">
      <c r="A190" s="14"/>
      <c r="B190" s="14"/>
      <c r="C190" s="14"/>
      <c r="D190" s="14"/>
      <c r="K190"/>
    </row>
  </sheetData>
  <conditionalFormatting sqref="L2:L146">
    <cfRule type="containsText" dxfId="23" priority="1" stopIfTrue="1" operator="containsText" text="No">
      <formula>NOT(ISERROR(FIND(UPPER("No"),UPPER(L2))))</formula>
      <formula>"No"</formula>
    </cfRule>
    <cfRule type="containsText" dxfId="22" priority="2" stopIfTrue="1" operator="containsText" text="Yes">
      <formula>NOT(ISERROR(FIND(UPPER("Yes"),UPPER(L2))))</formula>
      <formula>"Yes"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461B5-DBB6-4611-A52B-51C99B7EFF8D}">
  <dimension ref="A1:AA190"/>
  <sheetViews>
    <sheetView zoomScale="106" zoomScaleNormal="106" workbookViewId="0">
      <pane ySplit="1" topLeftCell="A2" activePane="bottomLeft" state="frozen"/>
      <selection pane="bottomLeft" sqref="A1:XFD1048576"/>
    </sheetView>
  </sheetViews>
  <sheetFormatPr defaultRowHeight="21.75" customHeight="1"/>
  <cols>
    <col min="1" max="1" width="25.7109375" customWidth="1"/>
    <col min="3" max="3" width="8.5703125" customWidth="1"/>
    <col min="4" max="4" width="10.42578125" customWidth="1"/>
    <col min="5" max="5" width="7.28515625" customWidth="1"/>
    <col min="6" max="6" width="12" customWidth="1"/>
    <col min="7" max="7" width="8.28515625" customWidth="1"/>
    <col min="8" max="8" width="15.5703125" customWidth="1"/>
    <col min="9" max="9" width="10.28515625" customWidth="1"/>
    <col min="10" max="10" width="9.42578125" customWidth="1"/>
    <col min="11" max="11" width="10.28515625" style="16" customWidth="1"/>
    <col min="12" max="12" width="7" bestFit="1" customWidth="1"/>
    <col min="13" max="13" width="16.140625" hidden="1" customWidth="1"/>
    <col min="14" max="14" width="9.85546875" hidden="1" customWidth="1"/>
    <col min="15" max="15" width="0" hidden="1" customWidth="1"/>
    <col min="16" max="16" width="13.140625" hidden="1" customWidth="1"/>
    <col min="17" max="18" width="0" hidden="1" customWidth="1"/>
    <col min="19" max="19" width="14.42578125" customWidth="1"/>
    <col min="20" max="20" width="11" customWidth="1"/>
    <col min="21" max="21" width="9.140625" style="42"/>
    <col min="22" max="22" width="11.5703125" customWidth="1"/>
    <col min="23" max="23" width="13.5703125" customWidth="1"/>
    <col min="25" max="25" width="12" customWidth="1"/>
  </cols>
  <sheetData>
    <row r="1" spans="1:27" ht="45.75" customHeight="1" thickTop="1" thickBot="1">
      <c r="A1" s="1" t="s">
        <v>0</v>
      </c>
      <c r="B1" s="1" t="s">
        <v>173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3" t="s">
        <v>12</v>
      </c>
      <c r="Q1" s="3" t="s">
        <v>13</v>
      </c>
      <c r="R1" s="5" t="s">
        <v>15</v>
      </c>
      <c r="S1" s="5" t="s">
        <v>170</v>
      </c>
      <c r="T1" s="5" t="s">
        <v>171</v>
      </c>
      <c r="U1" s="39" t="s">
        <v>15</v>
      </c>
      <c r="V1" s="3" t="s">
        <v>16</v>
      </c>
      <c r="W1" s="3" t="s">
        <v>17</v>
      </c>
      <c r="X1" s="3" t="s">
        <v>16</v>
      </c>
      <c r="Y1" s="3" t="s">
        <v>17</v>
      </c>
      <c r="Z1" s="3" t="s">
        <v>16</v>
      </c>
      <c r="AA1" s="3" t="s">
        <v>17</v>
      </c>
    </row>
    <row r="2" spans="1:27" ht="21.75" customHeight="1" thickTop="1" thickBot="1">
      <c r="A2" s="29" t="s">
        <v>26</v>
      </c>
      <c r="B2" s="29" t="s">
        <v>19</v>
      </c>
      <c r="C2" s="30">
        <v>47</v>
      </c>
      <c r="D2" s="30">
        <v>45</v>
      </c>
      <c r="E2" s="18">
        <v>80</v>
      </c>
      <c r="F2" s="7">
        <f>+H2*1.3</f>
        <v>0.50916666666666666</v>
      </c>
      <c r="G2" s="7">
        <v>100</v>
      </c>
      <c r="H2" s="7">
        <f>C2/(30*4)</f>
        <v>0.39166666666666666</v>
      </c>
      <c r="I2" s="7">
        <v>80</v>
      </c>
      <c r="J2" s="7">
        <f t="shared" ref="J2:J73" si="0">+(F2*G2)-(I2*H2)</f>
        <v>19.583333333333332</v>
      </c>
      <c r="K2" s="8">
        <f t="shared" ref="K2:K73" si="1">IF(ISBLANK(D2),"",(E2*H2)+(F2*G2-H2*I2))</f>
        <v>50.916666666666664</v>
      </c>
      <c r="L2" s="9" t="str">
        <f t="shared" ref="L2:L73" si="2">IF(K2="","",IF(D2&lt;K2,"Yes","No"))</f>
        <v>Yes</v>
      </c>
      <c r="M2" s="7"/>
      <c r="N2" s="7"/>
      <c r="O2" s="10"/>
      <c r="P2" s="7"/>
      <c r="Q2" s="7"/>
      <c r="R2" s="7"/>
      <c r="S2" s="7" t="s">
        <v>172</v>
      </c>
      <c r="T2" s="10">
        <v>43874</v>
      </c>
      <c r="U2" s="28">
        <v>20</v>
      </c>
      <c r="V2" s="7"/>
      <c r="W2" s="10"/>
      <c r="X2" s="7"/>
      <c r="Y2" s="23"/>
      <c r="Z2" s="7"/>
      <c r="AA2" s="7"/>
    </row>
    <row r="3" spans="1:27" ht="21.75" customHeight="1" thickTop="1" thickBot="1">
      <c r="A3" s="29" t="s">
        <v>18</v>
      </c>
      <c r="B3" s="29" t="s">
        <v>19</v>
      </c>
      <c r="C3" s="30">
        <v>43</v>
      </c>
      <c r="D3" s="30">
        <v>2</v>
      </c>
      <c r="E3" s="18">
        <v>80</v>
      </c>
      <c r="F3" s="7">
        <f>+H3*1.3</f>
        <v>0.46583333333333338</v>
      </c>
      <c r="G3" s="7">
        <v>100</v>
      </c>
      <c r="H3" s="7">
        <f>C3/(30*4)</f>
        <v>0.35833333333333334</v>
      </c>
      <c r="I3" s="7">
        <v>80</v>
      </c>
      <c r="J3" s="7">
        <f t="shared" si="0"/>
        <v>17.916666666666668</v>
      </c>
      <c r="K3" s="8">
        <f t="shared" si="1"/>
        <v>46.583333333333336</v>
      </c>
      <c r="L3" s="9" t="str">
        <f t="shared" si="2"/>
        <v>Yes</v>
      </c>
      <c r="M3" s="7"/>
      <c r="N3" s="7"/>
      <c r="O3" s="7"/>
      <c r="P3" s="7"/>
      <c r="Q3" s="7"/>
      <c r="R3" s="7"/>
      <c r="S3" s="7"/>
      <c r="T3" s="10"/>
      <c r="U3" s="28"/>
      <c r="V3" s="7">
        <v>70</v>
      </c>
      <c r="W3" s="10">
        <v>43969</v>
      </c>
      <c r="X3" s="7"/>
      <c r="Y3" s="24"/>
      <c r="Z3" s="7"/>
      <c r="AA3" s="7"/>
    </row>
    <row r="4" spans="1:27" ht="21.75" customHeight="1" thickTop="1" thickBot="1">
      <c r="A4" s="29" t="s">
        <v>20</v>
      </c>
      <c r="B4" s="29" t="s">
        <v>19</v>
      </c>
      <c r="C4" s="30">
        <v>24</v>
      </c>
      <c r="D4" s="30">
        <v>3</v>
      </c>
      <c r="E4" s="18">
        <v>80</v>
      </c>
      <c r="F4" s="7">
        <f t="shared" ref="F4:F75" si="3">+H4*1.3</f>
        <v>0.26</v>
      </c>
      <c r="G4" s="7">
        <v>100</v>
      </c>
      <c r="H4" s="7">
        <f t="shared" ref="H4:H75" si="4">C4/(30*4)</f>
        <v>0.2</v>
      </c>
      <c r="I4" s="7">
        <v>80</v>
      </c>
      <c r="J4" s="7">
        <f t="shared" si="0"/>
        <v>10</v>
      </c>
      <c r="K4" s="8">
        <f t="shared" si="1"/>
        <v>26</v>
      </c>
      <c r="L4" s="9" t="str">
        <f t="shared" si="2"/>
        <v>Yes</v>
      </c>
      <c r="M4" s="7"/>
      <c r="N4" s="7"/>
      <c r="O4" s="10"/>
      <c r="P4" s="7"/>
      <c r="Q4" s="7"/>
      <c r="R4" s="7"/>
      <c r="S4" s="7" t="s">
        <v>172</v>
      </c>
      <c r="T4" s="10">
        <v>43874</v>
      </c>
      <c r="U4" s="28">
        <v>30</v>
      </c>
      <c r="V4" s="7">
        <v>20</v>
      </c>
      <c r="W4" s="10">
        <v>43944</v>
      </c>
      <c r="X4" s="7"/>
      <c r="Y4" s="24"/>
      <c r="Z4" s="7"/>
      <c r="AA4" s="7"/>
    </row>
    <row r="5" spans="1:27" ht="21.75" customHeight="1" thickTop="1" thickBot="1">
      <c r="A5" s="29" t="s">
        <v>23</v>
      </c>
      <c r="B5" s="29" t="s">
        <v>19</v>
      </c>
      <c r="C5" s="30">
        <v>20</v>
      </c>
      <c r="D5" s="30">
        <v>32</v>
      </c>
      <c r="E5" s="18">
        <v>80</v>
      </c>
      <c r="F5" s="7">
        <f t="shared" si="3"/>
        <v>0.21666666666666667</v>
      </c>
      <c r="G5" s="7">
        <v>100</v>
      </c>
      <c r="H5" s="7">
        <f t="shared" si="4"/>
        <v>0.16666666666666666</v>
      </c>
      <c r="I5" s="7">
        <v>80</v>
      </c>
      <c r="J5" s="7">
        <f t="shared" si="0"/>
        <v>8.3333333333333357</v>
      </c>
      <c r="K5" s="8">
        <f t="shared" si="1"/>
        <v>21.666666666666668</v>
      </c>
      <c r="L5" s="9" t="str">
        <f t="shared" si="2"/>
        <v>No</v>
      </c>
      <c r="M5" s="7"/>
      <c r="N5" s="7"/>
      <c r="O5" s="7"/>
      <c r="P5" s="7"/>
      <c r="Q5" s="7"/>
      <c r="R5" s="7"/>
      <c r="S5" s="7"/>
      <c r="T5" s="7"/>
      <c r="U5" s="28"/>
      <c r="V5" s="7"/>
      <c r="W5" s="10"/>
      <c r="X5" s="7"/>
      <c r="Y5" s="24"/>
      <c r="Z5" s="7"/>
      <c r="AA5" s="7"/>
    </row>
    <row r="6" spans="1:27" ht="21.75" customHeight="1" thickTop="1" thickBot="1">
      <c r="A6" s="29" t="s">
        <v>38</v>
      </c>
      <c r="B6" s="29" t="s">
        <v>19</v>
      </c>
      <c r="C6" s="30">
        <v>17</v>
      </c>
      <c r="D6" s="30">
        <v>5</v>
      </c>
      <c r="E6" s="18">
        <v>80</v>
      </c>
      <c r="F6" s="7">
        <f t="shared" si="3"/>
        <v>0.18416666666666667</v>
      </c>
      <c r="G6" s="7">
        <v>100</v>
      </c>
      <c r="H6" s="7">
        <f t="shared" si="4"/>
        <v>0.14166666666666666</v>
      </c>
      <c r="I6" s="7">
        <v>80</v>
      </c>
      <c r="J6" s="7">
        <f t="shared" si="0"/>
        <v>7.0833333333333357</v>
      </c>
      <c r="K6" s="8">
        <f t="shared" si="1"/>
        <v>18.416666666666668</v>
      </c>
      <c r="L6" s="9" t="str">
        <f t="shared" si="2"/>
        <v>Yes</v>
      </c>
      <c r="M6" s="7"/>
      <c r="N6" s="7"/>
      <c r="O6" s="10"/>
      <c r="P6" s="7"/>
      <c r="Q6" s="7"/>
      <c r="R6" s="7"/>
      <c r="S6" s="7" t="s">
        <v>172</v>
      </c>
      <c r="T6" s="10">
        <v>43880</v>
      </c>
      <c r="U6" s="28">
        <v>30</v>
      </c>
      <c r="V6" s="7"/>
      <c r="W6" s="10"/>
      <c r="X6" s="7"/>
      <c r="Y6" s="23"/>
      <c r="Z6" s="7"/>
      <c r="AA6" s="7"/>
    </row>
    <row r="7" spans="1:27" ht="21.75" customHeight="1" thickTop="1" thickBot="1">
      <c r="A7" s="29" t="s">
        <v>24</v>
      </c>
      <c r="B7" s="29" t="s">
        <v>19</v>
      </c>
      <c r="C7" s="30">
        <v>15</v>
      </c>
      <c r="D7" s="30">
        <v>40</v>
      </c>
      <c r="E7" s="18">
        <v>80</v>
      </c>
      <c r="F7" s="7">
        <f t="shared" si="3"/>
        <v>0.16250000000000001</v>
      </c>
      <c r="G7" s="7">
        <v>100</v>
      </c>
      <c r="H7" s="7">
        <f t="shared" si="4"/>
        <v>0.125</v>
      </c>
      <c r="I7" s="7">
        <v>80</v>
      </c>
      <c r="J7" s="7">
        <f t="shared" si="0"/>
        <v>6.25</v>
      </c>
      <c r="K7" s="8">
        <f t="shared" si="1"/>
        <v>16.25</v>
      </c>
      <c r="L7" s="9" t="str">
        <f t="shared" si="2"/>
        <v>No</v>
      </c>
      <c r="M7" s="7"/>
      <c r="N7" s="7"/>
      <c r="O7" s="7"/>
      <c r="P7" s="7"/>
      <c r="Q7" s="7"/>
      <c r="R7" s="10"/>
      <c r="S7" s="10"/>
      <c r="T7" s="10"/>
      <c r="U7" s="28"/>
      <c r="V7" s="7"/>
      <c r="W7" s="10"/>
      <c r="X7" s="7"/>
      <c r="Y7" s="23"/>
      <c r="Z7" s="7"/>
      <c r="AA7" s="7"/>
    </row>
    <row r="8" spans="1:27" ht="21.75" customHeight="1" thickTop="1" thickBot="1">
      <c r="A8" s="29" t="s">
        <v>22</v>
      </c>
      <c r="B8" s="29" t="s">
        <v>19</v>
      </c>
      <c r="C8" s="30">
        <v>15</v>
      </c>
      <c r="D8" s="30">
        <v>15</v>
      </c>
      <c r="E8" s="18">
        <v>80</v>
      </c>
      <c r="F8" s="7">
        <f t="shared" si="3"/>
        <v>0.16250000000000001</v>
      </c>
      <c r="G8" s="7">
        <v>100</v>
      </c>
      <c r="H8" s="7">
        <f t="shared" si="4"/>
        <v>0.125</v>
      </c>
      <c r="I8" s="7">
        <v>80</v>
      </c>
      <c r="J8" s="7">
        <f t="shared" si="0"/>
        <v>6.25</v>
      </c>
      <c r="K8" s="8">
        <f t="shared" si="1"/>
        <v>16.25</v>
      </c>
      <c r="L8" s="9" t="str">
        <f t="shared" si="2"/>
        <v>Yes</v>
      </c>
      <c r="M8" s="7"/>
      <c r="N8" s="7"/>
      <c r="O8" s="10"/>
      <c r="P8" s="7"/>
      <c r="Q8" s="7"/>
      <c r="R8" s="10"/>
      <c r="S8" s="7"/>
      <c r="T8" s="10"/>
      <c r="U8" s="28"/>
      <c r="V8" s="7"/>
      <c r="W8" s="10"/>
      <c r="X8" s="7"/>
      <c r="Y8" s="24"/>
      <c r="Z8" s="7"/>
      <c r="AA8" s="7"/>
    </row>
    <row r="9" spans="1:27" ht="21.75" customHeight="1" thickTop="1" thickBot="1">
      <c r="A9" s="29" t="s">
        <v>31</v>
      </c>
      <c r="B9" s="29" t="s">
        <v>19</v>
      </c>
      <c r="C9" s="30">
        <v>13</v>
      </c>
      <c r="D9" s="30">
        <v>45</v>
      </c>
      <c r="E9" s="18">
        <v>80</v>
      </c>
      <c r="F9" s="7">
        <f t="shared" si="3"/>
        <v>0.14083333333333334</v>
      </c>
      <c r="G9" s="7">
        <v>100</v>
      </c>
      <c r="H9" s="7">
        <f t="shared" si="4"/>
        <v>0.10833333333333334</v>
      </c>
      <c r="I9" s="7">
        <v>80</v>
      </c>
      <c r="J9" s="7">
        <f t="shared" si="0"/>
        <v>5.4166666666666661</v>
      </c>
      <c r="K9" s="8">
        <f t="shared" si="1"/>
        <v>14.083333333333334</v>
      </c>
      <c r="L9" s="9" t="str">
        <f t="shared" si="2"/>
        <v>No</v>
      </c>
      <c r="M9" s="7"/>
      <c r="N9" s="7"/>
      <c r="O9" s="7"/>
      <c r="P9" s="7"/>
      <c r="Q9" s="7"/>
      <c r="R9" s="10"/>
      <c r="S9" s="10"/>
      <c r="T9" s="10"/>
      <c r="U9" s="28"/>
      <c r="V9" s="7"/>
      <c r="W9" s="10"/>
      <c r="X9" s="7"/>
      <c r="Y9" s="23"/>
      <c r="Z9" s="27"/>
      <c r="AA9" s="10"/>
    </row>
    <row r="10" spans="1:27" ht="21.75" customHeight="1" thickTop="1" thickBot="1">
      <c r="A10" s="29" t="s">
        <v>58</v>
      </c>
      <c r="B10" s="29" t="s">
        <v>19</v>
      </c>
      <c r="C10" s="30">
        <v>13</v>
      </c>
      <c r="D10" s="30">
        <v>8</v>
      </c>
      <c r="E10" s="18">
        <v>80</v>
      </c>
      <c r="F10" s="7">
        <f t="shared" si="3"/>
        <v>0.14083333333333334</v>
      </c>
      <c r="G10" s="7">
        <v>100</v>
      </c>
      <c r="H10" s="7">
        <f t="shared" si="4"/>
        <v>0.10833333333333334</v>
      </c>
      <c r="I10" s="7">
        <v>80</v>
      </c>
      <c r="J10" s="7">
        <f t="shared" si="0"/>
        <v>5.4166666666666661</v>
      </c>
      <c r="K10" s="8">
        <f t="shared" si="1"/>
        <v>14.083333333333334</v>
      </c>
      <c r="L10" s="9" t="str">
        <f t="shared" si="2"/>
        <v>Yes</v>
      </c>
      <c r="M10" s="7"/>
      <c r="N10" s="7"/>
      <c r="O10" s="7"/>
      <c r="P10" s="7"/>
      <c r="Q10" s="7"/>
      <c r="R10" s="7"/>
      <c r="S10" s="7"/>
      <c r="T10" s="7"/>
      <c r="U10" s="28"/>
      <c r="V10" s="7"/>
      <c r="W10" s="10"/>
      <c r="X10" s="7"/>
      <c r="Y10" s="23"/>
      <c r="Z10" s="7"/>
      <c r="AA10" s="7"/>
    </row>
    <row r="11" spans="1:27" ht="21.75" customHeight="1" thickTop="1" thickBot="1">
      <c r="A11" s="29" t="s">
        <v>33</v>
      </c>
      <c r="B11" s="29" t="s">
        <v>19</v>
      </c>
      <c r="C11" s="30">
        <v>13</v>
      </c>
      <c r="D11" s="30">
        <v>19</v>
      </c>
      <c r="E11" s="18">
        <v>80</v>
      </c>
      <c r="F11" s="7">
        <f t="shared" si="3"/>
        <v>0.14083333333333334</v>
      </c>
      <c r="G11" s="7">
        <v>100</v>
      </c>
      <c r="H11" s="7">
        <f t="shared" si="4"/>
        <v>0.10833333333333334</v>
      </c>
      <c r="I11" s="7">
        <v>80</v>
      </c>
      <c r="J11" s="7">
        <f t="shared" si="0"/>
        <v>5.4166666666666661</v>
      </c>
      <c r="K11" s="8">
        <f t="shared" si="1"/>
        <v>14.083333333333334</v>
      </c>
      <c r="L11" s="9" t="str">
        <f t="shared" si="2"/>
        <v>No</v>
      </c>
      <c r="M11" s="7"/>
      <c r="N11" s="7"/>
      <c r="O11" s="7"/>
      <c r="P11" s="7"/>
      <c r="Q11" s="7"/>
      <c r="R11" s="7"/>
      <c r="S11" s="7" t="s">
        <v>172</v>
      </c>
      <c r="T11" s="10">
        <v>43874</v>
      </c>
      <c r="U11" s="28">
        <v>20</v>
      </c>
      <c r="V11" s="7"/>
      <c r="W11" s="10"/>
      <c r="X11" s="7"/>
      <c r="Y11" s="23"/>
      <c r="Z11" s="7"/>
      <c r="AA11" s="7"/>
    </row>
    <row r="12" spans="1:27" ht="21.75" customHeight="1" thickTop="1" thickBot="1">
      <c r="A12" s="29" t="s">
        <v>49</v>
      </c>
      <c r="B12" s="29" t="s">
        <v>19</v>
      </c>
      <c r="C12" s="30">
        <v>12</v>
      </c>
      <c r="D12" s="30">
        <v>19</v>
      </c>
      <c r="E12" s="18">
        <v>80</v>
      </c>
      <c r="F12" s="7">
        <f t="shared" si="3"/>
        <v>0.13</v>
      </c>
      <c r="G12" s="7">
        <v>100</v>
      </c>
      <c r="H12" s="7">
        <f t="shared" si="4"/>
        <v>0.1</v>
      </c>
      <c r="I12" s="7">
        <v>80</v>
      </c>
      <c r="J12" s="7">
        <f t="shared" si="0"/>
        <v>5</v>
      </c>
      <c r="K12" s="8">
        <f t="shared" si="1"/>
        <v>13</v>
      </c>
      <c r="L12" s="9" t="str">
        <f t="shared" si="2"/>
        <v>No</v>
      </c>
      <c r="M12" s="7"/>
      <c r="N12" s="7"/>
      <c r="O12" s="7"/>
      <c r="P12" s="7"/>
      <c r="Q12" s="7"/>
      <c r="R12" s="7"/>
      <c r="S12" s="7"/>
      <c r="T12" s="10"/>
      <c r="U12" s="28"/>
      <c r="V12" s="7"/>
      <c r="W12" s="10"/>
      <c r="X12" s="7"/>
      <c r="Y12" s="23"/>
      <c r="Z12" s="7"/>
      <c r="AA12" s="7"/>
    </row>
    <row r="13" spans="1:27" ht="21.75" customHeight="1" thickTop="1" thickBot="1">
      <c r="A13" s="29" t="s">
        <v>28</v>
      </c>
      <c r="B13" s="29" t="s">
        <v>19</v>
      </c>
      <c r="C13" s="30">
        <v>11</v>
      </c>
      <c r="D13" s="30">
        <v>0</v>
      </c>
      <c r="E13" s="18">
        <v>80</v>
      </c>
      <c r="F13" s="7">
        <f t="shared" si="3"/>
        <v>0.11916666666666666</v>
      </c>
      <c r="G13" s="7">
        <v>100</v>
      </c>
      <c r="H13" s="7">
        <f t="shared" si="4"/>
        <v>9.166666666666666E-2</v>
      </c>
      <c r="I13" s="7">
        <v>80</v>
      </c>
      <c r="J13" s="7">
        <f t="shared" si="0"/>
        <v>4.583333333333333</v>
      </c>
      <c r="K13" s="8">
        <f t="shared" si="1"/>
        <v>11.916666666666666</v>
      </c>
      <c r="L13" s="9" t="str">
        <f t="shared" si="2"/>
        <v>Yes</v>
      </c>
      <c r="M13" s="7"/>
      <c r="N13" s="7"/>
      <c r="O13" s="7"/>
      <c r="P13" s="7"/>
      <c r="Q13" s="7"/>
      <c r="R13" s="7"/>
      <c r="S13" s="7"/>
      <c r="T13" s="7"/>
      <c r="U13" s="28"/>
      <c r="V13" s="7"/>
      <c r="W13" s="10"/>
      <c r="X13" s="7"/>
      <c r="Y13" s="23"/>
      <c r="Z13" s="7"/>
      <c r="AA13" s="7"/>
    </row>
    <row r="14" spans="1:27" ht="21.75" customHeight="1" thickTop="1" thickBot="1">
      <c r="A14" s="29" t="s">
        <v>67</v>
      </c>
      <c r="B14" s="29" t="s">
        <v>19</v>
      </c>
      <c r="C14" s="30">
        <v>9</v>
      </c>
      <c r="D14" s="30">
        <v>1</v>
      </c>
      <c r="E14" s="18">
        <v>80</v>
      </c>
      <c r="F14" s="7">
        <f t="shared" si="3"/>
        <v>9.7500000000000003E-2</v>
      </c>
      <c r="G14" s="7">
        <v>100</v>
      </c>
      <c r="H14" s="7">
        <f t="shared" si="4"/>
        <v>7.4999999999999997E-2</v>
      </c>
      <c r="I14" s="7">
        <v>80</v>
      </c>
      <c r="J14" s="7">
        <f t="shared" si="0"/>
        <v>3.75</v>
      </c>
      <c r="K14" s="8">
        <f t="shared" si="1"/>
        <v>9.75</v>
      </c>
      <c r="L14" s="9" t="str">
        <f t="shared" si="2"/>
        <v>Yes</v>
      </c>
      <c r="M14" s="7"/>
      <c r="N14" s="7"/>
      <c r="O14" s="7"/>
      <c r="P14" s="7"/>
      <c r="Q14" s="7"/>
      <c r="R14" s="7"/>
      <c r="S14" s="7"/>
      <c r="T14" s="7"/>
      <c r="U14" s="28"/>
      <c r="V14" s="7"/>
      <c r="W14" s="10"/>
      <c r="X14" s="7"/>
      <c r="Y14" s="23"/>
      <c r="Z14" s="7"/>
      <c r="AA14" s="7"/>
    </row>
    <row r="15" spans="1:27" ht="21.75" customHeight="1" thickTop="1" thickBot="1">
      <c r="A15" s="29" t="s">
        <v>70</v>
      </c>
      <c r="B15" s="29" t="s">
        <v>19</v>
      </c>
      <c r="C15" s="30">
        <v>8</v>
      </c>
      <c r="D15" s="30">
        <v>2</v>
      </c>
      <c r="E15" s="18">
        <v>80</v>
      </c>
      <c r="F15" s="7">
        <f t="shared" si="3"/>
        <v>8.666666666666667E-2</v>
      </c>
      <c r="G15" s="7">
        <v>100</v>
      </c>
      <c r="H15" s="7">
        <f t="shared" si="4"/>
        <v>6.6666666666666666E-2</v>
      </c>
      <c r="I15" s="7">
        <v>80</v>
      </c>
      <c r="J15" s="7">
        <f t="shared" si="0"/>
        <v>3.3333333333333348</v>
      </c>
      <c r="K15" s="8">
        <f t="shared" si="1"/>
        <v>8.6666666666666679</v>
      </c>
      <c r="L15" s="9" t="str">
        <f t="shared" si="2"/>
        <v>Yes</v>
      </c>
      <c r="M15" s="7"/>
      <c r="N15" s="7"/>
      <c r="O15" s="10"/>
      <c r="P15" s="7"/>
      <c r="Q15" s="7"/>
      <c r="R15" s="10"/>
      <c r="S15" s="10"/>
      <c r="T15" s="10"/>
      <c r="U15" s="28"/>
      <c r="V15" s="7"/>
      <c r="W15" s="10"/>
      <c r="X15" s="7"/>
      <c r="Y15" s="23"/>
      <c r="Z15" s="7"/>
      <c r="AA15" s="7"/>
    </row>
    <row r="16" spans="1:27" ht="21.75" customHeight="1" thickTop="1" thickBot="1">
      <c r="A16" s="29" t="s">
        <v>162</v>
      </c>
      <c r="B16" s="29" t="s">
        <v>19</v>
      </c>
      <c r="C16" s="30">
        <v>8</v>
      </c>
      <c r="D16" s="30">
        <v>4</v>
      </c>
      <c r="E16" s="18">
        <v>80</v>
      </c>
      <c r="F16" s="7">
        <f t="shared" si="3"/>
        <v>8.666666666666667E-2</v>
      </c>
      <c r="G16" s="7">
        <v>100</v>
      </c>
      <c r="H16" s="7">
        <f t="shared" si="4"/>
        <v>6.6666666666666666E-2</v>
      </c>
      <c r="I16" s="7">
        <v>80</v>
      </c>
      <c r="J16" s="7">
        <f t="shared" si="0"/>
        <v>3.3333333333333348</v>
      </c>
      <c r="K16" s="8">
        <f t="shared" si="1"/>
        <v>8.6666666666666679</v>
      </c>
      <c r="L16" s="9" t="str">
        <f t="shared" si="2"/>
        <v>Yes</v>
      </c>
      <c r="M16" s="7"/>
      <c r="N16" s="7"/>
      <c r="O16" s="7"/>
      <c r="P16" s="7"/>
      <c r="Q16" s="7"/>
      <c r="R16" s="7"/>
      <c r="S16" s="7"/>
      <c r="T16" s="7"/>
      <c r="U16" s="28"/>
      <c r="V16" s="7"/>
      <c r="W16" s="10"/>
      <c r="X16" s="7"/>
      <c r="Y16" s="23"/>
      <c r="Z16" s="7"/>
      <c r="AA16" s="7"/>
    </row>
    <row r="17" spans="1:27" ht="21.75" customHeight="1" thickTop="1" thickBot="1">
      <c r="A17" s="29" t="s">
        <v>30</v>
      </c>
      <c r="B17" s="29" t="s">
        <v>19</v>
      </c>
      <c r="C17" s="30">
        <v>7</v>
      </c>
      <c r="D17" s="30">
        <v>30</v>
      </c>
      <c r="E17" s="18">
        <v>80</v>
      </c>
      <c r="F17" s="7">
        <f t="shared" si="3"/>
        <v>7.5833333333333336E-2</v>
      </c>
      <c r="G17" s="7">
        <v>100</v>
      </c>
      <c r="H17" s="7">
        <f t="shared" si="4"/>
        <v>5.8333333333333334E-2</v>
      </c>
      <c r="I17" s="7">
        <v>80</v>
      </c>
      <c r="J17" s="7">
        <f t="shared" si="0"/>
        <v>2.916666666666667</v>
      </c>
      <c r="K17" s="8">
        <f t="shared" si="1"/>
        <v>7.5833333333333339</v>
      </c>
      <c r="L17" s="9" t="str">
        <f t="shared" si="2"/>
        <v>No</v>
      </c>
      <c r="M17" s="7"/>
      <c r="N17" s="7"/>
      <c r="O17" s="10"/>
      <c r="P17" s="7"/>
      <c r="Q17" s="7"/>
      <c r="R17" s="10"/>
      <c r="S17" s="10"/>
      <c r="T17" s="10"/>
      <c r="U17" s="28"/>
      <c r="V17" s="7"/>
      <c r="W17" s="10"/>
      <c r="X17" s="7"/>
      <c r="Y17" s="23"/>
      <c r="Z17" s="7"/>
      <c r="AA17" s="10"/>
    </row>
    <row r="18" spans="1:27" ht="21.75" customHeight="1" thickTop="1" thickBot="1">
      <c r="A18" s="29" t="s">
        <v>37</v>
      </c>
      <c r="B18" s="29" t="s">
        <v>19</v>
      </c>
      <c r="C18" s="30">
        <v>7</v>
      </c>
      <c r="D18" s="30">
        <v>2</v>
      </c>
      <c r="E18" s="18">
        <v>80</v>
      </c>
      <c r="F18" s="7">
        <f t="shared" si="3"/>
        <v>7.5833333333333336E-2</v>
      </c>
      <c r="G18" s="7">
        <v>100</v>
      </c>
      <c r="H18" s="7">
        <f t="shared" si="4"/>
        <v>5.8333333333333334E-2</v>
      </c>
      <c r="I18" s="7">
        <v>80</v>
      </c>
      <c r="J18" s="7">
        <f t="shared" si="0"/>
        <v>2.916666666666667</v>
      </c>
      <c r="K18" s="8">
        <f t="shared" si="1"/>
        <v>7.5833333333333339</v>
      </c>
      <c r="L18" s="9" t="str">
        <f t="shared" si="2"/>
        <v>Yes</v>
      </c>
      <c r="M18" s="7"/>
      <c r="N18" s="7"/>
      <c r="O18" s="10"/>
      <c r="P18" s="7"/>
      <c r="Q18" s="7"/>
      <c r="R18" s="7"/>
      <c r="S18" s="7"/>
      <c r="T18" s="10"/>
      <c r="U18" s="28"/>
      <c r="V18" s="7"/>
      <c r="W18" s="10"/>
      <c r="X18" s="7"/>
      <c r="Y18" s="23"/>
      <c r="Z18" s="7"/>
      <c r="AA18" s="7"/>
    </row>
    <row r="19" spans="1:27" ht="21.75" customHeight="1" thickTop="1" thickBot="1">
      <c r="A19" s="29" t="s">
        <v>39</v>
      </c>
      <c r="B19" s="29" t="s">
        <v>19</v>
      </c>
      <c r="C19" s="30">
        <v>7</v>
      </c>
      <c r="D19" s="30">
        <v>0</v>
      </c>
      <c r="E19" s="18">
        <v>80</v>
      </c>
      <c r="F19" s="7">
        <f t="shared" si="3"/>
        <v>7.5833333333333336E-2</v>
      </c>
      <c r="G19" s="7">
        <v>100</v>
      </c>
      <c r="H19" s="7">
        <f t="shared" si="4"/>
        <v>5.8333333333333334E-2</v>
      </c>
      <c r="I19" s="7">
        <v>80</v>
      </c>
      <c r="J19" s="7">
        <f t="shared" si="0"/>
        <v>2.916666666666667</v>
      </c>
      <c r="K19" s="8">
        <f t="shared" si="1"/>
        <v>7.5833333333333339</v>
      </c>
      <c r="L19" s="9" t="str">
        <f t="shared" si="2"/>
        <v>Yes</v>
      </c>
      <c r="M19" s="7"/>
      <c r="N19" s="7"/>
      <c r="O19" s="10"/>
      <c r="P19" s="7"/>
      <c r="Q19" s="7"/>
      <c r="R19" s="10"/>
      <c r="S19" s="10"/>
      <c r="T19" s="10"/>
      <c r="U19" s="28"/>
      <c r="V19" s="7"/>
      <c r="W19" s="10"/>
      <c r="X19" s="7"/>
      <c r="Y19" s="24"/>
      <c r="Z19" s="7"/>
      <c r="AA19" s="7"/>
    </row>
    <row r="20" spans="1:27" ht="21.75" customHeight="1" thickTop="1" thickBot="1">
      <c r="A20" s="29" t="s">
        <v>158</v>
      </c>
      <c r="B20" s="29" t="s">
        <v>19</v>
      </c>
      <c r="C20" s="30">
        <v>6</v>
      </c>
      <c r="D20" s="30">
        <v>0</v>
      </c>
      <c r="E20" s="18">
        <v>80</v>
      </c>
      <c r="F20" s="7">
        <f t="shared" si="3"/>
        <v>6.5000000000000002E-2</v>
      </c>
      <c r="G20" s="7">
        <v>100</v>
      </c>
      <c r="H20" s="7">
        <f t="shared" si="4"/>
        <v>0.05</v>
      </c>
      <c r="I20" s="7">
        <v>80</v>
      </c>
      <c r="J20" s="7">
        <f t="shared" si="0"/>
        <v>2.5</v>
      </c>
      <c r="K20" s="8">
        <f t="shared" si="1"/>
        <v>6.5</v>
      </c>
      <c r="L20" s="9" t="str">
        <f t="shared" si="2"/>
        <v>Yes</v>
      </c>
      <c r="M20" s="7"/>
      <c r="N20" s="7"/>
      <c r="O20" s="7"/>
      <c r="P20" s="7"/>
      <c r="Q20" s="7"/>
      <c r="R20" s="7"/>
      <c r="S20" s="7" t="s">
        <v>172</v>
      </c>
      <c r="T20" s="10">
        <v>43880</v>
      </c>
      <c r="U20" s="28">
        <v>15</v>
      </c>
      <c r="V20" s="7"/>
      <c r="W20" s="10"/>
      <c r="X20" s="7"/>
      <c r="Y20" s="24"/>
      <c r="Z20" s="7"/>
      <c r="AA20" s="7"/>
    </row>
    <row r="21" spans="1:27" ht="21.75" customHeight="1" thickTop="1" thickBot="1">
      <c r="A21" s="29" t="s">
        <v>53</v>
      </c>
      <c r="B21" s="29" t="s">
        <v>19</v>
      </c>
      <c r="C21" s="30">
        <v>6</v>
      </c>
      <c r="D21" s="30">
        <v>7</v>
      </c>
      <c r="E21" s="18">
        <v>80</v>
      </c>
      <c r="F21" s="7">
        <f t="shared" si="3"/>
        <v>6.5000000000000002E-2</v>
      </c>
      <c r="G21" s="7">
        <v>100</v>
      </c>
      <c r="H21" s="7">
        <f t="shared" si="4"/>
        <v>0.05</v>
      </c>
      <c r="I21" s="7">
        <v>80</v>
      </c>
      <c r="J21" s="7">
        <f t="shared" si="0"/>
        <v>2.5</v>
      </c>
      <c r="K21" s="8">
        <f t="shared" si="1"/>
        <v>6.5</v>
      </c>
      <c r="L21" s="9" t="str">
        <f t="shared" si="2"/>
        <v>No</v>
      </c>
      <c r="M21" s="7"/>
      <c r="N21" s="7"/>
      <c r="O21" s="10"/>
      <c r="P21" s="7"/>
      <c r="Q21" s="7"/>
      <c r="R21" s="7"/>
      <c r="S21" s="7"/>
      <c r="T21" s="10"/>
      <c r="U21" s="28"/>
      <c r="V21" s="7"/>
      <c r="W21" s="10"/>
      <c r="X21" s="7"/>
      <c r="Y21" s="23"/>
      <c r="Z21" s="7"/>
      <c r="AA21" s="7"/>
    </row>
    <row r="22" spans="1:27" ht="21.75" customHeight="1" thickTop="1" thickBot="1">
      <c r="A22" s="29" t="s">
        <v>27</v>
      </c>
      <c r="B22" s="29" t="s">
        <v>19</v>
      </c>
      <c r="C22" s="30">
        <v>5</v>
      </c>
      <c r="D22" s="30">
        <v>82</v>
      </c>
      <c r="E22" s="18">
        <v>80</v>
      </c>
      <c r="F22" s="7">
        <f t="shared" si="3"/>
        <v>5.4166666666666669E-2</v>
      </c>
      <c r="G22" s="7">
        <v>100</v>
      </c>
      <c r="H22" s="7">
        <f t="shared" si="4"/>
        <v>4.1666666666666664E-2</v>
      </c>
      <c r="I22" s="7">
        <v>80</v>
      </c>
      <c r="J22" s="7">
        <f t="shared" si="0"/>
        <v>2.0833333333333339</v>
      </c>
      <c r="K22" s="8">
        <f t="shared" si="1"/>
        <v>5.416666666666667</v>
      </c>
      <c r="L22" s="9" t="str">
        <f t="shared" si="2"/>
        <v>No</v>
      </c>
      <c r="M22" s="7"/>
      <c r="N22" s="7"/>
      <c r="O22" s="10"/>
      <c r="P22" s="7"/>
      <c r="Q22" s="7"/>
      <c r="R22" s="10"/>
      <c r="S22" s="7" t="s">
        <v>172</v>
      </c>
      <c r="T22" s="10">
        <v>43880</v>
      </c>
      <c r="U22" s="28">
        <v>15</v>
      </c>
      <c r="V22" s="7"/>
      <c r="W22" s="10"/>
      <c r="X22" s="7"/>
      <c r="Y22" s="23"/>
      <c r="Z22" s="7"/>
      <c r="AA22" s="7"/>
    </row>
    <row r="23" spans="1:27" ht="21.75" customHeight="1" thickTop="1" thickBot="1">
      <c r="A23" s="29" t="s">
        <v>55</v>
      </c>
      <c r="B23" s="29" t="s">
        <v>19</v>
      </c>
      <c r="C23" s="30">
        <v>5</v>
      </c>
      <c r="D23" s="30">
        <v>39</v>
      </c>
      <c r="E23" s="18">
        <v>80</v>
      </c>
      <c r="F23" s="7">
        <f t="shared" si="3"/>
        <v>5.4166666666666669E-2</v>
      </c>
      <c r="G23" s="7">
        <v>100</v>
      </c>
      <c r="H23" s="7">
        <f t="shared" si="4"/>
        <v>4.1666666666666664E-2</v>
      </c>
      <c r="I23" s="7">
        <v>80</v>
      </c>
      <c r="J23" s="7">
        <f t="shared" si="0"/>
        <v>2.0833333333333339</v>
      </c>
      <c r="K23" s="8">
        <f t="shared" si="1"/>
        <v>5.416666666666667</v>
      </c>
      <c r="L23" s="9" t="str">
        <f t="shared" si="2"/>
        <v>No</v>
      </c>
      <c r="M23" s="7"/>
      <c r="N23" s="7"/>
      <c r="O23" s="7"/>
      <c r="P23" s="7"/>
      <c r="Q23" s="7"/>
      <c r="R23" s="7"/>
      <c r="S23" s="7" t="s">
        <v>172</v>
      </c>
      <c r="T23" s="10">
        <v>43880</v>
      </c>
      <c r="U23" s="28">
        <v>15</v>
      </c>
      <c r="V23" s="7"/>
      <c r="W23" s="10"/>
      <c r="X23" s="7"/>
      <c r="Y23" s="23"/>
      <c r="Z23" s="7"/>
      <c r="AA23" s="7"/>
    </row>
    <row r="24" spans="1:27" ht="21.75" customHeight="1" thickTop="1" thickBot="1">
      <c r="A24" s="29" t="s">
        <v>35</v>
      </c>
      <c r="B24" s="29" t="s">
        <v>19</v>
      </c>
      <c r="C24" s="30">
        <v>5</v>
      </c>
      <c r="D24" s="30">
        <v>4</v>
      </c>
      <c r="E24" s="18">
        <v>80</v>
      </c>
      <c r="F24" s="7">
        <f t="shared" si="3"/>
        <v>5.4166666666666669E-2</v>
      </c>
      <c r="G24" s="7">
        <v>100</v>
      </c>
      <c r="H24" s="7">
        <f t="shared" si="4"/>
        <v>4.1666666666666664E-2</v>
      </c>
      <c r="I24" s="7">
        <v>80</v>
      </c>
      <c r="J24" s="7">
        <f t="shared" si="0"/>
        <v>2.0833333333333339</v>
      </c>
      <c r="K24" s="8">
        <f t="shared" si="1"/>
        <v>5.416666666666667</v>
      </c>
      <c r="L24" s="9" t="str">
        <f t="shared" si="2"/>
        <v>Yes</v>
      </c>
      <c r="M24" s="7"/>
      <c r="N24" s="7"/>
      <c r="O24" s="7"/>
      <c r="P24" s="7"/>
      <c r="Q24" s="7"/>
      <c r="R24" s="7"/>
      <c r="S24" s="7"/>
      <c r="T24" s="7"/>
      <c r="U24" s="28"/>
      <c r="V24" s="7"/>
      <c r="W24" s="10"/>
      <c r="X24" s="7"/>
      <c r="Y24" s="24"/>
      <c r="Z24" s="7"/>
      <c r="AA24" s="7"/>
    </row>
    <row r="25" spans="1:27" ht="21.75" customHeight="1" thickTop="1" thickBot="1">
      <c r="A25" s="29" t="s">
        <v>112</v>
      </c>
      <c r="B25" s="29" t="s">
        <v>19</v>
      </c>
      <c r="C25" s="30">
        <v>5</v>
      </c>
      <c r="D25" s="30">
        <v>10</v>
      </c>
      <c r="E25" s="18">
        <v>80</v>
      </c>
      <c r="F25" s="7">
        <f t="shared" si="3"/>
        <v>5.4166666666666669E-2</v>
      </c>
      <c r="G25" s="7">
        <v>100</v>
      </c>
      <c r="H25" s="7">
        <f t="shared" si="4"/>
        <v>4.1666666666666664E-2</v>
      </c>
      <c r="I25" s="7">
        <v>80</v>
      </c>
      <c r="J25" s="7">
        <f t="shared" si="0"/>
        <v>2.0833333333333339</v>
      </c>
      <c r="K25" s="8">
        <f t="shared" si="1"/>
        <v>5.416666666666667</v>
      </c>
      <c r="L25" s="9" t="str">
        <f t="shared" si="2"/>
        <v>No</v>
      </c>
      <c r="M25" s="7"/>
      <c r="N25" s="7"/>
      <c r="O25" s="10"/>
      <c r="P25" s="7"/>
      <c r="Q25" s="7"/>
      <c r="R25" s="7"/>
      <c r="S25" s="7"/>
      <c r="T25" s="10"/>
      <c r="U25" s="28"/>
      <c r="V25" s="7"/>
      <c r="W25" s="10"/>
      <c r="X25" s="7"/>
      <c r="Y25" s="23"/>
      <c r="Z25" s="7"/>
      <c r="AA25" s="7"/>
    </row>
    <row r="26" spans="1:27" ht="21.75" customHeight="1" thickTop="1" thickBot="1">
      <c r="A26" s="29" t="s">
        <v>40</v>
      </c>
      <c r="B26" s="29" t="s">
        <v>19</v>
      </c>
      <c r="C26" s="30">
        <v>5</v>
      </c>
      <c r="D26" s="30">
        <v>0</v>
      </c>
      <c r="E26" s="18">
        <v>80</v>
      </c>
      <c r="F26" s="7">
        <f t="shared" si="3"/>
        <v>5.4166666666666669E-2</v>
      </c>
      <c r="G26" s="7">
        <v>100</v>
      </c>
      <c r="H26" s="7">
        <f t="shared" si="4"/>
        <v>4.1666666666666664E-2</v>
      </c>
      <c r="I26" s="7">
        <v>80</v>
      </c>
      <c r="J26" s="7">
        <f t="shared" si="0"/>
        <v>2.0833333333333339</v>
      </c>
      <c r="K26" s="8">
        <f t="shared" si="1"/>
        <v>5.416666666666667</v>
      </c>
      <c r="L26" s="9" t="str">
        <f t="shared" si="2"/>
        <v>Yes</v>
      </c>
      <c r="M26" s="7"/>
      <c r="N26" s="7"/>
      <c r="O26" s="10"/>
      <c r="P26" s="7"/>
      <c r="Q26" s="7"/>
      <c r="R26" s="10"/>
      <c r="S26" s="10"/>
      <c r="T26" s="10"/>
      <c r="U26" s="28"/>
      <c r="V26" s="7"/>
      <c r="W26" s="10"/>
      <c r="X26" s="7"/>
      <c r="Y26" s="23"/>
      <c r="Z26" s="7"/>
      <c r="AA26" s="7"/>
    </row>
    <row r="27" spans="1:27" ht="21.75" customHeight="1" thickTop="1" thickBot="1">
      <c r="A27" s="29" t="s">
        <v>102</v>
      </c>
      <c r="B27" s="29" t="s">
        <v>19</v>
      </c>
      <c r="C27" s="30">
        <v>5</v>
      </c>
      <c r="D27" s="30">
        <v>0</v>
      </c>
      <c r="E27" s="18">
        <v>80</v>
      </c>
      <c r="F27" s="7">
        <f t="shared" si="3"/>
        <v>5.4166666666666669E-2</v>
      </c>
      <c r="G27" s="7">
        <v>100</v>
      </c>
      <c r="H27" s="7">
        <f t="shared" si="4"/>
        <v>4.1666666666666664E-2</v>
      </c>
      <c r="I27" s="7">
        <v>80</v>
      </c>
      <c r="J27" s="7">
        <f t="shared" si="0"/>
        <v>2.0833333333333339</v>
      </c>
      <c r="K27" s="8">
        <f t="shared" si="1"/>
        <v>5.416666666666667</v>
      </c>
      <c r="L27" s="9" t="str">
        <f t="shared" si="2"/>
        <v>Yes</v>
      </c>
      <c r="M27" s="7"/>
      <c r="N27" s="7"/>
      <c r="O27" s="10"/>
      <c r="P27" s="7"/>
      <c r="Q27" s="7"/>
      <c r="R27" s="7"/>
      <c r="S27" s="7"/>
      <c r="T27" s="10"/>
      <c r="U27" s="28"/>
      <c r="V27" s="7"/>
      <c r="W27" s="10"/>
      <c r="X27" s="7"/>
      <c r="Y27" s="23"/>
      <c r="Z27" s="7"/>
      <c r="AA27" s="7"/>
    </row>
    <row r="28" spans="1:27" ht="21.75" customHeight="1" thickTop="1" thickBot="1">
      <c r="A28" s="29" t="s">
        <v>74</v>
      </c>
      <c r="B28" s="29" t="s">
        <v>19</v>
      </c>
      <c r="C28" s="30">
        <v>5</v>
      </c>
      <c r="D28" s="30">
        <v>3</v>
      </c>
      <c r="E28" s="18">
        <v>80</v>
      </c>
      <c r="F28" s="7">
        <f t="shared" si="3"/>
        <v>5.4166666666666669E-2</v>
      </c>
      <c r="G28" s="7">
        <v>100</v>
      </c>
      <c r="H28" s="7">
        <f t="shared" si="4"/>
        <v>4.1666666666666664E-2</v>
      </c>
      <c r="I28" s="7">
        <v>80</v>
      </c>
      <c r="J28" s="7">
        <f t="shared" si="0"/>
        <v>2.0833333333333339</v>
      </c>
      <c r="K28" s="8">
        <f t="shared" si="1"/>
        <v>5.416666666666667</v>
      </c>
      <c r="L28" s="9" t="str">
        <f t="shared" si="2"/>
        <v>Yes</v>
      </c>
      <c r="M28" s="7"/>
      <c r="N28" s="7"/>
      <c r="O28" s="7"/>
      <c r="P28" s="7"/>
      <c r="Q28" s="7"/>
      <c r="R28" s="7"/>
      <c r="S28" s="7"/>
      <c r="T28" s="10"/>
      <c r="U28" s="28"/>
      <c r="V28" s="7"/>
      <c r="W28" s="10"/>
      <c r="X28" s="7"/>
      <c r="Y28" s="24"/>
      <c r="Z28" s="7"/>
      <c r="AA28" s="7"/>
    </row>
    <row r="29" spans="1:27" ht="21.75" customHeight="1" thickTop="1" thickBot="1">
      <c r="A29" s="29" t="s">
        <v>46</v>
      </c>
      <c r="B29" s="29" t="s">
        <v>19</v>
      </c>
      <c r="C29" s="30">
        <v>5</v>
      </c>
      <c r="D29" s="30">
        <v>38</v>
      </c>
      <c r="E29" s="18">
        <v>80</v>
      </c>
      <c r="F29" s="7">
        <f t="shared" si="3"/>
        <v>5.4166666666666669E-2</v>
      </c>
      <c r="G29" s="7">
        <v>100</v>
      </c>
      <c r="H29" s="7">
        <f t="shared" si="4"/>
        <v>4.1666666666666664E-2</v>
      </c>
      <c r="I29" s="7">
        <v>80</v>
      </c>
      <c r="J29" s="7">
        <f t="shared" si="0"/>
        <v>2.0833333333333339</v>
      </c>
      <c r="K29" s="8">
        <f t="shared" si="1"/>
        <v>5.416666666666667</v>
      </c>
      <c r="L29" s="9" t="str">
        <f t="shared" si="2"/>
        <v>No</v>
      </c>
      <c r="M29" s="7"/>
      <c r="N29" s="7"/>
      <c r="O29" s="10"/>
      <c r="P29" s="7"/>
      <c r="Q29" s="7"/>
      <c r="R29" s="7"/>
      <c r="S29" s="7"/>
      <c r="T29" s="10"/>
      <c r="U29" s="28"/>
      <c r="V29" s="7"/>
      <c r="W29" s="10"/>
      <c r="X29" s="7"/>
      <c r="Y29" s="24"/>
      <c r="Z29" s="7"/>
      <c r="AA29" s="7"/>
    </row>
    <row r="30" spans="1:27" ht="21.75" customHeight="1" thickTop="1" thickBot="1">
      <c r="A30" s="29" t="s">
        <v>34</v>
      </c>
      <c r="B30" s="29" t="s">
        <v>19</v>
      </c>
      <c r="C30" s="30">
        <v>5</v>
      </c>
      <c r="D30" s="30">
        <v>21</v>
      </c>
      <c r="E30" s="18">
        <v>80</v>
      </c>
      <c r="F30" s="7">
        <f t="shared" si="3"/>
        <v>5.4166666666666669E-2</v>
      </c>
      <c r="G30" s="7">
        <v>100</v>
      </c>
      <c r="H30" s="7">
        <f t="shared" si="4"/>
        <v>4.1666666666666664E-2</v>
      </c>
      <c r="I30" s="7">
        <v>80</v>
      </c>
      <c r="J30" s="7">
        <f t="shared" si="0"/>
        <v>2.0833333333333339</v>
      </c>
      <c r="K30" s="8">
        <f t="shared" si="1"/>
        <v>5.416666666666667</v>
      </c>
      <c r="L30" s="9" t="str">
        <f t="shared" si="2"/>
        <v>No</v>
      </c>
      <c r="M30" s="7"/>
      <c r="N30" s="7"/>
      <c r="O30" s="7"/>
      <c r="P30" s="7"/>
      <c r="Q30" s="7"/>
      <c r="R30" s="7"/>
      <c r="S30" s="7"/>
      <c r="T30" s="7"/>
      <c r="U30" s="28"/>
      <c r="V30" s="7">
        <v>30</v>
      </c>
      <c r="W30" s="10">
        <v>43944</v>
      </c>
      <c r="X30" s="7"/>
      <c r="Y30" s="23"/>
      <c r="Z30" s="7"/>
      <c r="AA30" s="7"/>
    </row>
    <row r="31" spans="1:27" ht="21.75" customHeight="1" thickTop="1" thickBot="1">
      <c r="A31" s="29" t="s">
        <v>89</v>
      </c>
      <c r="B31" s="29" t="s">
        <v>19</v>
      </c>
      <c r="C31" s="30">
        <v>4</v>
      </c>
      <c r="D31" s="30">
        <v>1</v>
      </c>
      <c r="E31" s="18">
        <v>80</v>
      </c>
      <c r="F31" s="7">
        <f t="shared" si="3"/>
        <v>4.3333333333333335E-2</v>
      </c>
      <c r="G31" s="7">
        <v>100</v>
      </c>
      <c r="H31" s="7">
        <f t="shared" si="4"/>
        <v>3.3333333333333333E-2</v>
      </c>
      <c r="I31" s="7">
        <v>80</v>
      </c>
      <c r="J31" s="7">
        <f t="shared" si="0"/>
        <v>1.6666666666666674</v>
      </c>
      <c r="K31" s="8">
        <f t="shared" si="1"/>
        <v>4.3333333333333339</v>
      </c>
      <c r="L31" s="9" t="str">
        <f t="shared" si="2"/>
        <v>Yes</v>
      </c>
      <c r="M31" s="7"/>
      <c r="N31" s="7"/>
      <c r="O31" s="7"/>
      <c r="P31" s="7"/>
      <c r="Q31" s="7"/>
      <c r="R31" s="7"/>
      <c r="S31" s="7"/>
      <c r="T31" s="7"/>
      <c r="U31" s="28"/>
      <c r="V31" s="7"/>
      <c r="W31" s="10"/>
      <c r="X31" s="7"/>
      <c r="Y31" s="24"/>
      <c r="Z31" s="7"/>
      <c r="AA31" s="7"/>
    </row>
    <row r="32" spans="1:27" ht="21.75" customHeight="1" thickTop="1" thickBot="1">
      <c r="A32" s="29" t="s">
        <v>91</v>
      </c>
      <c r="B32" s="29" t="s">
        <v>19</v>
      </c>
      <c r="C32" s="30">
        <v>4</v>
      </c>
      <c r="D32" s="30">
        <v>22</v>
      </c>
      <c r="E32" s="18">
        <v>80</v>
      </c>
      <c r="F32" s="7">
        <f t="shared" si="3"/>
        <v>4.3333333333333335E-2</v>
      </c>
      <c r="G32" s="7">
        <v>100</v>
      </c>
      <c r="H32" s="7">
        <f t="shared" si="4"/>
        <v>3.3333333333333333E-2</v>
      </c>
      <c r="I32" s="7">
        <v>80</v>
      </c>
      <c r="J32" s="7">
        <f t="shared" si="0"/>
        <v>1.6666666666666674</v>
      </c>
      <c r="K32" s="8">
        <f t="shared" si="1"/>
        <v>4.3333333333333339</v>
      </c>
      <c r="L32" s="9" t="str">
        <f t="shared" si="2"/>
        <v>No</v>
      </c>
      <c r="M32" s="7"/>
      <c r="N32" s="7"/>
      <c r="O32" s="10"/>
      <c r="P32" s="7"/>
      <c r="Q32" s="7"/>
      <c r="R32" s="10"/>
      <c r="S32" s="10"/>
      <c r="T32" s="10"/>
      <c r="U32" s="28"/>
      <c r="V32" s="7"/>
      <c r="W32" s="10"/>
      <c r="X32" s="7"/>
      <c r="Y32" s="24"/>
      <c r="Z32" s="7"/>
      <c r="AA32" s="7"/>
    </row>
    <row r="33" spans="1:27" ht="21.75" customHeight="1" thickTop="1" thickBot="1">
      <c r="A33" s="29" t="s">
        <v>42</v>
      </c>
      <c r="B33" s="29" t="s">
        <v>19</v>
      </c>
      <c r="C33" s="30">
        <v>4</v>
      </c>
      <c r="D33" s="30">
        <v>2</v>
      </c>
      <c r="E33" s="18">
        <v>80</v>
      </c>
      <c r="F33" s="7">
        <f t="shared" si="3"/>
        <v>4.3333333333333335E-2</v>
      </c>
      <c r="G33" s="7">
        <v>100</v>
      </c>
      <c r="H33" s="7">
        <f t="shared" si="4"/>
        <v>3.3333333333333333E-2</v>
      </c>
      <c r="I33" s="7">
        <v>80</v>
      </c>
      <c r="J33" s="7">
        <f t="shared" si="0"/>
        <v>1.6666666666666674</v>
      </c>
      <c r="K33" s="8">
        <f t="shared" si="1"/>
        <v>4.3333333333333339</v>
      </c>
      <c r="L33" s="9" t="str">
        <f t="shared" si="2"/>
        <v>Yes</v>
      </c>
      <c r="M33" s="7"/>
      <c r="N33" s="7"/>
      <c r="O33" s="10"/>
      <c r="P33" s="7"/>
      <c r="Q33" s="7"/>
      <c r="R33" s="10"/>
      <c r="S33" s="7"/>
      <c r="T33" s="10"/>
      <c r="U33" s="28"/>
      <c r="V33" s="7"/>
      <c r="W33" s="10"/>
      <c r="X33" s="7"/>
      <c r="Y33" s="24"/>
      <c r="Z33" s="7"/>
      <c r="AA33" s="7"/>
    </row>
    <row r="34" spans="1:27" ht="21.75" customHeight="1" thickTop="1" thickBot="1">
      <c r="A34" s="29" t="s">
        <v>29</v>
      </c>
      <c r="B34" s="29" t="s">
        <v>19</v>
      </c>
      <c r="C34" s="30">
        <v>4</v>
      </c>
      <c r="D34" s="30">
        <v>28</v>
      </c>
      <c r="E34" s="18">
        <v>80</v>
      </c>
      <c r="F34" s="7">
        <f t="shared" si="3"/>
        <v>4.3333333333333335E-2</v>
      </c>
      <c r="G34" s="7">
        <v>101</v>
      </c>
      <c r="H34" s="7">
        <f t="shared" si="4"/>
        <v>3.3333333333333333E-2</v>
      </c>
      <c r="I34" s="7">
        <v>81</v>
      </c>
      <c r="J34" s="7">
        <f t="shared" si="0"/>
        <v>1.6766666666666667</v>
      </c>
      <c r="K34" s="8">
        <f t="shared" si="1"/>
        <v>4.3433333333333337</v>
      </c>
      <c r="L34" s="9" t="str">
        <f t="shared" si="2"/>
        <v>No</v>
      </c>
      <c r="M34" s="7"/>
      <c r="N34" s="7"/>
      <c r="O34" s="10"/>
      <c r="P34" s="7"/>
      <c r="Q34" s="7"/>
      <c r="R34" s="10"/>
      <c r="S34" s="10" t="s">
        <v>172</v>
      </c>
      <c r="T34" s="10">
        <v>43874</v>
      </c>
      <c r="U34" s="28">
        <v>15</v>
      </c>
      <c r="V34" s="7"/>
      <c r="W34" s="10"/>
      <c r="X34" s="7"/>
      <c r="Y34" s="24"/>
      <c r="Z34" s="7"/>
      <c r="AA34" s="7"/>
    </row>
    <row r="35" spans="1:27" ht="21.75" customHeight="1" thickTop="1" thickBot="1">
      <c r="A35" s="29" t="s">
        <v>99</v>
      </c>
      <c r="B35" s="29" t="s">
        <v>19</v>
      </c>
      <c r="C35" s="30">
        <v>4</v>
      </c>
      <c r="D35" s="30">
        <v>0</v>
      </c>
      <c r="E35" s="18">
        <v>80</v>
      </c>
      <c r="F35" s="7">
        <f t="shared" si="3"/>
        <v>4.3333333333333335E-2</v>
      </c>
      <c r="G35" s="7">
        <v>100</v>
      </c>
      <c r="H35" s="7">
        <f t="shared" si="4"/>
        <v>3.3333333333333333E-2</v>
      </c>
      <c r="I35" s="7">
        <v>80</v>
      </c>
      <c r="J35" s="7">
        <f t="shared" si="0"/>
        <v>1.6666666666666674</v>
      </c>
      <c r="K35" s="8">
        <f t="shared" si="1"/>
        <v>4.3333333333333339</v>
      </c>
      <c r="L35" s="9" t="str">
        <f t="shared" si="2"/>
        <v>Yes</v>
      </c>
      <c r="M35" s="7"/>
      <c r="N35" s="7"/>
      <c r="O35" s="10"/>
      <c r="P35" s="7"/>
      <c r="Q35" s="7"/>
      <c r="R35" s="10"/>
      <c r="S35" s="10"/>
      <c r="T35" s="10"/>
      <c r="U35" s="28"/>
      <c r="V35" s="7"/>
      <c r="W35" s="10"/>
      <c r="X35" s="7"/>
      <c r="Y35" s="24"/>
      <c r="Z35" s="7"/>
      <c r="AA35" s="7"/>
    </row>
    <row r="36" spans="1:27" ht="21.75" customHeight="1" thickTop="1" thickBot="1">
      <c r="A36" s="29" t="s">
        <v>32</v>
      </c>
      <c r="B36" s="29" t="s">
        <v>19</v>
      </c>
      <c r="C36" s="30">
        <v>4</v>
      </c>
      <c r="D36" s="30">
        <v>11</v>
      </c>
      <c r="E36" s="18">
        <v>80</v>
      </c>
      <c r="F36" s="7">
        <f t="shared" si="3"/>
        <v>4.3333333333333335E-2</v>
      </c>
      <c r="G36" s="7">
        <v>100</v>
      </c>
      <c r="H36" s="7">
        <f t="shared" si="4"/>
        <v>3.3333333333333333E-2</v>
      </c>
      <c r="I36" s="7">
        <v>80</v>
      </c>
      <c r="J36" s="7">
        <f t="shared" si="0"/>
        <v>1.6666666666666674</v>
      </c>
      <c r="K36" s="8">
        <f t="shared" si="1"/>
        <v>4.3333333333333339</v>
      </c>
      <c r="L36" s="9" t="str">
        <f t="shared" si="2"/>
        <v>No</v>
      </c>
      <c r="M36" s="7"/>
      <c r="N36" s="7"/>
      <c r="O36" s="7"/>
      <c r="P36" s="7"/>
      <c r="Q36" s="7"/>
      <c r="R36" s="7"/>
      <c r="S36" s="7" t="s">
        <v>172</v>
      </c>
      <c r="T36" s="10">
        <v>43874</v>
      </c>
      <c r="U36" s="28">
        <v>10</v>
      </c>
      <c r="V36" s="7"/>
      <c r="W36" s="10"/>
      <c r="X36" s="7"/>
      <c r="Y36" s="23"/>
      <c r="Z36" s="7"/>
      <c r="AA36" s="7"/>
    </row>
    <row r="37" spans="1:27" ht="21.75" customHeight="1" thickTop="1" thickBot="1">
      <c r="A37" s="29" t="s">
        <v>52</v>
      </c>
      <c r="B37" s="29" t="s">
        <v>19</v>
      </c>
      <c r="C37" s="30">
        <v>4</v>
      </c>
      <c r="D37" s="30">
        <v>34</v>
      </c>
      <c r="E37" s="18">
        <v>80</v>
      </c>
      <c r="F37" s="7">
        <f t="shared" si="3"/>
        <v>4.3333333333333335E-2</v>
      </c>
      <c r="G37" s="7">
        <v>100</v>
      </c>
      <c r="H37" s="7">
        <f t="shared" si="4"/>
        <v>3.3333333333333333E-2</v>
      </c>
      <c r="I37" s="7">
        <v>80</v>
      </c>
      <c r="J37" s="7">
        <f t="shared" si="0"/>
        <v>1.6666666666666674</v>
      </c>
      <c r="K37" s="8">
        <f t="shared" si="1"/>
        <v>4.3333333333333339</v>
      </c>
      <c r="L37" s="9" t="str">
        <f t="shared" si="2"/>
        <v>No</v>
      </c>
      <c r="M37" s="7"/>
      <c r="N37" s="7"/>
      <c r="O37" s="7"/>
      <c r="P37" s="7"/>
      <c r="Q37" s="7"/>
      <c r="R37" s="7"/>
      <c r="S37" s="7"/>
      <c r="T37" s="7"/>
      <c r="U37" s="28"/>
      <c r="V37" s="7"/>
      <c r="W37" s="10"/>
      <c r="X37" s="7"/>
      <c r="Y37" s="23"/>
      <c r="Z37" s="7"/>
      <c r="AA37" s="7"/>
    </row>
    <row r="38" spans="1:27" ht="21.75" customHeight="1" thickTop="1" thickBot="1">
      <c r="A38" s="29" t="s">
        <v>36</v>
      </c>
      <c r="B38" s="29" t="s">
        <v>19</v>
      </c>
      <c r="C38" s="30">
        <v>4</v>
      </c>
      <c r="D38" s="30">
        <v>20</v>
      </c>
      <c r="E38" s="18">
        <v>80</v>
      </c>
      <c r="F38" s="7">
        <f t="shared" si="3"/>
        <v>4.3333333333333335E-2</v>
      </c>
      <c r="G38" s="7">
        <v>100</v>
      </c>
      <c r="H38" s="7">
        <f t="shared" si="4"/>
        <v>3.3333333333333333E-2</v>
      </c>
      <c r="I38" s="7">
        <v>80</v>
      </c>
      <c r="J38" s="7">
        <f t="shared" si="0"/>
        <v>1.6666666666666674</v>
      </c>
      <c r="K38" s="8">
        <f t="shared" si="1"/>
        <v>4.3333333333333339</v>
      </c>
      <c r="L38" s="9" t="str">
        <f t="shared" si="2"/>
        <v>No</v>
      </c>
      <c r="M38" s="7"/>
      <c r="N38" s="7"/>
      <c r="O38" s="10"/>
      <c r="P38" s="7"/>
      <c r="Q38" s="7"/>
      <c r="R38" s="7"/>
      <c r="S38" s="7"/>
      <c r="T38" s="7"/>
      <c r="U38" s="28"/>
      <c r="V38" s="7">
        <v>5</v>
      </c>
      <c r="W38" s="10">
        <v>43944</v>
      </c>
      <c r="X38" s="7"/>
      <c r="Y38" s="23"/>
      <c r="Z38" s="7"/>
      <c r="AA38" s="7"/>
    </row>
    <row r="39" spans="1:27" ht="21.75" customHeight="1" thickTop="1" thickBot="1">
      <c r="A39" s="29" t="s">
        <v>119</v>
      </c>
      <c r="B39" s="29" t="s">
        <v>19</v>
      </c>
      <c r="C39" s="30">
        <v>4</v>
      </c>
      <c r="D39" s="30">
        <v>3</v>
      </c>
      <c r="E39" s="18">
        <v>80</v>
      </c>
      <c r="F39" s="7">
        <f t="shared" si="3"/>
        <v>4.3333333333333335E-2</v>
      </c>
      <c r="G39" s="7">
        <v>100</v>
      </c>
      <c r="H39" s="7">
        <f t="shared" si="4"/>
        <v>3.3333333333333333E-2</v>
      </c>
      <c r="I39" s="7">
        <v>80</v>
      </c>
      <c r="J39" s="7">
        <f t="shared" si="0"/>
        <v>1.6666666666666674</v>
      </c>
      <c r="K39" s="8">
        <f t="shared" si="1"/>
        <v>4.3333333333333339</v>
      </c>
      <c r="L39" s="9" t="str">
        <f t="shared" si="2"/>
        <v>Yes</v>
      </c>
      <c r="M39" s="7"/>
      <c r="N39" s="7"/>
      <c r="O39" s="10"/>
      <c r="P39" s="7"/>
      <c r="Q39" s="7"/>
      <c r="R39" s="10"/>
      <c r="S39" s="10"/>
      <c r="T39" s="10"/>
      <c r="U39" s="28"/>
      <c r="V39" s="7"/>
      <c r="W39" s="10"/>
      <c r="X39" s="7"/>
      <c r="Y39" s="23"/>
      <c r="Z39" s="7"/>
      <c r="AA39" s="7"/>
    </row>
    <row r="40" spans="1:27" ht="21.75" customHeight="1" thickTop="1" thickBot="1">
      <c r="A40" s="29" t="s">
        <v>21</v>
      </c>
      <c r="B40" s="29" t="s">
        <v>19</v>
      </c>
      <c r="C40" s="30">
        <v>4</v>
      </c>
      <c r="D40" s="30">
        <v>38</v>
      </c>
      <c r="E40" s="18">
        <v>80</v>
      </c>
      <c r="F40" s="7">
        <f t="shared" si="3"/>
        <v>4.3333333333333335E-2</v>
      </c>
      <c r="G40" s="7">
        <v>100</v>
      </c>
      <c r="H40" s="7">
        <f t="shared" si="4"/>
        <v>3.3333333333333333E-2</v>
      </c>
      <c r="I40" s="7">
        <v>80</v>
      </c>
      <c r="J40" s="7">
        <f t="shared" si="0"/>
        <v>1.6666666666666674</v>
      </c>
      <c r="K40" s="8">
        <f t="shared" si="1"/>
        <v>4.3333333333333339</v>
      </c>
      <c r="L40" s="9" t="str">
        <f t="shared" si="2"/>
        <v>No</v>
      </c>
      <c r="M40" s="7"/>
      <c r="N40" s="7"/>
      <c r="O40" s="7"/>
      <c r="P40" s="7"/>
      <c r="Q40" s="7"/>
      <c r="R40" s="7"/>
      <c r="S40" s="7"/>
      <c r="T40" s="7"/>
      <c r="U40" s="28"/>
      <c r="V40" s="7"/>
      <c r="W40" s="10"/>
      <c r="X40" s="7"/>
      <c r="Y40" s="23"/>
      <c r="Z40" s="7"/>
      <c r="AA40" s="7"/>
    </row>
    <row r="41" spans="1:27" ht="21.75" customHeight="1" thickTop="1" thickBot="1">
      <c r="A41" s="29" t="s">
        <v>47</v>
      </c>
      <c r="B41" s="29" t="s">
        <v>19</v>
      </c>
      <c r="C41" s="30">
        <v>3</v>
      </c>
      <c r="D41" s="30">
        <v>6</v>
      </c>
      <c r="E41" s="18">
        <v>80</v>
      </c>
      <c r="F41" s="7">
        <f t="shared" si="3"/>
        <v>3.2500000000000001E-2</v>
      </c>
      <c r="G41" s="7">
        <v>100</v>
      </c>
      <c r="H41" s="7">
        <f t="shared" si="4"/>
        <v>2.5000000000000001E-2</v>
      </c>
      <c r="I41" s="7">
        <v>80</v>
      </c>
      <c r="J41" s="7">
        <f t="shared" si="0"/>
        <v>1.25</v>
      </c>
      <c r="K41" s="8">
        <f t="shared" si="1"/>
        <v>3.25</v>
      </c>
      <c r="L41" s="9" t="str">
        <f t="shared" si="2"/>
        <v>No</v>
      </c>
      <c r="M41" s="7"/>
      <c r="N41" s="7"/>
      <c r="O41" s="7"/>
      <c r="P41" s="7"/>
      <c r="Q41" s="7"/>
      <c r="R41" s="7"/>
      <c r="S41" s="7"/>
      <c r="T41" s="7"/>
      <c r="U41" s="28"/>
      <c r="V41" s="7"/>
      <c r="W41" s="10"/>
      <c r="X41" s="7"/>
      <c r="Y41" s="24"/>
      <c r="Z41" s="7"/>
      <c r="AA41" s="7"/>
    </row>
    <row r="42" spans="1:27" ht="21.75" customHeight="1" thickTop="1" thickBot="1">
      <c r="A42" s="29" t="s">
        <v>43</v>
      </c>
      <c r="B42" s="29" t="s">
        <v>19</v>
      </c>
      <c r="C42" s="30">
        <v>3</v>
      </c>
      <c r="D42" s="30">
        <v>31</v>
      </c>
      <c r="E42" s="18">
        <v>80</v>
      </c>
      <c r="F42" s="7">
        <f t="shared" si="3"/>
        <v>3.2500000000000001E-2</v>
      </c>
      <c r="G42" s="7">
        <v>100</v>
      </c>
      <c r="H42" s="7">
        <f t="shared" si="4"/>
        <v>2.5000000000000001E-2</v>
      </c>
      <c r="I42" s="7">
        <v>80</v>
      </c>
      <c r="J42" s="7">
        <f t="shared" si="0"/>
        <v>1.25</v>
      </c>
      <c r="K42" s="8">
        <f t="shared" si="1"/>
        <v>3.25</v>
      </c>
      <c r="L42" s="9" t="str">
        <f t="shared" si="2"/>
        <v>No</v>
      </c>
      <c r="M42" s="7"/>
      <c r="N42" s="7"/>
      <c r="O42" s="7"/>
      <c r="P42" s="7"/>
      <c r="Q42" s="7"/>
      <c r="R42" s="7"/>
      <c r="S42" s="7"/>
      <c r="T42" s="7"/>
      <c r="U42" s="28"/>
      <c r="V42" s="7"/>
      <c r="W42" s="10"/>
      <c r="X42" s="7"/>
      <c r="Y42" s="24"/>
      <c r="Z42" s="7"/>
      <c r="AA42" s="7"/>
    </row>
    <row r="43" spans="1:27" ht="21.75" customHeight="1" thickTop="1" thickBot="1">
      <c r="A43" s="29" t="s">
        <v>25</v>
      </c>
      <c r="B43" s="29" t="s">
        <v>19</v>
      </c>
      <c r="C43" s="30">
        <v>3</v>
      </c>
      <c r="D43" s="30">
        <v>46</v>
      </c>
      <c r="E43" s="18">
        <v>80</v>
      </c>
      <c r="F43" s="7">
        <f t="shared" si="3"/>
        <v>3.2500000000000001E-2</v>
      </c>
      <c r="G43" s="7">
        <v>100</v>
      </c>
      <c r="H43" s="7">
        <f t="shared" si="4"/>
        <v>2.5000000000000001E-2</v>
      </c>
      <c r="I43" s="7">
        <v>80</v>
      </c>
      <c r="J43" s="7">
        <f t="shared" si="0"/>
        <v>1.25</v>
      </c>
      <c r="K43" s="8">
        <f t="shared" si="1"/>
        <v>3.25</v>
      </c>
      <c r="L43" s="9" t="str">
        <f t="shared" si="2"/>
        <v>No</v>
      </c>
      <c r="M43" s="7"/>
      <c r="N43" s="7"/>
      <c r="O43" s="10"/>
      <c r="P43" s="7"/>
      <c r="Q43" s="7"/>
      <c r="R43" s="10"/>
      <c r="S43" s="10"/>
      <c r="T43" s="10"/>
      <c r="U43" s="28"/>
      <c r="V43" s="7">
        <v>20</v>
      </c>
      <c r="W43" s="10">
        <v>43944</v>
      </c>
      <c r="X43" s="7"/>
      <c r="Y43" s="23"/>
      <c r="Z43" s="7"/>
      <c r="AA43" s="7"/>
    </row>
    <row r="44" spans="1:27" ht="21.75" customHeight="1" thickTop="1" thickBot="1">
      <c r="A44" s="29" t="s">
        <v>48</v>
      </c>
      <c r="B44" s="29" t="s">
        <v>19</v>
      </c>
      <c r="C44" s="30">
        <v>3</v>
      </c>
      <c r="D44" s="30">
        <v>28</v>
      </c>
      <c r="E44" s="18">
        <v>80</v>
      </c>
      <c r="F44" s="7">
        <f t="shared" si="3"/>
        <v>3.2500000000000001E-2</v>
      </c>
      <c r="G44" s="7">
        <v>100</v>
      </c>
      <c r="H44" s="7">
        <f t="shared" si="4"/>
        <v>2.5000000000000001E-2</v>
      </c>
      <c r="I44" s="7">
        <v>80</v>
      </c>
      <c r="J44" s="7">
        <f t="shared" si="0"/>
        <v>1.25</v>
      </c>
      <c r="K44" s="8">
        <f t="shared" si="1"/>
        <v>3.25</v>
      </c>
      <c r="L44" s="9" t="str">
        <f t="shared" si="2"/>
        <v>No</v>
      </c>
      <c r="M44" s="7"/>
      <c r="N44" s="7"/>
      <c r="O44" s="10"/>
      <c r="P44" s="7"/>
      <c r="Q44" s="7"/>
      <c r="R44" s="10"/>
      <c r="S44" s="10"/>
      <c r="T44" s="10"/>
      <c r="U44" s="28"/>
      <c r="V44" s="7"/>
      <c r="W44" s="7"/>
      <c r="X44" s="7"/>
      <c r="Y44" s="24"/>
      <c r="Z44" s="7"/>
      <c r="AA44" s="7"/>
    </row>
    <row r="45" spans="1:27" ht="21.75" customHeight="1" thickTop="1" thickBot="1">
      <c r="A45" s="29" t="s">
        <v>82</v>
      </c>
      <c r="B45" s="29" t="s">
        <v>19</v>
      </c>
      <c r="C45" s="30">
        <v>3</v>
      </c>
      <c r="D45" s="30">
        <v>3</v>
      </c>
      <c r="E45" s="18">
        <v>80</v>
      </c>
      <c r="F45" s="7">
        <f t="shared" si="3"/>
        <v>3.2500000000000001E-2</v>
      </c>
      <c r="G45" s="7">
        <v>100</v>
      </c>
      <c r="H45" s="7">
        <f t="shared" si="4"/>
        <v>2.5000000000000001E-2</v>
      </c>
      <c r="I45" s="7">
        <v>80</v>
      </c>
      <c r="J45" s="7">
        <f t="shared" si="0"/>
        <v>1.25</v>
      </c>
      <c r="K45" s="8">
        <f t="shared" si="1"/>
        <v>3.25</v>
      </c>
      <c r="L45" s="9" t="str">
        <f t="shared" si="2"/>
        <v>Yes</v>
      </c>
      <c r="M45" s="7"/>
      <c r="N45" s="7"/>
      <c r="O45" s="7"/>
      <c r="P45" s="7"/>
      <c r="Q45" s="7"/>
      <c r="R45" s="7"/>
      <c r="S45" s="7"/>
      <c r="T45" s="7"/>
      <c r="U45" s="28"/>
      <c r="V45" s="7"/>
      <c r="W45" s="10"/>
      <c r="X45" s="7"/>
      <c r="Y45" s="23"/>
      <c r="Z45" s="7"/>
      <c r="AA45" s="7"/>
    </row>
    <row r="46" spans="1:27" ht="21.75" customHeight="1" thickTop="1" thickBot="1">
      <c r="A46" s="29" t="s">
        <v>72</v>
      </c>
      <c r="B46" s="29" t="s">
        <v>19</v>
      </c>
      <c r="C46" s="30">
        <v>3</v>
      </c>
      <c r="D46" s="30">
        <v>4</v>
      </c>
      <c r="E46" s="18">
        <v>80</v>
      </c>
      <c r="F46" s="7">
        <f t="shared" si="3"/>
        <v>3.2500000000000001E-2</v>
      </c>
      <c r="G46" s="7">
        <v>100</v>
      </c>
      <c r="H46" s="7">
        <f t="shared" si="4"/>
        <v>2.5000000000000001E-2</v>
      </c>
      <c r="I46" s="7">
        <v>80</v>
      </c>
      <c r="J46" s="7">
        <f t="shared" si="0"/>
        <v>1.25</v>
      </c>
      <c r="K46" s="8">
        <f t="shared" si="1"/>
        <v>3.25</v>
      </c>
      <c r="L46" s="9" t="str">
        <f t="shared" si="2"/>
        <v>No</v>
      </c>
      <c r="M46" s="7"/>
      <c r="N46" s="7"/>
      <c r="O46" s="7"/>
      <c r="P46" s="7"/>
      <c r="Q46" s="7"/>
      <c r="R46" s="7"/>
      <c r="S46" s="7"/>
      <c r="T46" s="7"/>
      <c r="U46" s="28"/>
      <c r="V46" s="7"/>
      <c r="W46" s="10"/>
      <c r="X46" s="7"/>
      <c r="Y46" s="24"/>
      <c r="Z46" s="7"/>
      <c r="AA46" s="7"/>
    </row>
    <row r="47" spans="1:27" ht="21.75" customHeight="1" thickTop="1" thickBot="1">
      <c r="A47" s="29" t="s">
        <v>96</v>
      </c>
      <c r="B47" s="29" t="s">
        <v>19</v>
      </c>
      <c r="C47" s="30">
        <v>3</v>
      </c>
      <c r="D47" s="30">
        <v>33</v>
      </c>
      <c r="E47" s="18">
        <v>80</v>
      </c>
      <c r="F47" s="7">
        <f t="shared" si="3"/>
        <v>3.2500000000000001E-2</v>
      </c>
      <c r="G47" s="7">
        <v>100</v>
      </c>
      <c r="H47" s="7">
        <f t="shared" si="4"/>
        <v>2.5000000000000001E-2</v>
      </c>
      <c r="I47" s="7">
        <v>80</v>
      </c>
      <c r="J47" s="7">
        <f t="shared" si="0"/>
        <v>1.25</v>
      </c>
      <c r="K47" s="8">
        <f t="shared" si="1"/>
        <v>3.25</v>
      </c>
      <c r="L47" s="9" t="str">
        <f t="shared" si="2"/>
        <v>No</v>
      </c>
      <c r="M47" s="7"/>
      <c r="N47" s="7"/>
      <c r="O47" s="7"/>
      <c r="P47" s="7"/>
      <c r="Q47" s="7"/>
      <c r="R47" s="7"/>
      <c r="S47" s="7"/>
      <c r="T47" s="7"/>
      <c r="U47" s="28"/>
      <c r="V47" s="7"/>
      <c r="W47" s="10"/>
      <c r="X47" s="7"/>
      <c r="Y47" s="24"/>
      <c r="Z47" s="7"/>
      <c r="AA47" s="7"/>
    </row>
    <row r="48" spans="1:27" ht="21.75" customHeight="1" thickTop="1" thickBot="1">
      <c r="A48" s="29" t="s">
        <v>84</v>
      </c>
      <c r="B48" s="29" t="s">
        <v>19</v>
      </c>
      <c r="C48" s="30">
        <v>3</v>
      </c>
      <c r="D48" s="30">
        <v>3</v>
      </c>
      <c r="E48" s="18">
        <v>80</v>
      </c>
      <c r="F48" s="7">
        <f t="shared" si="3"/>
        <v>3.2500000000000001E-2</v>
      </c>
      <c r="G48" s="7">
        <v>100</v>
      </c>
      <c r="H48" s="7">
        <f t="shared" si="4"/>
        <v>2.5000000000000001E-2</v>
      </c>
      <c r="I48" s="7">
        <v>80</v>
      </c>
      <c r="J48" s="7">
        <f t="shared" si="0"/>
        <v>1.25</v>
      </c>
      <c r="K48" s="8">
        <f t="shared" si="1"/>
        <v>3.25</v>
      </c>
      <c r="L48" s="9" t="str">
        <f t="shared" si="2"/>
        <v>Yes</v>
      </c>
      <c r="M48" s="7"/>
      <c r="N48" s="7"/>
      <c r="O48" s="10"/>
      <c r="P48" s="7"/>
      <c r="Q48" s="7"/>
      <c r="R48" s="10"/>
      <c r="S48" s="10"/>
      <c r="T48" s="10"/>
      <c r="U48" s="28"/>
      <c r="V48" s="7"/>
      <c r="W48" s="10"/>
      <c r="X48" s="7"/>
      <c r="Y48" s="23"/>
      <c r="Z48" s="7"/>
      <c r="AA48" s="7"/>
    </row>
    <row r="49" spans="1:27" ht="21.75" customHeight="1" thickTop="1" thickBot="1">
      <c r="A49" s="29" t="s">
        <v>73</v>
      </c>
      <c r="B49" s="29" t="s">
        <v>19</v>
      </c>
      <c r="C49" s="30">
        <v>3</v>
      </c>
      <c r="D49" s="30">
        <v>4</v>
      </c>
      <c r="E49" s="18">
        <v>80</v>
      </c>
      <c r="F49" s="7">
        <f t="shared" si="3"/>
        <v>3.2500000000000001E-2</v>
      </c>
      <c r="G49" s="7">
        <v>101</v>
      </c>
      <c r="H49" s="7">
        <f t="shared" si="4"/>
        <v>2.5000000000000001E-2</v>
      </c>
      <c r="I49" s="7">
        <v>80</v>
      </c>
      <c r="J49" s="7">
        <f t="shared" si="0"/>
        <v>1.2825000000000002</v>
      </c>
      <c r="K49" s="8">
        <f t="shared" si="1"/>
        <v>3.2825000000000002</v>
      </c>
      <c r="L49" s="9" t="str">
        <f t="shared" si="2"/>
        <v>No</v>
      </c>
      <c r="M49" s="7"/>
      <c r="N49" s="7"/>
      <c r="O49" s="10"/>
      <c r="P49" s="7"/>
      <c r="Q49" s="7"/>
      <c r="R49" s="10"/>
      <c r="S49" s="10"/>
      <c r="T49" s="10"/>
      <c r="U49" s="28"/>
      <c r="V49" s="7"/>
      <c r="W49" s="10"/>
      <c r="X49" s="7"/>
      <c r="Y49" s="23"/>
      <c r="Z49" s="7"/>
      <c r="AA49" s="7"/>
    </row>
    <row r="50" spans="1:27" ht="21.75" customHeight="1" thickTop="1" thickBot="1">
      <c r="A50" s="29" t="s">
        <v>63</v>
      </c>
      <c r="B50" s="29" t="s">
        <v>19</v>
      </c>
      <c r="C50" s="30">
        <v>3</v>
      </c>
      <c r="D50" s="30">
        <v>13</v>
      </c>
      <c r="E50" s="18">
        <v>80</v>
      </c>
      <c r="F50" s="7">
        <f t="shared" si="3"/>
        <v>3.2500000000000001E-2</v>
      </c>
      <c r="G50" s="7">
        <v>100</v>
      </c>
      <c r="H50" s="7">
        <f t="shared" si="4"/>
        <v>2.5000000000000001E-2</v>
      </c>
      <c r="I50" s="7">
        <v>80</v>
      </c>
      <c r="J50" s="7">
        <f t="shared" si="0"/>
        <v>1.25</v>
      </c>
      <c r="K50" s="8">
        <f t="shared" si="1"/>
        <v>3.25</v>
      </c>
      <c r="L50" s="9" t="str">
        <f t="shared" si="2"/>
        <v>No</v>
      </c>
      <c r="M50" s="7"/>
      <c r="N50" s="7"/>
      <c r="O50" s="7"/>
      <c r="P50" s="7"/>
      <c r="Q50" s="7"/>
      <c r="R50" s="7"/>
      <c r="S50" s="7"/>
      <c r="T50" s="7"/>
      <c r="U50" s="28"/>
      <c r="V50" s="7"/>
      <c r="W50" s="10"/>
      <c r="X50" s="7"/>
      <c r="Y50" s="23"/>
      <c r="Z50" s="7"/>
      <c r="AA50" s="7"/>
    </row>
    <row r="51" spans="1:27" ht="21.75" customHeight="1" thickTop="1" thickBot="1">
      <c r="A51" s="29" t="s">
        <v>139</v>
      </c>
      <c r="B51" s="29" t="s">
        <v>19</v>
      </c>
      <c r="C51" s="30">
        <v>3</v>
      </c>
      <c r="D51" s="30">
        <v>0</v>
      </c>
      <c r="E51" s="18">
        <v>80</v>
      </c>
      <c r="F51" s="7">
        <f t="shared" si="3"/>
        <v>3.2500000000000001E-2</v>
      </c>
      <c r="G51" s="7">
        <v>100</v>
      </c>
      <c r="H51" s="7">
        <f t="shared" si="4"/>
        <v>2.5000000000000001E-2</v>
      </c>
      <c r="I51" s="7">
        <v>80</v>
      </c>
      <c r="J51" s="7">
        <f t="shared" si="0"/>
        <v>1.25</v>
      </c>
      <c r="K51" s="8">
        <f t="shared" si="1"/>
        <v>3.25</v>
      </c>
      <c r="L51" s="9" t="str">
        <f t="shared" si="2"/>
        <v>Yes</v>
      </c>
      <c r="M51" s="7"/>
      <c r="N51" s="7"/>
      <c r="O51" s="10"/>
      <c r="P51" s="7"/>
      <c r="Q51" s="7"/>
      <c r="R51" s="7"/>
      <c r="S51" s="7"/>
      <c r="T51" s="7"/>
      <c r="U51" s="28"/>
      <c r="V51" s="7"/>
      <c r="W51" s="10"/>
      <c r="X51" s="7"/>
      <c r="Y51" s="24"/>
      <c r="Z51" s="7"/>
      <c r="AA51" s="7"/>
    </row>
    <row r="52" spans="1:27" ht="21.75" customHeight="1" thickTop="1" thickBot="1">
      <c r="A52" s="29" t="s">
        <v>75</v>
      </c>
      <c r="B52" s="29" t="s">
        <v>19</v>
      </c>
      <c r="C52" s="30">
        <v>3</v>
      </c>
      <c r="D52" s="30">
        <v>11</v>
      </c>
      <c r="E52" s="18">
        <v>80</v>
      </c>
      <c r="F52" s="7">
        <f t="shared" si="3"/>
        <v>3.2500000000000001E-2</v>
      </c>
      <c r="G52" s="7">
        <v>100</v>
      </c>
      <c r="H52" s="7">
        <f t="shared" si="4"/>
        <v>2.5000000000000001E-2</v>
      </c>
      <c r="I52" s="7">
        <v>80</v>
      </c>
      <c r="J52" s="7">
        <f t="shared" si="0"/>
        <v>1.25</v>
      </c>
      <c r="K52" s="8">
        <f t="shared" si="1"/>
        <v>3.25</v>
      </c>
      <c r="L52" s="9" t="str">
        <f t="shared" si="2"/>
        <v>No</v>
      </c>
      <c r="M52" s="7"/>
      <c r="N52" s="7"/>
      <c r="O52" s="10"/>
      <c r="P52" s="7"/>
      <c r="Q52" s="7"/>
      <c r="R52" s="7"/>
      <c r="S52" s="7"/>
      <c r="T52" s="7"/>
      <c r="U52" s="28"/>
      <c r="V52" s="7"/>
      <c r="W52" s="7"/>
      <c r="X52" s="7"/>
      <c r="Y52" s="24"/>
      <c r="Z52" s="7"/>
      <c r="AA52" s="7"/>
    </row>
    <row r="53" spans="1:27" ht="21.75" customHeight="1" thickTop="1" thickBot="1">
      <c r="A53" s="29" t="s">
        <v>169</v>
      </c>
      <c r="B53" s="29" t="s">
        <v>19</v>
      </c>
      <c r="C53" s="30">
        <v>3</v>
      </c>
      <c r="D53" s="30">
        <v>2</v>
      </c>
      <c r="E53" s="18">
        <v>80</v>
      </c>
      <c r="F53" s="7">
        <f t="shared" si="3"/>
        <v>3.2500000000000001E-2</v>
      </c>
      <c r="G53" s="7">
        <v>100</v>
      </c>
      <c r="H53" s="7">
        <f t="shared" si="4"/>
        <v>2.5000000000000001E-2</v>
      </c>
      <c r="I53" s="7">
        <v>80</v>
      </c>
      <c r="J53" s="7">
        <f t="shared" si="0"/>
        <v>1.25</v>
      </c>
      <c r="K53" s="8">
        <f t="shared" si="1"/>
        <v>3.25</v>
      </c>
      <c r="L53" s="9" t="str">
        <f t="shared" si="2"/>
        <v>Yes</v>
      </c>
      <c r="M53" s="7"/>
      <c r="N53" s="7"/>
      <c r="O53" s="7"/>
      <c r="P53" s="7"/>
      <c r="Q53" s="7"/>
      <c r="R53" s="7"/>
      <c r="S53" s="7"/>
      <c r="T53" s="7"/>
      <c r="U53" s="28"/>
      <c r="V53" s="7"/>
      <c r="W53" s="10"/>
      <c r="X53" s="7"/>
      <c r="Y53" s="23"/>
      <c r="Z53" s="7"/>
      <c r="AA53" s="7"/>
    </row>
    <row r="54" spans="1:27" ht="21.75" customHeight="1" thickTop="1" thickBot="1">
      <c r="A54" s="29" t="s">
        <v>77</v>
      </c>
      <c r="B54" s="29" t="s">
        <v>19</v>
      </c>
      <c r="C54" s="30">
        <v>3</v>
      </c>
      <c r="D54" s="30">
        <v>6</v>
      </c>
      <c r="E54" s="18">
        <v>80</v>
      </c>
      <c r="F54" s="7">
        <f t="shared" si="3"/>
        <v>3.2500000000000001E-2</v>
      </c>
      <c r="G54" s="7">
        <v>100</v>
      </c>
      <c r="H54" s="7">
        <f t="shared" si="4"/>
        <v>2.5000000000000001E-2</v>
      </c>
      <c r="I54" s="7">
        <v>80</v>
      </c>
      <c r="J54" s="7">
        <f t="shared" si="0"/>
        <v>1.25</v>
      </c>
      <c r="K54" s="8">
        <f t="shared" si="1"/>
        <v>3.25</v>
      </c>
      <c r="L54" s="9" t="str">
        <f t="shared" si="2"/>
        <v>No</v>
      </c>
      <c r="M54" s="7"/>
      <c r="N54" s="7"/>
      <c r="O54" s="10"/>
      <c r="P54" s="7"/>
      <c r="Q54" s="7"/>
      <c r="R54" s="7"/>
      <c r="S54" s="7"/>
      <c r="T54" s="7"/>
      <c r="U54" s="28"/>
      <c r="V54" s="7"/>
      <c r="W54" s="10"/>
      <c r="X54" s="7"/>
      <c r="Y54" s="23"/>
      <c r="Z54" s="7"/>
      <c r="AA54" s="7"/>
    </row>
    <row r="55" spans="1:27" ht="21.75" customHeight="1" thickTop="1" thickBot="1">
      <c r="A55" s="29" t="s">
        <v>157</v>
      </c>
      <c r="B55" s="29" t="s">
        <v>19</v>
      </c>
      <c r="C55" s="30">
        <v>3</v>
      </c>
      <c r="D55" s="30">
        <v>1</v>
      </c>
      <c r="E55" s="18">
        <v>80</v>
      </c>
      <c r="F55" s="7">
        <f t="shared" si="3"/>
        <v>3.2500000000000001E-2</v>
      </c>
      <c r="G55" s="7">
        <v>100</v>
      </c>
      <c r="H55" s="7">
        <f t="shared" si="4"/>
        <v>2.5000000000000001E-2</v>
      </c>
      <c r="I55" s="7">
        <v>80</v>
      </c>
      <c r="J55" s="7">
        <f t="shared" si="0"/>
        <v>1.25</v>
      </c>
      <c r="K55" s="8">
        <f t="shared" si="1"/>
        <v>3.25</v>
      </c>
      <c r="L55" s="9" t="str">
        <f t="shared" si="2"/>
        <v>Yes</v>
      </c>
      <c r="M55" s="7"/>
      <c r="N55" s="7"/>
      <c r="O55" s="7"/>
      <c r="P55" s="7"/>
      <c r="Q55" s="7"/>
      <c r="R55" s="7"/>
      <c r="S55" s="7"/>
      <c r="T55" s="7"/>
      <c r="U55" s="28"/>
      <c r="V55" s="7"/>
      <c r="W55" s="10"/>
      <c r="X55" s="7"/>
      <c r="Y55" s="24"/>
      <c r="Z55" s="7"/>
      <c r="AA55" s="7"/>
    </row>
    <row r="56" spans="1:27" ht="21.75" customHeight="1" thickTop="1" thickBot="1">
      <c r="A56" s="29" t="s">
        <v>45</v>
      </c>
      <c r="B56" s="29" t="s">
        <v>19</v>
      </c>
      <c r="C56" s="30">
        <v>3</v>
      </c>
      <c r="D56" s="30">
        <v>3</v>
      </c>
      <c r="E56" s="18">
        <v>80</v>
      </c>
      <c r="F56" s="7">
        <f t="shared" si="3"/>
        <v>3.2500000000000001E-2</v>
      </c>
      <c r="G56" s="7">
        <v>100</v>
      </c>
      <c r="H56" s="7">
        <f t="shared" si="4"/>
        <v>2.5000000000000001E-2</v>
      </c>
      <c r="I56" s="7">
        <v>80</v>
      </c>
      <c r="J56" s="7">
        <f t="shared" si="0"/>
        <v>1.25</v>
      </c>
      <c r="K56" s="8">
        <f t="shared" si="1"/>
        <v>3.25</v>
      </c>
      <c r="L56" s="9" t="str">
        <f t="shared" si="2"/>
        <v>Yes</v>
      </c>
      <c r="M56" s="7"/>
      <c r="N56" s="7"/>
      <c r="O56" s="10"/>
      <c r="P56" s="7"/>
      <c r="Q56" s="10"/>
      <c r="R56" s="10"/>
      <c r="S56" s="10"/>
      <c r="T56" s="10"/>
      <c r="U56" s="28"/>
      <c r="V56" s="7"/>
      <c r="W56" s="10"/>
      <c r="X56" s="7"/>
      <c r="Y56" s="24"/>
      <c r="Z56" s="7"/>
      <c r="AA56" s="7"/>
    </row>
    <row r="57" spans="1:27" ht="21.75" customHeight="1" thickTop="1" thickBot="1">
      <c r="A57" s="29" t="s">
        <v>122</v>
      </c>
      <c r="B57" s="29" t="s">
        <v>19</v>
      </c>
      <c r="C57" s="30">
        <v>2</v>
      </c>
      <c r="D57" s="30">
        <v>0</v>
      </c>
      <c r="E57" s="18">
        <v>80</v>
      </c>
      <c r="F57" s="7">
        <f t="shared" si="3"/>
        <v>2.1666666666666667E-2</v>
      </c>
      <c r="G57" s="7">
        <v>100</v>
      </c>
      <c r="H57" s="7">
        <f t="shared" si="4"/>
        <v>1.6666666666666666E-2</v>
      </c>
      <c r="I57" s="7">
        <v>80</v>
      </c>
      <c r="J57" s="7">
        <f t="shared" si="0"/>
        <v>0.8333333333333337</v>
      </c>
      <c r="K57" s="8">
        <f t="shared" si="1"/>
        <v>2.166666666666667</v>
      </c>
      <c r="L57" s="9" t="str">
        <f t="shared" si="2"/>
        <v>Yes</v>
      </c>
      <c r="M57" s="7"/>
      <c r="N57" s="7"/>
      <c r="O57" s="7"/>
      <c r="P57" s="7"/>
      <c r="Q57" s="7"/>
      <c r="R57" s="7"/>
      <c r="S57" s="7"/>
      <c r="T57" s="7"/>
      <c r="U57" s="28"/>
      <c r="V57" s="7"/>
      <c r="W57" s="10"/>
      <c r="X57" s="7"/>
      <c r="Y57" s="24"/>
      <c r="Z57" s="7"/>
      <c r="AA57" s="7"/>
    </row>
    <row r="58" spans="1:27" ht="21.75" customHeight="1" thickTop="1" thickBot="1">
      <c r="A58" s="29" t="s">
        <v>78</v>
      </c>
      <c r="B58" s="29" t="s">
        <v>19</v>
      </c>
      <c r="C58" s="30">
        <v>2</v>
      </c>
      <c r="D58" s="30">
        <v>9</v>
      </c>
      <c r="E58" s="18">
        <v>80</v>
      </c>
      <c r="F58" s="7">
        <f t="shared" si="3"/>
        <v>2.1666666666666667E-2</v>
      </c>
      <c r="G58" s="7">
        <v>100</v>
      </c>
      <c r="H58" s="7">
        <f t="shared" si="4"/>
        <v>1.6666666666666666E-2</v>
      </c>
      <c r="I58" s="7">
        <v>80</v>
      </c>
      <c r="J58" s="7">
        <f t="shared" si="0"/>
        <v>0.8333333333333337</v>
      </c>
      <c r="K58" s="8">
        <f t="shared" si="1"/>
        <v>2.166666666666667</v>
      </c>
      <c r="L58" s="9" t="str">
        <f t="shared" si="2"/>
        <v>No</v>
      </c>
      <c r="M58" s="7"/>
      <c r="N58" s="7"/>
      <c r="O58" s="10"/>
      <c r="P58" s="7"/>
      <c r="Q58" s="7"/>
      <c r="R58" s="10"/>
      <c r="S58" s="10"/>
      <c r="T58" s="10"/>
      <c r="U58" s="28"/>
      <c r="V58" s="7"/>
      <c r="W58" s="10"/>
      <c r="X58" s="7"/>
      <c r="Y58" s="24"/>
      <c r="Z58" s="7"/>
      <c r="AA58" s="7"/>
    </row>
    <row r="59" spans="1:27" ht="21.75" customHeight="1" thickTop="1" thickBot="1">
      <c r="A59" s="29" t="s">
        <v>90</v>
      </c>
      <c r="B59" s="29" t="s">
        <v>19</v>
      </c>
      <c r="C59" s="30">
        <v>2</v>
      </c>
      <c r="D59" s="30">
        <v>19</v>
      </c>
      <c r="E59" s="18">
        <v>80</v>
      </c>
      <c r="F59" s="7">
        <f t="shared" si="3"/>
        <v>2.1666666666666667E-2</v>
      </c>
      <c r="G59" s="7">
        <v>100</v>
      </c>
      <c r="H59" s="7">
        <f t="shared" si="4"/>
        <v>1.6666666666666666E-2</v>
      </c>
      <c r="I59" s="7">
        <v>80</v>
      </c>
      <c r="J59" s="7">
        <f t="shared" si="0"/>
        <v>0.8333333333333337</v>
      </c>
      <c r="K59" s="8">
        <f t="shared" si="1"/>
        <v>2.166666666666667</v>
      </c>
      <c r="L59" s="9" t="str">
        <f t="shared" si="2"/>
        <v>No</v>
      </c>
      <c r="M59" s="7"/>
      <c r="N59" s="7"/>
      <c r="O59" s="10"/>
      <c r="P59" s="7"/>
      <c r="Q59" s="7"/>
      <c r="R59" s="10"/>
      <c r="S59" s="10"/>
      <c r="T59" s="10"/>
      <c r="U59" s="28"/>
      <c r="V59" s="7"/>
      <c r="W59" s="10"/>
      <c r="X59" s="7"/>
      <c r="Y59" s="23"/>
      <c r="Z59" s="7"/>
      <c r="AA59" s="7"/>
    </row>
    <row r="60" spans="1:27" ht="21.75" customHeight="1" thickTop="1" thickBot="1">
      <c r="A60" s="29" t="s">
        <v>126</v>
      </c>
      <c r="B60" s="29" t="s">
        <v>19</v>
      </c>
      <c r="C60" s="30">
        <v>2</v>
      </c>
      <c r="D60" s="30">
        <v>0</v>
      </c>
      <c r="E60" s="18">
        <v>80</v>
      </c>
      <c r="F60" s="7">
        <f t="shared" si="3"/>
        <v>2.1666666666666667E-2</v>
      </c>
      <c r="G60" s="7">
        <v>100</v>
      </c>
      <c r="H60" s="7">
        <f t="shared" si="4"/>
        <v>1.6666666666666666E-2</v>
      </c>
      <c r="I60" s="7">
        <v>80</v>
      </c>
      <c r="J60" s="7">
        <f t="shared" si="0"/>
        <v>0.8333333333333337</v>
      </c>
      <c r="K60" s="8">
        <f t="shared" si="1"/>
        <v>2.166666666666667</v>
      </c>
      <c r="L60" s="9" t="str">
        <f t="shared" si="2"/>
        <v>Yes</v>
      </c>
      <c r="M60" s="7"/>
      <c r="N60" s="7"/>
      <c r="O60" s="7"/>
      <c r="P60" s="7"/>
      <c r="Q60" s="7"/>
      <c r="R60" s="7"/>
      <c r="S60" s="7"/>
      <c r="T60" s="7"/>
      <c r="U60" s="28"/>
      <c r="V60" s="7"/>
      <c r="W60" s="10"/>
      <c r="X60" s="7"/>
      <c r="Y60" s="24"/>
      <c r="Z60" s="7"/>
      <c r="AA60" s="7"/>
    </row>
    <row r="61" spans="1:27" ht="21.75" customHeight="1" thickTop="1" thickBot="1">
      <c r="A61" s="29" t="s">
        <v>92</v>
      </c>
      <c r="B61" s="29" t="s">
        <v>19</v>
      </c>
      <c r="C61" s="30">
        <v>2</v>
      </c>
      <c r="D61" s="30">
        <v>1</v>
      </c>
      <c r="E61" s="18">
        <v>80</v>
      </c>
      <c r="F61" s="7">
        <f t="shared" si="3"/>
        <v>2.1666666666666667E-2</v>
      </c>
      <c r="G61" s="7">
        <v>100</v>
      </c>
      <c r="H61" s="7">
        <f t="shared" si="4"/>
        <v>1.6666666666666666E-2</v>
      </c>
      <c r="I61" s="7">
        <v>80</v>
      </c>
      <c r="J61" s="7">
        <f t="shared" si="0"/>
        <v>0.8333333333333337</v>
      </c>
      <c r="K61" s="8">
        <f t="shared" si="1"/>
        <v>2.166666666666667</v>
      </c>
      <c r="L61" s="9" t="str">
        <f t="shared" si="2"/>
        <v>Yes</v>
      </c>
      <c r="M61" s="7"/>
      <c r="N61" s="7"/>
      <c r="O61" s="10"/>
      <c r="P61" s="7"/>
      <c r="Q61" s="7"/>
      <c r="R61" s="10"/>
      <c r="S61" s="10"/>
      <c r="T61" s="10"/>
      <c r="U61" s="28"/>
      <c r="V61" s="7"/>
      <c r="W61" s="10"/>
      <c r="X61" s="7"/>
      <c r="Y61" s="23"/>
      <c r="Z61" s="7"/>
      <c r="AA61" s="7"/>
    </row>
    <row r="62" spans="1:27" ht="21.75" customHeight="1" thickTop="1" thickBot="1">
      <c r="A62" s="29" t="s">
        <v>71</v>
      </c>
      <c r="B62" s="29" t="s">
        <v>19</v>
      </c>
      <c r="C62" s="30">
        <v>2</v>
      </c>
      <c r="D62" s="30">
        <v>4</v>
      </c>
      <c r="E62" s="18">
        <v>80</v>
      </c>
      <c r="F62" s="7">
        <f t="shared" si="3"/>
        <v>2.1666666666666667E-2</v>
      </c>
      <c r="G62" s="7">
        <v>100</v>
      </c>
      <c r="H62" s="7">
        <f t="shared" si="4"/>
        <v>1.6666666666666666E-2</v>
      </c>
      <c r="I62" s="7">
        <v>80</v>
      </c>
      <c r="J62" s="7">
        <f t="shared" si="0"/>
        <v>0.8333333333333337</v>
      </c>
      <c r="K62" s="8">
        <f t="shared" si="1"/>
        <v>2.166666666666667</v>
      </c>
      <c r="L62" s="9" t="str">
        <f t="shared" si="2"/>
        <v>No</v>
      </c>
      <c r="M62" s="7"/>
      <c r="N62" s="7"/>
      <c r="O62" s="10"/>
      <c r="P62" s="7"/>
      <c r="Q62" s="7"/>
      <c r="R62" s="10"/>
      <c r="S62" s="10"/>
      <c r="T62" s="10"/>
      <c r="U62" s="28"/>
      <c r="V62" s="7"/>
      <c r="W62" s="10"/>
      <c r="X62" s="7"/>
      <c r="Y62" s="24"/>
      <c r="Z62" s="7"/>
      <c r="AA62" s="7"/>
    </row>
    <row r="63" spans="1:27" ht="21.75" customHeight="1" thickTop="1" thickBot="1">
      <c r="A63" s="29" t="s">
        <v>110</v>
      </c>
      <c r="B63" s="29" t="s">
        <v>19</v>
      </c>
      <c r="C63" s="30">
        <v>2</v>
      </c>
      <c r="D63" s="30">
        <v>1</v>
      </c>
      <c r="E63" s="18">
        <v>80</v>
      </c>
      <c r="F63" s="7">
        <f t="shared" si="3"/>
        <v>2.1666666666666667E-2</v>
      </c>
      <c r="G63" s="7">
        <v>100</v>
      </c>
      <c r="H63" s="7">
        <f t="shared" si="4"/>
        <v>1.6666666666666666E-2</v>
      </c>
      <c r="I63" s="7">
        <v>80</v>
      </c>
      <c r="J63" s="7">
        <f t="shared" si="0"/>
        <v>0.8333333333333337</v>
      </c>
      <c r="K63" s="8">
        <f t="shared" si="1"/>
        <v>2.166666666666667</v>
      </c>
      <c r="L63" s="9" t="str">
        <f t="shared" si="2"/>
        <v>Yes</v>
      </c>
      <c r="M63" s="7"/>
      <c r="N63" s="7"/>
      <c r="O63" s="10"/>
      <c r="P63" s="7"/>
      <c r="Q63" s="7"/>
      <c r="R63" s="7"/>
      <c r="S63" s="7"/>
      <c r="T63" s="7"/>
      <c r="U63" s="28"/>
      <c r="V63" s="7"/>
      <c r="W63" s="7"/>
      <c r="X63" s="7"/>
      <c r="Y63" s="24"/>
      <c r="Z63" s="7"/>
      <c r="AA63" s="7"/>
    </row>
    <row r="64" spans="1:27" ht="21.75" customHeight="1" thickTop="1" thickBot="1">
      <c r="A64" s="29" t="s">
        <v>134</v>
      </c>
      <c r="B64" s="29" t="s">
        <v>19</v>
      </c>
      <c r="C64" s="30">
        <v>2</v>
      </c>
      <c r="D64" s="30">
        <v>11</v>
      </c>
      <c r="E64" s="18">
        <v>80</v>
      </c>
      <c r="F64" s="7">
        <f t="shared" si="3"/>
        <v>2.1666666666666667E-2</v>
      </c>
      <c r="G64" s="7">
        <v>100</v>
      </c>
      <c r="H64" s="7">
        <f t="shared" si="4"/>
        <v>1.6666666666666666E-2</v>
      </c>
      <c r="I64" s="7">
        <v>80</v>
      </c>
      <c r="J64" s="7">
        <f t="shared" si="0"/>
        <v>0.8333333333333337</v>
      </c>
      <c r="K64" s="8">
        <f t="shared" si="1"/>
        <v>2.166666666666667</v>
      </c>
      <c r="L64" s="9" t="str">
        <f t="shared" si="2"/>
        <v>No</v>
      </c>
      <c r="M64" s="7"/>
      <c r="N64" s="7"/>
      <c r="O64" s="7"/>
      <c r="P64" s="7"/>
      <c r="Q64" s="7"/>
      <c r="R64" s="7"/>
      <c r="S64" s="7"/>
      <c r="T64" s="7"/>
      <c r="U64" s="28"/>
      <c r="V64" s="7"/>
      <c r="W64" s="7"/>
      <c r="X64" s="7"/>
      <c r="Y64" s="24"/>
      <c r="Z64" s="7"/>
      <c r="AA64" s="7"/>
    </row>
    <row r="65" spans="1:27" ht="21.75" customHeight="1" thickTop="1" thickBot="1">
      <c r="A65" s="29" t="s">
        <v>135</v>
      </c>
      <c r="B65" s="29" t="s">
        <v>19</v>
      </c>
      <c r="C65" s="30">
        <v>2</v>
      </c>
      <c r="D65" s="30">
        <v>0</v>
      </c>
      <c r="E65" s="18">
        <v>80</v>
      </c>
      <c r="F65" s="7">
        <f t="shared" si="3"/>
        <v>2.1666666666666667E-2</v>
      </c>
      <c r="G65" s="7">
        <v>100</v>
      </c>
      <c r="H65" s="7">
        <f t="shared" si="4"/>
        <v>1.6666666666666666E-2</v>
      </c>
      <c r="I65" s="7">
        <v>80</v>
      </c>
      <c r="J65" s="7">
        <f t="shared" si="0"/>
        <v>0.8333333333333337</v>
      </c>
      <c r="K65" s="8">
        <f t="shared" si="1"/>
        <v>2.166666666666667</v>
      </c>
      <c r="L65" s="9" t="str">
        <f t="shared" si="2"/>
        <v>Yes</v>
      </c>
      <c r="M65" s="7"/>
      <c r="N65" s="7"/>
      <c r="O65" s="7"/>
      <c r="P65" s="7"/>
      <c r="Q65" s="7"/>
      <c r="R65" s="7"/>
      <c r="S65" s="7"/>
      <c r="T65" s="7"/>
      <c r="U65" s="28"/>
      <c r="V65" s="7"/>
      <c r="W65" s="7"/>
      <c r="X65" s="7"/>
      <c r="Y65" s="24"/>
      <c r="Z65" s="7"/>
      <c r="AA65" s="7"/>
    </row>
    <row r="66" spans="1:27" ht="21.75" customHeight="1" thickTop="1" thickBot="1">
      <c r="A66" s="29" t="s">
        <v>100</v>
      </c>
      <c r="B66" s="29" t="s">
        <v>19</v>
      </c>
      <c r="C66" s="30">
        <v>2</v>
      </c>
      <c r="D66" s="30">
        <v>27</v>
      </c>
      <c r="E66" s="18">
        <v>80</v>
      </c>
      <c r="F66" s="7">
        <f t="shared" si="3"/>
        <v>2.1666666666666667E-2</v>
      </c>
      <c r="G66" s="7">
        <v>100</v>
      </c>
      <c r="H66" s="7">
        <f t="shared" si="4"/>
        <v>1.6666666666666666E-2</v>
      </c>
      <c r="I66" s="7">
        <v>80</v>
      </c>
      <c r="J66" s="7">
        <f t="shared" si="0"/>
        <v>0.8333333333333337</v>
      </c>
      <c r="K66" s="8">
        <f t="shared" si="1"/>
        <v>2.166666666666667</v>
      </c>
      <c r="L66" s="9" t="str">
        <f t="shared" si="2"/>
        <v>No</v>
      </c>
      <c r="M66" s="7"/>
      <c r="N66" s="7"/>
      <c r="O66" s="10"/>
      <c r="P66" s="7"/>
      <c r="Q66" s="7"/>
      <c r="R66" s="7"/>
      <c r="S66" s="7"/>
      <c r="T66" s="7"/>
      <c r="U66" s="28"/>
      <c r="V66" s="7"/>
      <c r="W66" s="10"/>
      <c r="X66" s="7"/>
      <c r="Y66" s="24"/>
      <c r="Z66" s="7"/>
      <c r="AA66" s="7"/>
    </row>
    <row r="67" spans="1:27" ht="21.75" customHeight="1" thickTop="1" thickBot="1">
      <c r="A67" s="29" t="s">
        <v>50</v>
      </c>
      <c r="B67" s="29" t="s">
        <v>19</v>
      </c>
      <c r="C67" s="30">
        <v>2</v>
      </c>
      <c r="D67" s="30">
        <v>7</v>
      </c>
      <c r="E67" s="18">
        <v>80</v>
      </c>
      <c r="F67" s="7">
        <f t="shared" si="3"/>
        <v>2.1666666666666667E-2</v>
      </c>
      <c r="G67" s="7">
        <v>100</v>
      </c>
      <c r="H67" s="7">
        <f t="shared" si="4"/>
        <v>1.6666666666666666E-2</v>
      </c>
      <c r="I67" s="7">
        <v>80</v>
      </c>
      <c r="J67" s="7">
        <f t="shared" si="0"/>
        <v>0.8333333333333337</v>
      </c>
      <c r="K67" s="8">
        <f t="shared" si="1"/>
        <v>2.166666666666667</v>
      </c>
      <c r="L67" s="9" t="str">
        <f t="shared" si="2"/>
        <v>No</v>
      </c>
      <c r="M67" s="7"/>
      <c r="N67" s="7"/>
      <c r="O67" s="10"/>
      <c r="P67" s="7"/>
      <c r="Q67" s="7"/>
      <c r="R67" s="7"/>
      <c r="S67" s="7"/>
      <c r="T67" s="7"/>
      <c r="U67" s="28"/>
      <c r="V67" s="7"/>
      <c r="W67" s="10"/>
      <c r="X67" s="7"/>
      <c r="Y67" s="24"/>
      <c r="Z67" s="7"/>
      <c r="AA67" s="7"/>
    </row>
    <row r="68" spans="1:27" ht="21.75" customHeight="1" thickTop="1" thickBot="1">
      <c r="A68" s="29" t="s">
        <v>143</v>
      </c>
      <c r="B68" s="29" t="s">
        <v>19</v>
      </c>
      <c r="C68" s="30">
        <v>2</v>
      </c>
      <c r="D68" s="30">
        <v>10</v>
      </c>
      <c r="E68" s="18">
        <v>80</v>
      </c>
      <c r="F68" s="7">
        <f t="shared" si="3"/>
        <v>2.1666666666666667E-2</v>
      </c>
      <c r="G68" s="7">
        <v>100</v>
      </c>
      <c r="H68" s="7">
        <f t="shared" si="4"/>
        <v>1.6666666666666666E-2</v>
      </c>
      <c r="I68" s="7">
        <v>80</v>
      </c>
      <c r="J68" s="7">
        <f t="shared" si="0"/>
        <v>0.8333333333333337</v>
      </c>
      <c r="K68" s="8">
        <f t="shared" si="1"/>
        <v>2.166666666666667</v>
      </c>
      <c r="L68" s="9" t="str">
        <f t="shared" si="2"/>
        <v>No</v>
      </c>
      <c r="M68" s="7"/>
      <c r="N68" s="7"/>
      <c r="O68" s="7"/>
      <c r="P68" s="7"/>
      <c r="Q68" s="7"/>
      <c r="R68" s="7"/>
      <c r="S68" s="7"/>
      <c r="T68" s="7"/>
      <c r="U68" s="28"/>
      <c r="V68" s="7"/>
      <c r="W68" s="10"/>
      <c r="X68" s="7"/>
      <c r="Y68" s="24"/>
      <c r="Z68" s="7"/>
      <c r="AA68" s="7"/>
    </row>
    <row r="69" spans="1:27" ht="21.75" customHeight="1" thickTop="1" thickBot="1">
      <c r="A69" s="29" t="s">
        <v>104</v>
      </c>
      <c r="B69" s="29" t="s">
        <v>19</v>
      </c>
      <c r="C69" s="30">
        <v>2</v>
      </c>
      <c r="D69" s="30">
        <v>2</v>
      </c>
      <c r="E69" s="18">
        <v>80</v>
      </c>
      <c r="F69" s="7">
        <f t="shared" si="3"/>
        <v>2.1666666666666667E-2</v>
      </c>
      <c r="G69" s="7">
        <v>100</v>
      </c>
      <c r="H69" s="7">
        <f t="shared" si="4"/>
        <v>1.6666666666666666E-2</v>
      </c>
      <c r="I69" s="7">
        <v>80</v>
      </c>
      <c r="J69" s="7">
        <f t="shared" si="0"/>
        <v>0.8333333333333337</v>
      </c>
      <c r="K69" s="8">
        <f t="shared" si="1"/>
        <v>2.166666666666667</v>
      </c>
      <c r="L69" s="9" t="str">
        <f t="shared" si="2"/>
        <v>Yes</v>
      </c>
      <c r="M69" s="7"/>
      <c r="N69" s="7"/>
      <c r="O69" s="7"/>
      <c r="P69" s="7"/>
      <c r="Q69" s="7"/>
      <c r="R69" s="7"/>
      <c r="S69" s="7"/>
      <c r="T69" s="7"/>
      <c r="U69" s="28"/>
      <c r="V69" s="7"/>
      <c r="W69" s="10"/>
      <c r="X69" s="7"/>
      <c r="Y69" s="24"/>
      <c r="Z69" s="7"/>
      <c r="AA69" s="7"/>
    </row>
    <row r="70" spans="1:27" ht="21.75" customHeight="1" thickTop="1" thickBot="1">
      <c r="A70" s="29" t="s">
        <v>154</v>
      </c>
      <c r="B70" s="29" t="s">
        <v>19</v>
      </c>
      <c r="C70" s="30">
        <v>2</v>
      </c>
      <c r="D70" s="30">
        <v>12</v>
      </c>
      <c r="E70" s="18">
        <v>80</v>
      </c>
      <c r="F70" s="7">
        <f t="shared" si="3"/>
        <v>2.1666666666666667E-2</v>
      </c>
      <c r="G70" s="7">
        <v>100</v>
      </c>
      <c r="H70" s="7">
        <f t="shared" si="4"/>
        <v>1.6666666666666666E-2</v>
      </c>
      <c r="I70" s="7">
        <v>80</v>
      </c>
      <c r="J70" s="7">
        <f t="shared" si="0"/>
        <v>0.8333333333333337</v>
      </c>
      <c r="K70" s="8">
        <f t="shared" si="1"/>
        <v>2.166666666666667</v>
      </c>
      <c r="L70" s="9" t="str">
        <f t="shared" si="2"/>
        <v>No</v>
      </c>
      <c r="M70" s="7"/>
      <c r="N70" s="7"/>
      <c r="O70" s="7"/>
      <c r="P70" s="7"/>
      <c r="Q70" s="7"/>
      <c r="R70" s="7"/>
      <c r="S70" s="7"/>
      <c r="T70" s="7"/>
      <c r="U70" s="28"/>
      <c r="V70" s="7"/>
      <c r="W70" s="7"/>
      <c r="X70" s="7"/>
      <c r="Y70" s="24"/>
      <c r="Z70" s="7"/>
      <c r="AA70" s="7"/>
    </row>
    <row r="71" spans="1:27" ht="21.75" customHeight="1" thickTop="1" thickBot="1">
      <c r="A71" s="29" t="s">
        <v>68</v>
      </c>
      <c r="B71" s="29" t="s">
        <v>19</v>
      </c>
      <c r="C71" s="30">
        <v>2</v>
      </c>
      <c r="D71" s="30">
        <v>3</v>
      </c>
      <c r="E71" s="18">
        <v>80</v>
      </c>
      <c r="F71" s="7">
        <f t="shared" si="3"/>
        <v>2.1666666666666667E-2</v>
      </c>
      <c r="G71" s="7">
        <v>100</v>
      </c>
      <c r="H71" s="7">
        <f t="shared" si="4"/>
        <v>1.6666666666666666E-2</v>
      </c>
      <c r="I71" s="7">
        <v>80</v>
      </c>
      <c r="J71" s="7">
        <f t="shared" si="0"/>
        <v>0.8333333333333337</v>
      </c>
      <c r="K71" s="8">
        <f t="shared" si="1"/>
        <v>2.166666666666667</v>
      </c>
      <c r="L71" s="9" t="str">
        <f t="shared" si="2"/>
        <v>No</v>
      </c>
      <c r="M71" s="7"/>
      <c r="N71" s="7"/>
      <c r="O71" s="7"/>
      <c r="P71" s="7"/>
      <c r="Q71" s="7"/>
      <c r="R71" s="7"/>
      <c r="S71" s="7"/>
      <c r="T71" s="7"/>
      <c r="U71" s="28"/>
      <c r="V71" s="7"/>
      <c r="W71" s="7"/>
      <c r="X71" s="7"/>
      <c r="Y71" s="24"/>
      <c r="Z71" s="7"/>
      <c r="AA71" s="7"/>
    </row>
    <row r="72" spans="1:27" ht="21.75" customHeight="1" thickTop="1" thickBot="1">
      <c r="A72" s="29" t="s">
        <v>107</v>
      </c>
      <c r="B72" s="29" t="s">
        <v>19</v>
      </c>
      <c r="C72" s="30">
        <v>1</v>
      </c>
      <c r="D72" s="30">
        <v>8</v>
      </c>
      <c r="E72" s="18">
        <v>80</v>
      </c>
      <c r="F72" s="7">
        <f t="shared" si="3"/>
        <v>1.0833333333333334E-2</v>
      </c>
      <c r="G72" s="7">
        <v>100</v>
      </c>
      <c r="H72" s="7">
        <f t="shared" si="4"/>
        <v>8.3333333333333332E-3</v>
      </c>
      <c r="I72" s="7">
        <v>80</v>
      </c>
      <c r="J72" s="7">
        <f t="shared" si="0"/>
        <v>0.41666666666666685</v>
      </c>
      <c r="K72" s="8">
        <f t="shared" si="1"/>
        <v>1.0833333333333335</v>
      </c>
      <c r="L72" s="9" t="str">
        <f t="shared" si="2"/>
        <v>No</v>
      </c>
      <c r="M72" s="7"/>
      <c r="N72" s="7"/>
      <c r="O72" s="7"/>
      <c r="P72" s="7"/>
      <c r="Q72" s="7"/>
      <c r="R72" s="7"/>
      <c r="S72" s="7"/>
      <c r="T72" s="7"/>
      <c r="U72" s="28"/>
      <c r="V72" s="7"/>
      <c r="W72" s="10"/>
      <c r="X72" s="7"/>
      <c r="Y72" s="24"/>
      <c r="Z72" s="7"/>
      <c r="AA72" s="7"/>
    </row>
    <row r="73" spans="1:27" ht="21.75" customHeight="1" thickTop="1" thickBot="1">
      <c r="A73" s="29" t="s">
        <v>69</v>
      </c>
      <c r="B73" s="29" t="s">
        <v>19</v>
      </c>
      <c r="C73" s="30">
        <v>1</v>
      </c>
      <c r="D73" s="30">
        <v>11</v>
      </c>
      <c r="E73" s="18">
        <v>80</v>
      </c>
      <c r="F73" s="7">
        <f t="shared" si="3"/>
        <v>1.0833333333333334E-2</v>
      </c>
      <c r="G73" s="7">
        <v>100</v>
      </c>
      <c r="H73" s="7">
        <f t="shared" si="4"/>
        <v>8.3333333333333332E-3</v>
      </c>
      <c r="I73" s="7">
        <v>80</v>
      </c>
      <c r="J73" s="7">
        <f t="shared" si="0"/>
        <v>0.41666666666666685</v>
      </c>
      <c r="K73" s="8">
        <f t="shared" si="1"/>
        <v>1.0833333333333335</v>
      </c>
      <c r="L73" s="9" t="str">
        <f t="shared" si="2"/>
        <v>No</v>
      </c>
      <c r="M73" s="7"/>
      <c r="N73" s="7"/>
      <c r="O73" s="10"/>
      <c r="P73" s="7"/>
      <c r="Q73" s="7"/>
      <c r="R73" s="7"/>
      <c r="S73" s="7"/>
      <c r="T73" s="7"/>
      <c r="U73" s="28"/>
      <c r="V73" s="7"/>
      <c r="W73" s="7"/>
      <c r="X73" s="7"/>
      <c r="Y73" s="24"/>
      <c r="Z73" s="7"/>
      <c r="AA73" s="7"/>
    </row>
    <row r="74" spans="1:27" ht="21.75" customHeight="1" thickTop="1" thickBot="1">
      <c r="A74" s="29" t="s">
        <v>80</v>
      </c>
      <c r="B74" s="29" t="s">
        <v>19</v>
      </c>
      <c r="C74" s="30">
        <v>1</v>
      </c>
      <c r="D74" s="30">
        <v>10</v>
      </c>
      <c r="E74" s="18">
        <v>80</v>
      </c>
      <c r="F74" s="7">
        <f t="shared" si="3"/>
        <v>1.0833333333333334E-2</v>
      </c>
      <c r="G74" s="7">
        <v>100</v>
      </c>
      <c r="H74" s="7">
        <f t="shared" si="4"/>
        <v>8.3333333333333332E-3</v>
      </c>
      <c r="I74" s="7">
        <v>80</v>
      </c>
      <c r="J74" s="7">
        <f t="shared" ref="J74:J140" si="5">+(F74*G74)-(I74*H74)</f>
        <v>0.41666666666666685</v>
      </c>
      <c r="K74" s="8">
        <f t="shared" ref="K74:K140" si="6">IF(ISBLANK(D74),"",(E74*H74)+(F74*G74-H74*I74))</f>
        <v>1.0833333333333335</v>
      </c>
      <c r="L74" s="9" t="str">
        <f t="shared" ref="L74:L140" si="7">IF(K74="","",IF(D74&lt;K74,"Yes","No"))</f>
        <v>No</v>
      </c>
      <c r="M74" s="7"/>
      <c r="N74" s="7"/>
      <c r="O74" s="10"/>
      <c r="P74" s="7"/>
      <c r="Q74" s="7"/>
      <c r="R74" s="7"/>
      <c r="S74" s="7"/>
      <c r="T74" s="7"/>
      <c r="U74" s="28"/>
      <c r="V74" s="7"/>
      <c r="W74" s="10"/>
      <c r="X74" s="7"/>
      <c r="Y74" s="24"/>
      <c r="Z74" s="7"/>
      <c r="AA74" s="7"/>
    </row>
    <row r="75" spans="1:27" ht="21.75" customHeight="1" thickTop="1" thickBot="1">
      <c r="A75" s="29" t="s">
        <v>94</v>
      </c>
      <c r="B75" s="29" t="s">
        <v>19</v>
      </c>
      <c r="C75" s="30">
        <v>1</v>
      </c>
      <c r="D75" s="30">
        <v>1</v>
      </c>
      <c r="E75" s="18">
        <v>80</v>
      </c>
      <c r="F75" s="7">
        <f t="shared" si="3"/>
        <v>1.0833333333333334E-2</v>
      </c>
      <c r="G75" s="7">
        <v>100</v>
      </c>
      <c r="H75" s="7">
        <f t="shared" si="4"/>
        <v>8.3333333333333332E-3</v>
      </c>
      <c r="I75" s="7">
        <v>80</v>
      </c>
      <c r="J75" s="7">
        <f t="shared" si="5"/>
        <v>0.41666666666666685</v>
      </c>
      <c r="K75" s="8">
        <f t="shared" si="6"/>
        <v>1.0833333333333335</v>
      </c>
      <c r="L75" s="9" t="str">
        <f t="shared" si="7"/>
        <v>Yes</v>
      </c>
      <c r="M75" s="7"/>
      <c r="N75" s="7"/>
      <c r="O75" s="10"/>
      <c r="P75" s="7"/>
      <c r="Q75" s="7"/>
      <c r="R75" s="7"/>
      <c r="S75" s="7"/>
      <c r="T75" s="7"/>
      <c r="U75" s="28"/>
      <c r="V75" s="7"/>
      <c r="W75" s="7"/>
      <c r="X75" s="7"/>
      <c r="Y75" s="24"/>
      <c r="Z75" s="7"/>
      <c r="AA75" s="7"/>
    </row>
    <row r="76" spans="1:27" ht="21.75" customHeight="1" thickTop="1" thickBot="1">
      <c r="A76" s="29" t="s">
        <v>59</v>
      </c>
      <c r="B76" s="29" t="s">
        <v>19</v>
      </c>
      <c r="C76" s="30">
        <v>1</v>
      </c>
      <c r="D76" s="30">
        <v>1</v>
      </c>
      <c r="E76" s="18">
        <v>80</v>
      </c>
      <c r="F76" s="7">
        <f t="shared" ref="F76:F141" si="8">+H76*1.3</f>
        <v>1.0833333333333334E-2</v>
      </c>
      <c r="G76" s="7">
        <v>100</v>
      </c>
      <c r="H76" s="7">
        <f t="shared" ref="H76:H141" si="9">C76/(30*4)</f>
        <v>8.3333333333333332E-3</v>
      </c>
      <c r="I76" s="7">
        <v>80</v>
      </c>
      <c r="J76" s="7">
        <f t="shared" si="5"/>
        <v>0.41666666666666685</v>
      </c>
      <c r="K76" s="8">
        <f t="shared" si="6"/>
        <v>1.0833333333333335</v>
      </c>
      <c r="L76" s="9" t="str">
        <f t="shared" si="7"/>
        <v>Yes</v>
      </c>
      <c r="M76" s="7"/>
      <c r="N76" s="7"/>
      <c r="O76" s="7"/>
      <c r="P76" s="7"/>
      <c r="Q76" s="7"/>
      <c r="R76" s="7"/>
      <c r="S76" s="7"/>
      <c r="T76" s="7"/>
      <c r="U76" s="28"/>
      <c r="V76" s="7"/>
      <c r="W76" s="10"/>
      <c r="X76" s="7"/>
      <c r="Y76" s="23"/>
      <c r="Z76" s="7"/>
      <c r="AA76" s="7"/>
    </row>
    <row r="77" spans="1:27" ht="21.75" customHeight="1" thickTop="1" thickBot="1">
      <c r="A77" s="29" t="s">
        <v>62</v>
      </c>
      <c r="B77" s="29" t="s">
        <v>19</v>
      </c>
      <c r="C77" s="30">
        <v>1</v>
      </c>
      <c r="D77" s="30">
        <v>1</v>
      </c>
      <c r="E77" s="18">
        <v>80</v>
      </c>
      <c r="F77" s="7">
        <f t="shared" si="8"/>
        <v>1.0833333333333334E-2</v>
      </c>
      <c r="G77" s="7">
        <v>100</v>
      </c>
      <c r="H77" s="7">
        <f t="shared" si="9"/>
        <v>8.3333333333333332E-3</v>
      </c>
      <c r="I77" s="7">
        <v>80</v>
      </c>
      <c r="J77" s="7">
        <f t="shared" si="5"/>
        <v>0.41666666666666685</v>
      </c>
      <c r="K77" s="8">
        <f t="shared" si="6"/>
        <v>1.0833333333333335</v>
      </c>
      <c r="L77" s="9" t="str">
        <f t="shared" si="7"/>
        <v>Yes</v>
      </c>
      <c r="M77" s="7"/>
      <c r="N77" s="7"/>
      <c r="O77" s="7"/>
      <c r="P77" s="7"/>
      <c r="Q77" s="7"/>
      <c r="R77" s="7"/>
      <c r="S77" s="7"/>
      <c r="T77" s="7"/>
      <c r="U77" s="28"/>
      <c r="V77" s="7"/>
      <c r="W77" s="7"/>
      <c r="X77" s="7"/>
      <c r="Y77" s="24"/>
      <c r="Z77" s="7"/>
      <c r="AA77" s="7"/>
    </row>
    <row r="78" spans="1:27" ht="21.75" customHeight="1" thickTop="1" thickBot="1">
      <c r="A78" s="29" t="s">
        <v>60</v>
      </c>
      <c r="B78" s="29" t="s">
        <v>19</v>
      </c>
      <c r="C78" s="30">
        <v>1</v>
      </c>
      <c r="D78" s="30">
        <v>0</v>
      </c>
      <c r="E78" s="18">
        <v>80</v>
      </c>
      <c r="F78" s="7">
        <f t="shared" si="8"/>
        <v>1.0833333333333334E-2</v>
      </c>
      <c r="G78" s="7">
        <v>100</v>
      </c>
      <c r="H78" s="7">
        <f t="shared" si="9"/>
        <v>8.3333333333333332E-3</v>
      </c>
      <c r="I78" s="7">
        <v>80</v>
      </c>
      <c r="J78" s="7">
        <f t="shared" si="5"/>
        <v>0.41666666666666685</v>
      </c>
      <c r="K78" s="8">
        <f t="shared" si="6"/>
        <v>1.0833333333333335</v>
      </c>
      <c r="L78" s="9" t="str">
        <f t="shared" si="7"/>
        <v>Yes</v>
      </c>
      <c r="M78" s="7"/>
      <c r="N78" s="7"/>
      <c r="O78" s="7"/>
      <c r="P78" s="7"/>
      <c r="Q78" s="7"/>
      <c r="R78" s="7"/>
      <c r="S78" s="7"/>
      <c r="T78" s="7"/>
      <c r="U78" s="28"/>
      <c r="V78" s="7"/>
      <c r="W78" s="10"/>
      <c r="X78" s="7"/>
      <c r="Y78" s="24"/>
      <c r="Z78" s="7"/>
      <c r="AA78" s="7"/>
    </row>
    <row r="79" spans="1:27" ht="21.75" customHeight="1" thickTop="1" thickBot="1">
      <c r="A79" s="29" t="s">
        <v>83</v>
      </c>
      <c r="B79" s="29" t="s">
        <v>19</v>
      </c>
      <c r="C79" s="30">
        <v>1</v>
      </c>
      <c r="D79" s="30">
        <v>7</v>
      </c>
      <c r="E79" s="18">
        <v>80</v>
      </c>
      <c r="F79" s="7">
        <f t="shared" si="8"/>
        <v>1.0833333333333334E-2</v>
      </c>
      <c r="G79" s="7">
        <v>100</v>
      </c>
      <c r="H79" s="7">
        <f t="shared" si="9"/>
        <v>8.3333333333333332E-3</v>
      </c>
      <c r="I79" s="7">
        <v>80</v>
      </c>
      <c r="J79" s="7">
        <f t="shared" si="5"/>
        <v>0.41666666666666685</v>
      </c>
      <c r="K79" s="8">
        <f t="shared" si="6"/>
        <v>1.0833333333333335</v>
      </c>
      <c r="L79" s="9" t="str">
        <f t="shared" si="7"/>
        <v>No</v>
      </c>
      <c r="M79" s="7"/>
      <c r="N79" s="7"/>
      <c r="O79" s="7"/>
      <c r="P79" s="7"/>
      <c r="Q79" s="7"/>
      <c r="R79" s="7"/>
      <c r="S79" s="7"/>
      <c r="T79" s="7"/>
      <c r="U79" s="28"/>
      <c r="V79" s="7"/>
      <c r="W79" s="10"/>
      <c r="X79" s="7"/>
      <c r="Y79" s="23"/>
      <c r="Z79" s="7"/>
      <c r="AA79" s="7"/>
    </row>
    <row r="80" spans="1:27" ht="21.75" customHeight="1" thickTop="1" thickBot="1">
      <c r="A80" s="29" t="s">
        <v>95</v>
      </c>
      <c r="B80" s="29" t="s">
        <v>19</v>
      </c>
      <c r="C80" s="30">
        <v>1</v>
      </c>
      <c r="D80" s="30">
        <v>23</v>
      </c>
      <c r="E80" s="18">
        <v>80</v>
      </c>
      <c r="F80" s="7">
        <f t="shared" si="8"/>
        <v>1.0833333333333334E-2</v>
      </c>
      <c r="G80" s="7">
        <v>100</v>
      </c>
      <c r="H80" s="7">
        <f t="shared" si="9"/>
        <v>8.3333333333333332E-3</v>
      </c>
      <c r="I80" s="7">
        <v>80</v>
      </c>
      <c r="J80" s="7">
        <f t="shared" si="5"/>
        <v>0.41666666666666685</v>
      </c>
      <c r="K80" s="8">
        <f t="shared" si="6"/>
        <v>1.0833333333333335</v>
      </c>
      <c r="L80" s="9" t="str">
        <f t="shared" si="7"/>
        <v>No</v>
      </c>
      <c r="M80" s="7"/>
      <c r="N80" s="7"/>
      <c r="O80" s="7"/>
      <c r="P80" s="7"/>
      <c r="Q80" s="7"/>
      <c r="R80" s="7"/>
      <c r="S80" s="7"/>
      <c r="T80" s="7"/>
      <c r="U80" s="28"/>
      <c r="V80" s="7"/>
      <c r="W80" s="10"/>
      <c r="X80" s="7"/>
      <c r="Y80" s="23"/>
      <c r="Z80" s="7"/>
      <c r="AA80" s="7"/>
    </row>
    <row r="81" spans="1:27" ht="21.75" customHeight="1" thickTop="1" thickBot="1">
      <c r="A81" s="29" t="s">
        <v>98</v>
      </c>
      <c r="B81" s="29" t="s">
        <v>19</v>
      </c>
      <c r="C81" s="30">
        <v>1</v>
      </c>
      <c r="D81" s="30">
        <v>3</v>
      </c>
      <c r="E81" s="18">
        <v>80</v>
      </c>
      <c r="F81" s="7">
        <f t="shared" si="8"/>
        <v>1.0833333333333334E-2</v>
      </c>
      <c r="G81" s="7">
        <v>100</v>
      </c>
      <c r="H81" s="7">
        <f t="shared" si="9"/>
        <v>8.3333333333333332E-3</v>
      </c>
      <c r="I81" s="7">
        <v>80</v>
      </c>
      <c r="J81" s="7">
        <f t="shared" si="5"/>
        <v>0.41666666666666685</v>
      </c>
      <c r="K81" s="8">
        <f t="shared" si="6"/>
        <v>1.0833333333333335</v>
      </c>
      <c r="L81" s="9" t="str">
        <f t="shared" si="7"/>
        <v>No</v>
      </c>
      <c r="M81" s="7"/>
      <c r="N81" s="7"/>
      <c r="O81" s="10"/>
      <c r="P81" s="7"/>
      <c r="Q81" s="7"/>
      <c r="R81" s="7"/>
      <c r="S81" s="7"/>
      <c r="T81" s="7"/>
      <c r="U81" s="28"/>
      <c r="V81" s="7"/>
      <c r="W81" s="10"/>
      <c r="X81" s="7"/>
      <c r="Y81" s="24"/>
      <c r="Z81" s="7"/>
      <c r="AA81" s="7"/>
    </row>
    <row r="82" spans="1:27" ht="21.75" customHeight="1" thickTop="1" thickBot="1">
      <c r="A82" s="29" t="s">
        <v>101</v>
      </c>
      <c r="B82" s="29" t="s">
        <v>19</v>
      </c>
      <c r="C82" s="30">
        <v>1</v>
      </c>
      <c r="D82" s="30">
        <v>0</v>
      </c>
      <c r="E82" s="18">
        <v>80</v>
      </c>
      <c r="F82" s="7">
        <f t="shared" si="8"/>
        <v>1.0833333333333334E-2</v>
      </c>
      <c r="G82" s="7">
        <v>100</v>
      </c>
      <c r="H82" s="7">
        <f t="shared" si="9"/>
        <v>8.3333333333333332E-3</v>
      </c>
      <c r="I82" s="7">
        <v>80</v>
      </c>
      <c r="J82" s="7">
        <f t="shared" si="5"/>
        <v>0.41666666666666685</v>
      </c>
      <c r="K82" s="8">
        <f t="shared" si="6"/>
        <v>1.0833333333333335</v>
      </c>
      <c r="L82" s="9" t="str">
        <f t="shared" si="7"/>
        <v>Yes</v>
      </c>
      <c r="M82" s="7"/>
      <c r="N82" s="7"/>
      <c r="O82" s="10"/>
      <c r="P82" s="7"/>
      <c r="Q82" s="7"/>
      <c r="R82" s="10"/>
      <c r="S82" s="10"/>
      <c r="T82" s="10"/>
      <c r="U82" s="28"/>
      <c r="V82" s="7"/>
      <c r="W82" s="10"/>
      <c r="X82" s="7"/>
      <c r="Y82" s="24"/>
      <c r="Z82" s="7"/>
      <c r="AA82" s="7"/>
    </row>
    <row r="83" spans="1:27" ht="21.75" customHeight="1" thickTop="1" thickBot="1">
      <c r="A83" s="29" t="s">
        <v>65</v>
      </c>
      <c r="B83" s="29" t="s">
        <v>19</v>
      </c>
      <c r="C83" s="30">
        <v>1</v>
      </c>
      <c r="D83" s="30">
        <v>4</v>
      </c>
      <c r="E83" s="18">
        <v>80</v>
      </c>
      <c r="F83" s="7">
        <f t="shared" si="8"/>
        <v>1.0833333333333334E-2</v>
      </c>
      <c r="G83" s="7">
        <v>100</v>
      </c>
      <c r="H83" s="7">
        <f t="shared" si="9"/>
        <v>8.3333333333333332E-3</v>
      </c>
      <c r="I83" s="7">
        <v>80</v>
      </c>
      <c r="J83" s="7">
        <f t="shared" si="5"/>
        <v>0.41666666666666685</v>
      </c>
      <c r="K83" s="8">
        <f t="shared" si="6"/>
        <v>1.0833333333333335</v>
      </c>
      <c r="L83" s="9" t="str">
        <f t="shared" si="7"/>
        <v>No</v>
      </c>
      <c r="M83" s="7"/>
      <c r="N83" s="7"/>
      <c r="O83" s="7"/>
      <c r="P83" s="7"/>
      <c r="Q83" s="7"/>
      <c r="R83" s="7"/>
      <c r="S83" s="7"/>
      <c r="T83" s="7"/>
      <c r="U83" s="28"/>
      <c r="V83" s="7"/>
      <c r="W83" s="10"/>
      <c r="X83" s="7"/>
      <c r="Y83" s="23"/>
      <c r="Z83" s="7"/>
      <c r="AA83" s="7"/>
    </row>
    <row r="84" spans="1:27" ht="21.75" customHeight="1" thickTop="1" thickBot="1">
      <c r="A84" s="29" t="s">
        <v>149</v>
      </c>
      <c r="B84" s="29" t="s">
        <v>19</v>
      </c>
      <c r="C84" s="30">
        <v>1</v>
      </c>
      <c r="D84" s="30">
        <v>0</v>
      </c>
      <c r="E84" s="18">
        <v>80</v>
      </c>
      <c r="F84" s="7">
        <f t="shared" si="8"/>
        <v>1.0833333333333334E-2</v>
      </c>
      <c r="G84" s="7">
        <v>100</v>
      </c>
      <c r="H84" s="7">
        <f t="shared" si="9"/>
        <v>8.3333333333333332E-3</v>
      </c>
      <c r="I84" s="7">
        <v>80</v>
      </c>
      <c r="J84" s="7">
        <f t="shared" si="5"/>
        <v>0.41666666666666685</v>
      </c>
      <c r="K84" s="8">
        <f t="shared" si="6"/>
        <v>1.0833333333333335</v>
      </c>
      <c r="L84" s="9" t="str">
        <f t="shared" si="7"/>
        <v>Yes</v>
      </c>
      <c r="M84" s="7"/>
      <c r="N84" s="7"/>
      <c r="O84" s="7"/>
      <c r="P84" s="7"/>
      <c r="Q84" s="7"/>
      <c r="R84" s="7"/>
      <c r="S84" s="7"/>
      <c r="T84" s="7"/>
      <c r="U84" s="28"/>
      <c r="V84" s="7"/>
      <c r="W84" s="7"/>
      <c r="X84" s="7"/>
      <c r="Y84" s="24"/>
      <c r="Z84" s="7"/>
      <c r="AA84" s="7"/>
    </row>
    <row r="85" spans="1:27" ht="21.75" customHeight="1" thickTop="1" thickBot="1">
      <c r="A85" s="29" t="s">
        <v>151</v>
      </c>
      <c r="B85" s="29" t="s">
        <v>19</v>
      </c>
      <c r="C85" s="30">
        <v>1</v>
      </c>
      <c r="D85" s="30">
        <v>21</v>
      </c>
      <c r="E85" s="18">
        <v>80</v>
      </c>
      <c r="F85" s="7">
        <f t="shared" si="8"/>
        <v>1.0833333333333334E-2</v>
      </c>
      <c r="G85" s="7">
        <v>100</v>
      </c>
      <c r="H85" s="7">
        <f t="shared" si="9"/>
        <v>8.3333333333333332E-3</v>
      </c>
      <c r="I85" s="7">
        <v>80</v>
      </c>
      <c r="J85" s="7">
        <f t="shared" si="5"/>
        <v>0.41666666666666685</v>
      </c>
      <c r="K85" s="8">
        <f t="shared" si="6"/>
        <v>1.0833333333333335</v>
      </c>
      <c r="L85" s="9" t="str">
        <f t="shared" si="7"/>
        <v>No</v>
      </c>
      <c r="M85" s="7"/>
      <c r="N85" s="7"/>
      <c r="O85" s="10"/>
      <c r="P85" s="7"/>
      <c r="Q85" s="7"/>
      <c r="R85" s="7"/>
      <c r="S85" s="7"/>
      <c r="T85" s="7"/>
      <c r="U85" s="28"/>
      <c r="V85" s="7"/>
      <c r="W85" s="7"/>
      <c r="X85" s="7"/>
      <c r="Y85" s="24"/>
      <c r="Z85" s="7"/>
      <c r="AA85" s="7"/>
    </row>
    <row r="86" spans="1:27" ht="21.75" customHeight="1" thickTop="1" thickBot="1">
      <c r="A86" s="29" t="s">
        <v>106</v>
      </c>
      <c r="B86" s="29" t="s">
        <v>19</v>
      </c>
      <c r="C86" s="30">
        <v>1</v>
      </c>
      <c r="D86" s="30">
        <v>2</v>
      </c>
      <c r="E86" s="18">
        <v>80</v>
      </c>
      <c r="F86" s="7">
        <f t="shared" si="8"/>
        <v>1.0833333333333334E-2</v>
      </c>
      <c r="G86" s="7">
        <v>100</v>
      </c>
      <c r="H86" s="7">
        <f t="shared" si="9"/>
        <v>8.3333333333333332E-3</v>
      </c>
      <c r="I86" s="7">
        <v>80</v>
      </c>
      <c r="J86" s="7">
        <f t="shared" si="5"/>
        <v>0.41666666666666685</v>
      </c>
      <c r="K86" s="8">
        <f t="shared" si="6"/>
        <v>1.0833333333333335</v>
      </c>
      <c r="L86" s="9" t="str">
        <f t="shared" si="7"/>
        <v>No</v>
      </c>
      <c r="M86" s="7"/>
      <c r="N86" s="7"/>
      <c r="O86" s="10"/>
      <c r="P86" s="7"/>
      <c r="Q86" s="7"/>
      <c r="R86" s="7"/>
      <c r="S86" s="7"/>
      <c r="T86" s="7"/>
      <c r="U86" s="28"/>
      <c r="V86" s="7"/>
      <c r="W86" s="10"/>
      <c r="X86" s="7"/>
      <c r="Y86" s="24"/>
      <c r="Z86" s="7"/>
      <c r="AA86" s="7"/>
    </row>
    <row r="87" spans="1:27" ht="21.75" customHeight="1" thickTop="1" thickBot="1">
      <c r="A87" s="29" t="s">
        <v>120</v>
      </c>
      <c r="B87" s="29" t="s">
        <v>19</v>
      </c>
      <c r="C87" s="31">
        <v>0</v>
      </c>
      <c r="D87" s="30">
        <v>2</v>
      </c>
      <c r="E87" s="18">
        <v>80</v>
      </c>
      <c r="F87" s="7">
        <f t="shared" si="8"/>
        <v>0</v>
      </c>
      <c r="G87" s="7">
        <v>100</v>
      </c>
      <c r="H87" s="7">
        <f t="shared" si="9"/>
        <v>0</v>
      </c>
      <c r="I87" s="7">
        <v>80</v>
      </c>
      <c r="J87" s="7">
        <f t="shared" si="5"/>
        <v>0</v>
      </c>
      <c r="K87" s="8">
        <f t="shared" si="6"/>
        <v>0</v>
      </c>
      <c r="L87" s="9" t="str">
        <f t="shared" si="7"/>
        <v>No</v>
      </c>
      <c r="M87" s="7"/>
      <c r="N87" s="7"/>
      <c r="O87" s="7"/>
      <c r="P87" s="7"/>
      <c r="Q87" s="7"/>
      <c r="R87" s="7"/>
      <c r="S87" s="7"/>
      <c r="T87" s="7"/>
      <c r="U87" s="28"/>
      <c r="V87" s="7"/>
      <c r="W87" s="10"/>
      <c r="X87" s="7"/>
      <c r="Y87" s="24"/>
      <c r="Z87" s="7"/>
      <c r="AA87" s="7"/>
    </row>
    <row r="88" spans="1:27" ht="21.75" customHeight="1" thickTop="1" thickBot="1">
      <c r="A88" s="29" t="s">
        <v>121</v>
      </c>
      <c r="B88" s="29" t="s">
        <v>19</v>
      </c>
      <c r="C88" s="30">
        <v>0</v>
      </c>
      <c r="D88" s="30">
        <v>3</v>
      </c>
      <c r="E88" s="18">
        <v>80</v>
      </c>
      <c r="F88" s="7">
        <f t="shared" si="8"/>
        <v>0</v>
      </c>
      <c r="G88" s="7">
        <v>100</v>
      </c>
      <c r="H88" s="7">
        <f t="shared" si="9"/>
        <v>0</v>
      </c>
      <c r="I88" s="7">
        <v>80</v>
      </c>
      <c r="J88" s="7">
        <f t="shared" si="5"/>
        <v>0</v>
      </c>
      <c r="K88" s="8">
        <f t="shared" si="6"/>
        <v>0</v>
      </c>
      <c r="L88" s="9" t="str">
        <f t="shared" si="7"/>
        <v>No</v>
      </c>
      <c r="M88" s="7"/>
      <c r="N88" s="7"/>
      <c r="O88" s="7"/>
      <c r="P88" s="7"/>
      <c r="Q88" s="7"/>
      <c r="R88" s="7"/>
      <c r="S88" s="7"/>
      <c r="T88" s="7"/>
      <c r="U88" s="28"/>
      <c r="V88" s="7"/>
      <c r="W88" s="10"/>
      <c r="X88" s="7"/>
      <c r="Y88" s="24"/>
      <c r="Z88" s="7"/>
      <c r="AA88" s="7"/>
    </row>
    <row r="89" spans="1:27" ht="21.75" customHeight="1" thickTop="1" thickBot="1">
      <c r="A89" s="29" t="s">
        <v>88</v>
      </c>
      <c r="B89" s="29" t="s">
        <v>19</v>
      </c>
      <c r="C89" s="30">
        <v>0</v>
      </c>
      <c r="D89" s="30">
        <v>2</v>
      </c>
      <c r="E89" s="18">
        <v>80</v>
      </c>
      <c r="F89" s="7">
        <f t="shared" si="8"/>
        <v>0</v>
      </c>
      <c r="G89" s="7">
        <v>100</v>
      </c>
      <c r="H89" s="7">
        <f t="shared" si="9"/>
        <v>0</v>
      </c>
      <c r="I89" s="7">
        <v>80</v>
      </c>
      <c r="J89" s="7">
        <f t="shared" si="5"/>
        <v>0</v>
      </c>
      <c r="K89" s="8">
        <f t="shared" si="6"/>
        <v>0</v>
      </c>
      <c r="L89" s="9" t="str">
        <f t="shared" si="7"/>
        <v>No</v>
      </c>
      <c r="M89" s="7"/>
      <c r="N89" s="7"/>
      <c r="O89" s="7"/>
      <c r="P89" s="7"/>
      <c r="Q89" s="7"/>
      <c r="R89" s="7"/>
      <c r="S89" s="7"/>
      <c r="T89" s="7"/>
      <c r="U89" s="28"/>
      <c r="V89" s="7"/>
      <c r="W89" s="7"/>
      <c r="X89" s="7"/>
      <c r="Y89" s="24"/>
      <c r="Z89" s="7"/>
      <c r="AA89" s="7"/>
    </row>
    <row r="90" spans="1:27" ht="21.75" customHeight="1" thickTop="1" thickBot="1">
      <c r="A90" s="29" t="s">
        <v>177</v>
      </c>
      <c r="B90" s="29" t="s">
        <v>19</v>
      </c>
      <c r="C90" s="30">
        <v>0</v>
      </c>
      <c r="D90" s="30">
        <v>7</v>
      </c>
      <c r="E90" s="18">
        <v>80</v>
      </c>
      <c r="F90" s="7">
        <f t="shared" si="8"/>
        <v>0</v>
      </c>
      <c r="G90" s="7">
        <v>100</v>
      </c>
      <c r="H90" s="7">
        <f t="shared" si="9"/>
        <v>0</v>
      </c>
      <c r="I90" s="7">
        <v>80</v>
      </c>
      <c r="J90" s="7">
        <f t="shared" si="5"/>
        <v>0</v>
      </c>
      <c r="K90" s="8">
        <f t="shared" si="6"/>
        <v>0</v>
      </c>
      <c r="L90" s="9" t="str">
        <f t="shared" si="7"/>
        <v>No</v>
      </c>
      <c r="M90" s="7"/>
      <c r="N90" s="7"/>
      <c r="O90" s="10"/>
      <c r="P90" s="7"/>
      <c r="Q90" s="7"/>
      <c r="R90" s="7"/>
      <c r="S90" s="7"/>
      <c r="T90" s="7"/>
      <c r="U90" s="28"/>
      <c r="V90" s="7"/>
      <c r="W90" s="7"/>
      <c r="X90" s="7"/>
      <c r="Y90" s="24"/>
      <c r="Z90" s="7"/>
      <c r="AA90" s="7"/>
    </row>
    <row r="91" spans="1:27" ht="21.75" customHeight="1" thickTop="1" thickBot="1">
      <c r="A91" s="29" t="s">
        <v>123</v>
      </c>
      <c r="B91" s="29" t="s">
        <v>19</v>
      </c>
      <c r="C91" s="30">
        <v>0</v>
      </c>
      <c r="D91" s="30">
        <v>2</v>
      </c>
      <c r="E91" s="18">
        <v>80</v>
      </c>
      <c r="F91" s="7">
        <f t="shared" si="8"/>
        <v>0</v>
      </c>
      <c r="G91" s="7">
        <v>100</v>
      </c>
      <c r="H91" s="7">
        <f t="shared" si="9"/>
        <v>0</v>
      </c>
      <c r="I91" s="7">
        <v>80</v>
      </c>
      <c r="J91" s="7">
        <f t="shared" si="5"/>
        <v>0</v>
      </c>
      <c r="K91" s="8">
        <f t="shared" si="6"/>
        <v>0</v>
      </c>
      <c r="L91" s="9" t="str">
        <f t="shared" si="7"/>
        <v>No</v>
      </c>
      <c r="M91" s="7"/>
      <c r="N91" s="7"/>
      <c r="O91" s="7"/>
      <c r="P91" s="7"/>
      <c r="Q91" s="7"/>
      <c r="R91" s="7"/>
      <c r="S91" s="7"/>
      <c r="T91" s="7"/>
      <c r="U91" s="28"/>
      <c r="V91" s="7"/>
      <c r="W91" s="10"/>
      <c r="X91" s="7"/>
      <c r="Y91" s="24"/>
      <c r="Z91" s="7"/>
      <c r="AA91" s="7"/>
    </row>
    <row r="92" spans="1:27" ht="21.75" customHeight="1" thickTop="1" thickBot="1">
      <c r="A92" s="29" t="s">
        <v>178</v>
      </c>
      <c r="B92" s="29" t="s">
        <v>19</v>
      </c>
      <c r="C92" s="30">
        <v>0</v>
      </c>
      <c r="D92" s="30">
        <v>10</v>
      </c>
      <c r="E92" s="18">
        <v>80</v>
      </c>
      <c r="F92" s="7">
        <f t="shared" si="8"/>
        <v>0</v>
      </c>
      <c r="G92" s="7">
        <v>100</v>
      </c>
      <c r="H92" s="7">
        <f t="shared" si="9"/>
        <v>0</v>
      </c>
      <c r="I92" s="7">
        <v>80</v>
      </c>
      <c r="J92" s="7">
        <f t="shared" si="5"/>
        <v>0</v>
      </c>
      <c r="K92" s="8">
        <f t="shared" si="6"/>
        <v>0</v>
      </c>
      <c r="L92" s="9" t="str">
        <f t="shared" si="7"/>
        <v>No</v>
      </c>
      <c r="M92" s="7"/>
      <c r="N92" s="7"/>
      <c r="O92" s="7"/>
      <c r="P92" s="7"/>
      <c r="Q92" s="7"/>
      <c r="R92" s="7"/>
      <c r="S92" s="7"/>
      <c r="T92" s="7"/>
      <c r="U92" s="28"/>
      <c r="V92" s="7"/>
      <c r="W92" s="7"/>
      <c r="X92" s="7"/>
      <c r="Y92" s="24"/>
      <c r="Z92" s="7"/>
      <c r="AA92" s="7"/>
    </row>
    <row r="93" spans="1:27" ht="21.75" customHeight="1" thickTop="1" thickBot="1">
      <c r="A93" s="29" t="s">
        <v>124</v>
      </c>
      <c r="B93" s="29" t="s">
        <v>19</v>
      </c>
      <c r="C93" s="30">
        <v>0</v>
      </c>
      <c r="D93" s="30">
        <v>2</v>
      </c>
      <c r="E93" s="18">
        <v>80</v>
      </c>
      <c r="F93" s="7">
        <f t="shared" si="8"/>
        <v>0</v>
      </c>
      <c r="G93" s="7">
        <v>100</v>
      </c>
      <c r="H93" s="7">
        <f t="shared" si="9"/>
        <v>0</v>
      </c>
      <c r="I93" s="7">
        <v>80</v>
      </c>
      <c r="J93" s="7">
        <f t="shared" si="5"/>
        <v>0</v>
      </c>
      <c r="K93" s="8">
        <f t="shared" si="6"/>
        <v>0</v>
      </c>
      <c r="L93" s="9" t="str">
        <f t="shared" si="7"/>
        <v>No</v>
      </c>
      <c r="M93" s="7"/>
      <c r="N93" s="7"/>
      <c r="O93" s="7"/>
      <c r="P93" s="7"/>
      <c r="Q93" s="7"/>
      <c r="R93" s="7"/>
      <c r="S93" s="7"/>
      <c r="T93" s="7"/>
      <c r="U93" s="28"/>
      <c r="V93" s="7"/>
      <c r="W93" s="10"/>
      <c r="X93" s="7"/>
      <c r="Y93" s="24"/>
      <c r="Z93" s="7"/>
      <c r="AA93" s="7"/>
    </row>
    <row r="94" spans="1:27" ht="21.75" customHeight="1" thickTop="1" thickBot="1">
      <c r="A94" s="29" t="s">
        <v>125</v>
      </c>
      <c r="B94" s="29" t="s">
        <v>19</v>
      </c>
      <c r="C94" s="30">
        <v>0</v>
      </c>
      <c r="D94" s="30">
        <v>7</v>
      </c>
      <c r="E94" s="18">
        <v>80</v>
      </c>
      <c r="F94" s="7">
        <f t="shared" si="8"/>
        <v>0</v>
      </c>
      <c r="G94" s="7">
        <v>100</v>
      </c>
      <c r="H94" s="7">
        <f t="shared" si="9"/>
        <v>0</v>
      </c>
      <c r="I94" s="7">
        <v>80</v>
      </c>
      <c r="J94" s="7">
        <f t="shared" si="5"/>
        <v>0</v>
      </c>
      <c r="K94" s="8">
        <f t="shared" si="6"/>
        <v>0</v>
      </c>
      <c r="L94" s="9" t="str">
        <f t="shared" si="7"/>
        <v>No</v>
      </c>
      <c r="M94" s="7"/>
      <c r="N94" s="7"/>
      <c r="O94" s="10"/>
      <c r="P94" s="7"/>
      <c r="Q94" s="7"/>
      <c r="R94" s="7"/>
      <c r="S94" s="7"/>
      <c r="T94" s="7"/>
      <c r="U94" s="28"/>
      <c r="V94" s="7"/>
      <c r="W94" s="7"/>
      <c r="X94" s="7"/>
      <c r="Y94" s="24"/>
      <c r="Z94" s="7"/>
      <c r="AA94" s="7"/>
    </row>
    <row r="95" spans="1:27" ht="21.75" customHeight="1" thickTop="1" thickBot="1">
      <c r="A95" s="29" t="s">
        <v>79</v>
      </c>
      <c r="B95" s="29" t="s">
        <v>19</v>
      </c>
      <c r="C95" s="30">
        <v>0</v>
      </c>
      <c r="D95" s="30">
        <v>32</v>
      </c>
      <c r="E95" s="18">
        <v>80</v>
      </c>
      <c r="F95" s="7">
        <f t="shared" si="8"/>
        <v>0</v>
      </c>
      <c r="G95" s="7">
        <v>100</v>
      </c>
      <c r="H95" s="7">
        <f t="shared" si="9"/>
        <v>0</v>
      </c>
      <c r="I95" s="7">
        <v>80</v>
      </c>
      <c r="J95" s="7">
        <f t="shared" si="5"/>
        <v>0</v>
      </c>
      <c r="K95" s="8">
        <f t="shared" si="6"/>
        <v>0</v>
      </c>
      <c r="L95" s="9" t="str">
        <f t="shared" si="7"/>
        <v>No</v>
      </c>
      <c r="M95" s="7"/>
      <c r="N95" s="7"/>
      <c r="O95" s="7"/>
      <c r="P95" s="7"/>
      <c r="Q95" s="7"/>
      <c r="R95" s="7"/>
      <c r="S95" s="7"/>
      <c r="T95" s="7"/>
      <c r="U95" s="28"/>
      <c r="V95" s="7"/>
      <c r="W95" s="7"/>
      <c r="X95" s="7"/>
      <c r="Y95" s="24"/>
      <c r="Z95" s="7"/>
      <c r="AA95" s="7"/>
    </row>
    <row r="96" spans="1:27" ht="21.75" customHeight="1" thickTop="1" thickBot="1">
      <c r="A96" s="29" t="s">
        <v>159</v>
      </c>
      <c r="B96" s="29" t="s">
        <v>19</v>
      </c>
      <c r="C96" s="30">
        <v>0</v>
      </c>
      <c r="D96" s="30">
        <v>2</v>
      </c>
      <c r="E96" s="18">
        <v>80</v>
      </c>
      <c r="F96" s="7">
        <f t="shared" si="8"/>
        <v>0</v>
      </c>
      <c r="G96" s="7">
        <v>100</v>
      </c>
      <c r="H96" s="7">
        <f t="shared" si="9"/>
        <v>0</v>
      </c>
      <c r="I96" s="7">
        <v>80</v>
      </c>
      <c r="J96" s="7">
        <f t="shared" si="5"/>
        <v>0</v>
      </c>
      <c r="K96" s="8">
        <f t="shared" si="6"/>
        <v>0</v>
      </c>
      <c r="L96" s="9" t="str">
        <f t="shared" si="7"/>
        <v>No</v>
      </c>
      <c r="M96" s="7"/>
      <c r="N96" s="7"/>
      <c r="O96" s="7"/>
      <c r="P96" s="7"/>
      <c r="Q96" s="7"/>
      <c r="R96" s="7"/>
      <c r="S96" s="7"/>
      <c r="T96" s="7"/>
      <c r="U96" s="28"/>
      <c r="V96" s="7"/>
      <c r="W96" s="7"/>
      <c r="X96" s="7"/>
      <c r="Y96" s="24"/>
      <c r="Z96" s="7"/>
      <c r="AA96" s="7"/>
    </row>
    <row r="97" spans="1:27" ht="21.75" customHeight="1" thickTop="1" thickBot="1">
      <c r="A97" s="29" t="s">
        <v>127</v>
      </c>
      <c r="B97" s="29" t="s">
        <v>19</v>
      </c>
      <c r="C97" s="30">
        <v>0</v>
      </c>
      <c r="D97" s="30">
        <v>0</v>
      </c>
      <c r="E97" s="18">
        <v>80</v>
      </c>
      <c r="F97" s="7">
        <f t="shared" si="8"/>
        <v>0</v>
      </c>
      <c r="G97" s="7">
        <v>100</v>
      </c>
      <c r="H97" s="7">
        <f t="shared" si="9"/>
        <v>0</v>
      </c>
      <c r="I97" s="7">
        <v>80</v>
      </c>
      <c r="J97" s="7">
        <f t="shared" si="5"/>
        <v>0</v>
      </c>
      <c r="K97" s="8">
        <f t="shared" si="6"/>
        <v>0</v>
      </c>
      <c r="L97" s="9" t="str">
        <f t="shared" si="7"/>
        <v>No</v>
      </c>
      <c r="M97" s="7"/>
      <c r="N97" s="7"/>
      <c r="O97" s="7"/>
      <c r="P97" s="7"/>
      <c r="Q97" s="7"/>
      <c r="R97" s="7"/>
      <c r="S97" s="7"/>
      <c r="T97" s="7"/>
      <c r="U97" s="28"/>
      <c r="V97" s="7"/>
      <c r="W97" s="10"/>
      <c r="X97" s="7"/>
      <c r="Y97" s="24"/>
      <c r="Z97" s="7"/>
      <c r="AA97" s="7"/>
    </row>
    <row r="98" spans="1:27" ht="21.75" customHeight="1" thickTop="1" thickBot="1">
      <c r="A98" s="29" t="s">
        <v>81</v>
      </c>
      <c r="B98" s="29" t="s">
        <v>19</v>
      </c>
      <c r="C98" s="30">
        <v>0</v>
      </c>
      <c r="D98" s="30">
        <v>2</v>
      </c>
      <c r="E98" s="18">
        <v>80</v>
      </c>
      <c r="F98" s="7">
        <f t="shared" si="8"/>
        <v>0</v>
      </c>
      <c r="G98" s="7">
        <v>100</v>
      </c>
      <c r="H98" s="7">
        <f t="shared" si="9"/>
        <v>0</v>
      </c>
      <c r="I98" s="7">
        <v>80</v>
      </c>
      <c r="J98" s="7">
        <f t="shared" si="5"/>
        <v>0</v>
      </c>
      <c r="K98" s="8">
        <f t="shared" si="6"/>
        <v>0</v>
      </c>
      <c r="L98" s="9" t="str">
        <f t="shared" si="7"/>
        <v>No</v>
      </c>
      <c r="M98" s="7"/>
      <c r="N98" s="7"/>
      <c r="O98" s="10"/>
      <c r="P98" s="7"/>
      <c r="Q98" s="7"/>
      <c r="R98" s="7"/>
      <c r="S98" s="7"/>
      <c r="T98" s="7"/>
      <c r="U98" s="28"/>
      <c r="V98" s="7"/>
      <c r="W98" s="10"/>
      <c r="X98" s="7"/>
      <c r="Y98" s="24"/>
      <c r="Z98" s="7"/>
      <c r="AA98" s="7"/>
    </row>
    <row r="99" spans="1:27" ht="21.75" customHeight="1" thickTop="1" thickBot="1">
      <c r="A99" s="29" t="s">
        <v>128</v>
      </c>
      <c r="B99" s="29" t="s">
        <v>19</v>
      </c>
      <c r="C99" s="30">
        <v>0</v>
      </c>
      <c r="D99" s="30">
        <v>2</v>
      </c>
      <c r="E99" s="18">
        <v>80</v>
      </c>
      <c r="F99" s="7">
        <f t="shared" si="8"/>
        <v>0</v>
      </c>
      <c r="G99" s="7">
        <v>100</v>
      </c>
      <c r="H99" s="7">
        <f t="shared" si="9"/>
        <v>0</v>
      </c>
      <c r="I99" s="7">
        <v>80</v>
      </c>
      <c r="J99" s="7">
        <f t="shared" si="5"/>
        <v>0</v>
      </c>
      <c r="K99" s="8">
        <f t="shared" si="6"/>
        <v>0</v>
      </c>
      <c r="L99" s="9" t="str">
        <f t="shared" si="7"/>
        <v>No</v>
      </c>
      <c r="M99" s="7"/>
      <c r="N99" s="7"/>
      <c r="O99" s="10"/>
      <c r="P99" s="7"/>
      <c r="Q99" s="7"/>
      <c r="R99" s="7"/>
      <c r="S99" s="7"/>
      <c r="T99" s="7"/>
      <c r="U99" s="28"/>
      <c r="V99" s="7"/>
      <c r="W99" s="10"/>
      <c r="X99" s="7"/>
      <c r="Y99" s="24"/>
      <c r="Z99" s="7"/>
      <c r="AA99" s="7"/>
    </row>
    <row r="100" spans="1:27" ht="21.75" customHeight="1" thickTop="1" thickBot="1">
      <c r="A100" s="29" t="s">
        <v>129</v>
      </c>
      <c r="B100" s="29" t="s">
        <v>19</v>
      </c>
      <c r="C100" s="30">
        <v>0</v>
      </c>
      <c r="D100" s="30">
        <v>2</v>
      </c>
      <c r="E100" s="18">
        <v>80</v>
      </c>
      <c r="F100" s="7">
        <f t="shared" si="8"/>
        <v>0</v>
      </c>
      <c r="G100" s="7">
        <v>100</v>
      </c>
      <c r="H100" s="7">
        <f t="shared" si="9"/>
        <v>0</v>
      </c>
      <c r="I100" s="7">
        <v>80</v>
      </c>
      <c r="J100" s="7">
        <f t="shared" si="5"/>
        <v>0</v>
      </c>
      <c r="K100" s="8">
        <f t="shared" si="6"/>
        <v>0</v>
      </c>
      <c r="L100" s="9" t="str">
        <f t="shared" si="7"/>
        <v>No</v>
      </c>
      <c r="M100" s="7"/>
      <c r="N100" s="7"/>
      <c r="O100" s="7"/>
      <c r="P100" s="7"/>
      <c r="Q100" s="7"/>
      <c r="R100" s="7"/>
      <c r="S100" s="7"/>
      <c r="T100" s="7"/>
      <c r="U100" s="28"/>
      <c r="V100" s="7"/>
      <c r="W100" s="7"/>
      <c r="X100" s="7"/>
      <c r="Y100" s="24"/>
      <c r="Z100" s="7"/>
      <c r="AA100" s="7"/>
    </row>
    <row r="101" spans="1:27" ht="21.75" customHeight="1" thickTop="1" thickBot="1">
      <c r="A101" s="29" t="s">
        <v>108</v>
      </c>
      <c r="B101" s="29" t="s">
        <v>19</v>
      </c>
      <c r="C101" s="30">
        <v>0</v>
      </c>
      <c r="D101" s="30">
        <v>9</v>
      </c>
      <c r="E101" s="18">
        <v>80</v>
      </c>
      <c r="F101" s="7">
        <f t="shared" si="8"/>
        <v>0</v>
      </c>
      <c r="G101" s="7">
        <v>100</v>
      </c>
      <c r="H101" s="7">
        <f t="shared" si="9"/>
        <v>0</v>
      </c>
      <c r="I101" s="7">
        <v>80</v>
      </c>
      <c r="J101" s="7">
        <f t="shared" si="5"/>
        <v>0</v>
      </c>
      <c r="K101" s="8">
        <f t="shared" si="6"/>
        <v>0</v>
      </c>
      <c r="L101" s="9" t="str">
        <f t="shared" si="7"/>
        <v>No</v>
      </c>
      <c r="M101" s="7"/>
      <c r="N101" s="7"/>
      <c r="O101" s="7"/>
      <c r="P101" s="7"/>
      <c r="Q101" s="7"/>
      <c r="R101" s="7"/>
      <c r="S101" s="7"/>
      <c r="T101" s="7"/>
      <c r="U101" s="28"/>
      <c r="V101" s="7"/>
      <c r="W101" s="10"/>
      <c r="X101" s="7"/>
      <c r="Y101" s="24"/>
      <c r="Z101" s="7"/>
      <c r="AA101" s="7"/>
    </row>
    <row r="102" spans="1:27" ht="21.75" customHeight="1" thickTop="1" thickBot="1">
      <c r="A102" s="29" t="s">
        <v>93</v>
      </c>
      <c r="B102" s="29" t="s">
        <v>19</v>
      </c>
      <c r="C102" s="30">
        <v>0</v>
      </c>
      <c r="D102" s="30">
        <v>0</v>
      </c>
      <c r="E102" s="18">
        <v>80</v>
      </c>
      <c r="F102" s="7">
        <f t="shared" si="8"/>
        <v>0</v>
      </c>
      <c r="G102" s="7">
        <v>100</v>
      </c>
      <c r="H102" s="7">
        <f t="shared" si="9"/>
        <v>0</v>
      </c>
      <c r="I102" s="7">
        <v>80</v>
      </c>
      <c r="J102" s="7">
        <f t="shared" si="5"/>
        <v>0</v>
      </c>
      <c r="K102" s="8">
        <f t="shared" si="6"/>
        <v>0</v>
      </c>
      <c r="L102" s="9" t="str">
        <f t="shared" si="7"/>
        <v>No</v>
      </c>
      <c r="M102" s="7"/>
      <c r="N102" s="7"/>
      <c r="O102" s="10"/>
      <c r="P102" s="7"/>
      <c r="Q102" s="7"/>
      <c r="R102" s="7"/>
      <c r="S102" s="7"/>
      <c r="T102" s="7"/>
      <c r="U102" s="28"/>
      <c r="V102" s="7"/>
      <c r="W102" s="10"/>
      <c r="X102" s="7"/>
      <c r="Y102" s="24"/>
      <c r="Z102" s="7"/>
      <c r="AA102" s="7"/>
    </row>
    <row r="103" spans="1:27" ht="21.75" customHeight="1" thickTop="1" thickBot="1">
      <c r="A103" s="29" t="s">
        <v>109</v>
      </c>
      <c r="B103" s="29" t="s">
        <v>19</v>
      </c>
      <c r="C103" s="30">
        <v>0</v>
      </c>
      <c r="D103" s="30">
        <v>13</v>
      </c>
      <c r="E103" s="18">
        <v>80</v>
      </c>
      <c r="F103" s="7">
        <f t="shared" si="8"/>
        <v>0</v>
      </c>
      <c r="G103" s="7">
        <v>100</v>
      </c>
      <c r="H103" s="7">
        <f t="shared" si="9"/>
        <v>0</v>
      </c>
      <c r="I103" s="7">
        <v>80</v>
      </c>
      <c r="J103" s="7">
        <f t="shared" si="5"/>
        <v>0</v>
      </c>
      <c r="K103" s="8">
        <f t="shared" si="6"/>
        <v>0</v>
      </c>
      <c r="L103" s="9" t="str">
        <f t="shared" si="7"/>
        <v>No</v>
      </c>
      <c r="M103" s="7"/>
      <c r="N103" s="7"/>
      <c r="O103" s="7"/>
      <c r="P103" s="7"/>
      <c r="Q103" s="7"/>
      <c r="R103" s="7"/>
      <c r="S103" s="7"/>
      <c r="T103" s="7"/>
      <c r="U103" s="28"/>
      <c r="V103" s="7"/>
      <c r="W103" s="7"/>
      <c r="X103" s="7"/>
      <c r="Y103" s="24"/>
      <c r="Z103" s="7"/>
      <c r="AA103" s="7"/>
    </row>
    <row r="104" spans="1:27" ht="21.75" customHeight="1" thickTop="1" thickBot="1">
      <c r="A104" s="29" t="s">
        <v>130</v>
      </c>
      <c r="B104" s="29" t="s">
        <v>19</v>
      </c>
      <c r="C104" s="30">
        <v>0</v>
      </c>
      <c r="D104" s="30">
        <v>3</v>
      </c>
      <c r="E104" s="18">
        <v>80</v>
      </c>
      <c r="F104" s="7">
        <f t="shared" si="8"/>
        <v>0</v>
      </c>
      <c r="G104" s="7">
        <v>100</v>
      </c>
      <c r="H104" s="7">
        <f t="shared" si="9"/>
        <v>0</v>
      </c>
      <c r="I104" s="7">
        <v>80</v>
      </c>
      <c r="J104" s="7">
        <f t="shared" si="5"/>
        <v>0</v>
      </c>
      <c r="K104" s="8">
        <f t="shared" si="6"/>
        <v>0</v>
      </c>
      <c r="L104" s="9" t="str">
        <f t="shared" si="7"/>
        <v>No</v>
      </c>
      <c r="M104" s="7"/>
      <c r="N104" s="7"/>
      <c r="O104" s="7"/>
      <c r="P104" s="7"/>
      <c r="Q104" s="7"/>
      <c r="R104" s="7"/>
      <c r="S104" s="7"/>
      <c r="T104" s="7"/>
      <c r="U104" s="28"/>
      <c r="V104" s="7"/>
      <c r="W104" s="7"/>
      <c r="X104" s="7"/>
      <c r="Y104" s="24"/>
      <c r="Z104" s="7"/>
      <c r="AA104" s="7"/>
    </row>
    <row r="105" spans="1:27" ht="21.75" customHeight="1" thickTop="1" thickBot="1">
      <c r="A105" s="29" t="s">
        <v>44</v>
      </c>
      <c r="B105" s="29" t="s">
        <v>19</v>
      </c>
      <c r="C105" s="30">
        <v>0</v>
      </c>
      <c r="D105" s="30">
        <v>19</v>
      </c>
      <c r="E105" s="18">
        <v>80</v>
      </c>
      <c r="F105" s="7">
        <f t="shared" si="8"/>
        <v>0</v>
      </c>
      <c r="G105" s="7">
        <v>100</v>
      </c>
      <c r="H105" s="7">
        <f t="shared" si="9"/>
        <v>0</v>
      </c>
      <c r="I105" s="7">
        <v>80</v>
      </c>
      <c r="J105" s="7">
        <f t="shared" si="5"/>
        <v>0</v>
      </c>
      <c r="K105" s="8">
        <f t="shared" si="6"/>
        <v>0</v>
      </c>
      <c r="L105" s="9" t="str">
        <f t="shared" si="7"/>
        <v>No</v>
      </c>
      <c r="M105" s="7"/>
      <c r="N105" s="7"/>
      <c r="O105" s="7"/>
      <c r="P105" s="7"/>
      <c r="Q105" s="7"/>
      <c r="R105" s="7"/>
      <c r="S105" s="7"/>
      <c r="T105" s="7"/>
      <c r="U105" s="28"/>
      <c r="V105" s="7"/>
      <c r="W105" s="7"/>
      <c r="X105" s="7"/>
      <c r="Y105" s="24"/>
      <c r="Z105" s="7"/>
      <c r="AA105" s="7"/>
    </row>
    <row r="106" spans="1:27" ht="21.75" customHeight="1" thickTop="1" thickBot="1">
      <c r="A106" s="29" t="s">
        <v>179</v>
      </c>
      <c r="B106" s="29" t="s">
        <v>19</v>
      </c>
      <c r="C106" s="30">
        <v>0</v>
      </c>
      <c r="D106" s="30">
        <v>6</v>
      </c>
      <c r="E106" s="18">
        <v>80</v>
      </c>
      <c r="F106" s="7">
        <f t="shared" si="8"/>
        <v>0</v>
      </c>
      <c r="G106" s="7">
        <v>100</v>
      </c>
      <c r="H106" s="7">
        <f t="shared" si="9"/>
        <v>0</v>
      </c>
      <c r="I106" s="7">
        <v>80</v>
      </c>
      <c r="J106" s="7">
        <f t="shared" si="5"/>
        <v>0</v>
      </c>
      <c r="K106" s="8">
        <f t="shared" si="6"/>
        <v>0</v>
      </c>
      <c r="L106" s="9" t="str">
        <f t="shared" si="7"/>
        <v>No</v>
      </c>
      <c r="M106" s="7"/>
      <c r="N106" s="7"/>
      <c r="O106" s="7"/>
      <c r="P106" s="7"/>
      <c r="Q106" s="7"/>
      <c r="R106" s="7"/>
      <c r="S106" s="7"/>
      <c r="T106" s="7"/>
      <c r="U106" s="28"/>
      <c r="V106" s="7"/>
      <c r="W106" s="10"/>
      <c r="X106" s="7"/>
      <c r="Y106" s="23"/>
      <c r="Z106" s="7"/>
      <c r="AA106" s="7"/>
    </row>
    <row r="107" spans="1:27" ht="21.75" customHeight="1" thickTop="1" thickBot="1">
      <c r="A107" s="29" t="s">
        <v>180</v>
      </c>
      <c r="B107" s="29" t="s">
        <v>19</v>
      </c>
      <c r="C107" s="30">
        <v>0</v>
      </c>
      <c r="D107" s="30">
        <v>20</v>
      </c>
      <c r="E107" s="18">
        <v>80</v>
      </c>
      <c r="F107" s="7">
        <f t="shared" si="8"/>
        <v>0</v>
      </c>
      <c r="G107" s="7">
        <v>100</v>
      </c>
      <c r="H107" s="7">
        <f t="shared" si="9"/>
        <v>0</v>
      </c>
      <c r="I107" s="7">
        <v>80</v>
      </c>
      <c r="J107" s="7">
        <f t="shared" si="5"/>
        <v>0</v>
      </c>
      <c r="K107" s="8">
        <f t="shared" si="6"/>
        <v>0</v>
      </c>
      <c r="L107" s="9" t="str">
        <f t="shared" si="7"/>
        <v>No</v>
      </c>
      <c r="M107" s="7"/>
      <c r="N107" s="7"/>
      <c r="O107" s="10"/>
      <c r="P107" s="7"/>
      <c r="Q107" s="7"/>
      <c r="R107" s="7"/>
      <c r="S107" s="7"/>
      <c r="T107" s="7"/>
      <c r="U107" s="28"/>
      <c r="V107" s="7"/>
      <c r="W107" s="7"/>
      <c r="X107" s="7"/>
      <c r="Y107" s="24"/>
      <c r="Z107" s="7"/>
      <c r="AA107" s="7"/>
    </row>
    <row r="108" spans="1:27" ht="21.75" customHeight="1" thickTop="1" thickBot="1">
      <c r="A108" s="29" t="s">
        <v>131</v>
      </c>
      <c r="B108" s="29" t="s">
        <v>19</v>
      </c>
      <c r="C108" s="30">
        <v>0</v>
      </c>
      <c r="D108" s="30">
        <v>1</v>
      </c>
      <c r="E108" s="18">
        <v>80</v>
      </c>
      <c r="F108" s="7">
        <f t="shared" si="8"/>
        <v>0</v>
      </c>
      <c r="G108" s="7">
        <v>100</v>
      </c>
      <c r="H108" s="7">
        <f t="shared" si="9"/>
        <v>0</v>
      </c>
      <c r="I108" s="7">
        <v>80</v>
      </c>
      <c r="J108" s="7">
        <f t="shared" si="5"/>
        <v>0</v>
      </c>
      <c r="K108" s="8">
        <f t="shared" si="6"/>
        <v>0</v>
      </c>
      <c r="L108" s="9" t="str">
        <f t="shared" si="7"/>
        <v>No</v>
      </c>
      <c r="M108" s="7"/>
      <c r="N108" s="7"/>
      <c r="O108" s="7"/>
      <c r="P108" s="7"/>
      <c r="Q108" s="7"/>
      <c r="R108" s="7"/>
      <c r="S108" s="7"/>
      <c r="T108" s="7"/>
      <c r="U108" s="28"/>
      <c r="V108" s="7"/>
      <c r="W108" s="7"/>
      <c r="X108" s="7"/>
      <c r="Y108" s="24"/>
      <c r="Z108" s="7"/>
      <c r="AA108" s="7"/>
    </row>
    <row r="109" spans="1:27" ht="21.75" customHeight="1" thickTop="1" thickBot="1">
      <c r="A109" s="29" t="s">
        <v>113</v>
      </c>
      <c r="B109" s="29" t="s">
        <v>19</v>
      </c>
      <c r="C109" s="30">
        <v>0</v>
      </c>
      <c r="D109" s="30">
        <v>2</v>
      </c>
      <c r="E109" s="18">
        <v>80</v>
      </c>
      <c r="F109" s="7">
        <f t="shared" si="8"/>
        <v>0</v>
      </c>
      <c r="G109" s="7">
        <v>100</v>
      </c>
      <c r="H109" s="7">
        <f t="shared" si="9"/>
        <v>0</v>
      </c>
      <c r="I109" s="7">
        <v>80</v>
      </c>
      <c r="J109" s="7">
        <f t="shared" si="5"/>
        <v>0</v>
      </c>
      <c r="K109" s="8">
        <f t="shared" si="6"/>
        <v>0</v>
      </c>
      <c r="L109" s="9" t="str">
        <f t="shared" si="7"/>
        <v>No</v>
      </c>
      <c r="M109" s="7"/>
      <c r="N109" s="7"/>
      <c r="O109" s="7"/>
      <c r="P109" s="7"/>
      <c r="Q109" s="7"/>
      <c r="R109" s="7"/>
      <c r="S109" s="7"/>
      <c r="T109" s="7"/>
      <c r="U109" s="28"/>
      <c r="V109" s="7"/>
      <c r="W109" s="10"/>
      <c r="X109" s="7"/>
      <c r="Y109" s="24"/>
      <c r="Z109" s="7"/>
      <c r="AA109" s="7"/>
    </row>
    <row r="110" spans="1:27" ht="21.75" customHeight="1" thickTop="1" thickBot="1">
      <c r="A110" s="29" t="s">
        <v>132</v>
      </c>
      <c r="B110" s="29" t="s">
        <v>19</v>
      </c>
      <c r="C110" s="30">
        <v>0</v>
      </c>
      <c r="D110" s="30">
        <v>8</v>
      </c>
      <c r="E110" s="18">
        <v>80</v>
      </c>
      <c r="F110" s="7">
        <f t="shared" si="8"/>
        <v>0</v>
      </c>
      <c r="G110" s="7">
        <v>100</v>
      </c>
      <c r="H110" s="7">
        <f t="shared" si="9"/>
        <v>0</v>
      </c>
      <c r="I110" s="7">
        <v>80</v>
      </c>
      <c r="J110" s="7">
        <f t="shared" si="5"/>
        <v>0</v>
      </c>
      <c r="K110" s="8">
        <f t="shared" si="6"/>
        <v>0</v>
      </c>
      <c r="L110" s="9" t="str">
        <f t="shared" si="7"/>
        <v>No</v>
      </c>
      <c r="M110" s="7"/>
      <c r="N110" s="7"/>
      <c r="O110" s="7"/>
      <c r="P110" s="7"/>
      <c r="Q110" s="7"/>
      <c r="R110" s="7"/>
      <c r="S110" s="7"/>
      <c r="T110" s="7"/>
      <c r="U110" s="28"/>
      <c r="V110" s="7"/>
      <c r="W110" s="10"/>
      <c r="X110" s="7"/>
      <c r="Y110" s="24"/>
      <c r="Z110" s="7"/>
      <c r="AA110" s="7"/>
    </row>
    <row r="111" spans="1:27" ht="21.75" customHeight="1" thickTop="1" thickBot="1">
      <c r="A111" s="29" t="s">
        <v>97</v>
      </c>
      <c r="B111" s="29" t="s">
        <v>19</v>
      </c>
      <c r="C111" s="30">
        <v>0</v>
      </c>
      <c r="D111" s="30">
        <v>8</v>
      </c>
      <c r="E111" s="18">
        <v>80</v>
      </c>
      <c r="F111" s="7">
        <f t="shared" si="8"/>
        <v>0</v>
      </c>
      <c r="G111" s="7">
        <v>100</v>
      </c>
      <c r="H111" s="7">
        <f t="shared" si="9"/>
        <v>0</v>
      </c>
      <c r="I111" s="7">
        <v>80</v>
      </c>
      <c r="J111" s="7">
        <f t="shared" si="5"/>
        <v>0</v>
      </c>
      <c r="K111" s="8">
        <f t="shared" si="6"/>
        <v>0</v>
      </c>
      <c r="L111" s="9" t="str">
        <f t="shared" si="7"/>
        <v>No</v>
      </c>
      <c r="M111" s="7"/>
      <c r="N111" s="7"/>
      <c r="O111" s="10"/>
      <c r="P111" s="7"/>
      <c r="Q111" s="7"/>
      <c r="R111" s="7"/>
      <c r="S111" s="7"/>
      <c r="T111" s="7"/>
      <c r="U111" s="28"/>
      <c r="V111" s="7"/>
      <c r="W111" s="10"/>
      <c r="X111" s="7"/>
      <c r="Y111" s="24"/>
      <c r="Z111" s="7"/>
      <c r="AA111" s="7"/>
    </row>
    <row r="112" spans="1:27" ht="21.75" customHeight="1" thickTop="1" thickBot="1">
      <c r="A112" s="29" t="s">
        <v>133</v>
      </c>
      <c r="B112" s="29" t="s">
        <v>19</v>
      </c>
      <c r="C112" s="30">
        <v>0</v>
      </c>
      <c r="D112" s="30">
        <v>49</v>
      </c>
      <c r="E112" s="18">
        <v>80</v>
      </c>
      <c r="F112" s="7">
        <f t="shared" si="8"/>
        <v>0</v>
      </c>
      <c r="G112" s="7">
        <v>100</v>
      </c>
      <c r="H112" s="7">
        <f t="shared" si="9"/>
        <v>0</v>
      </c>
      <c r="I112" s="7">
        <v>80</v>
      </c>
      <c r="J112" s="7">
        <f t="shared" si="5"/>
        <v>0</v>
      </c>
      <c r="K112" s="8">
        <f t="shared" si="6"/>
        <v>0</v>
      </c>
      <c r="L112" s="9" t="str">
        <f t="shared" si="7"/>
        <v>No</v>
      </c>
      <c r="M112" s="7"/>
      <c r="N112" s="7"/>
      <c r="O112" s="7"/>
      <c r="P112" s="7"/>
      <c r="Q112" s="7"/>
      <c r="R112" s="7"/>
      <c r="S112" s="7"/>
      <c r="T112" s="7"/>
      <c r="U112" s="28"/>
      <c r="V112" s="7"/>
      <c r="W112" s="10"/>
      <c r="X112" s="7"/>
      <c r="Y112" s="24"/>
      <c r="Z112" s="7"/>
      <c r="AA112" s="7"/>
    </row>
    <row r="113" spans="1:27" ht="21.75" customHeight="1" thickTop="1" thickBot="1">
      <c r="A113" s="29" t="s">
        <v>114</v>
      </c>
      <c r="B113" s="29" t="s">
        <v>19</v>
      </c>
      <c r="C113" s="30">
        <v>0</v>
      </c>
      <c r="D113" s="30">
        <v>3</v>
      </c>
      <c r="E113" s="18">
        <v>80</v>
      </c>
      <c r="F113" s="7">
        <f t="shared" si="8"/>
        <v>0</v>
      </c>
      <c r="G113" s="7">
        <v>100</v>
      </c>
      <c r="H113" s="7">
        <f t="shared" si="9"/>
        <v>0</v>
      </c>
      <c r="I113" s="7">
        <v>80</v>
      </c>
      <c r="J113" s="7">
        <f t="shared" si="5"/>
        <v>0</v>
      </c>
      <c r="K113" s="8">
        <f t="shared" si="6"/>
        <v>0</v>
      </c>
      <c r="L113" s="9" t="str">
        <f t="shared" si="7"/>
        <v>No</v>
      </c>
      <c r="M113" s="7"/>
      <c r="N113" s="7"/>
      <c r="O113" s="10"/>
      <c r="P113" s="7"/>
      <c r="Q113" s="7"/>
      <c r="R113" s="7"/>
      <c r="S113" s="7"/>
      <c r="T113" s="7"/>
      <c r="U113" s="28"/>
      <c r="V113" s="7"/>
      <c r="W113" s="7"/>
      <c r="X113" s="7"/>
      <c r="Y113" s="24"/>
      <c r="Z113" s="7"/>
      <c r="AA113" s="7"/>
    </row>
    <row r="114" spans="1:27" ht="21.75" customHeight="1" thickTop="1" thickBot="1">
      <c r="A114" s="29" t="s">
        <v>136</v>
      </c>
      <c r="B114" s="29" t="s">
        <v>19</v>
      </c>
      <c r="C114" s="30">
        <v>0</v>
      </c>
      <c r="D114" s="30">
        <v>2</v>
      </c>
      <c r="E114" s="18">
        <v>80</v>
      </c>
      <c r="F114" s="7">
        <f t="shared" si="8"/>
        <v>0</v>
      </c>
      <c r="G114" s="7">
        <v>100</v>
      </c>
      <c r="H114" s="7">
        <f t="shared" si="9"/>
        <v>0</v>
      </c>
      <c r="I114" s="7">
        <v>80</v>
      </c>
      <c r="J114" s="7">
        <f t="shared" si="5"/>
        <v>0</v>
      </c>
      <c r="K114" s="8">
        <f t="shared" si="6"/>
        <v>0</v>
      </c>
      <c r="L114" s="9" t="str">
        <f t="shared" si="7"/>
        <v>No</v>
      </c>
      <c r="M114" s="7"/>
      <c r="N114" s="7"/>
      <c r="O114" s="7"/>
      <c r="P114" s="7"/>
      <c r="Q114" s="7"/>
      <c r="R114" s="7"/>
      <c r="S114" s="7"/>
      <c r="T114" s="7"/>
      <c r="U114" s="28"/>
      <c r="V114" s="7"/>
      <c r="W114" s="10"/>
      <c r="X114" s="7"/>
      <c r="Y114" s="24"/>
      <c r="Z114" s="7"/>
      <c r="AA114" s="7"/>
    </row>
    <row r="115" spans="1:27" ht="21.75" customHeight="1" thickTop="1" thickBot="1">
      <c r="A115" s="29" t="s">
        <v>115</v>
      </c>
      <c r="B115" s="29" t="s">
        <v>19</v>
      </c>
      <c r="C115" s="30">
        <v>0</v>
      </c>
      <c r="D115" s="30">
        <v>1</v>
      </c>
      <c r="E115" s="18">
        <v>80</v>
      </c>
      <c r="F115" s="7">
        <f t="shared" si="8"/>
        <v>0</v>
      </c>
      <c r="G115" s="7">
        <v>100</v>
      </c>
      <c r="H115" s="7">
        <f t="shared" si="9"/>
        <v>0</v>
      </c>
      <c r="I115" s="7">
        <v>80</v>
      </c>
      <c r="J115" s="7">
        <f t="shared" si="5"/>
        <v>0</v>
      </c>
      <c r="K115" s="8">
        <f t="shared" si="6"/>
        <v>0</v>
      </c>
      <c r="L115" s="9" t="str">
        <f t="shared" si="7"/>
        <v>No</v>
      </c>
      <c r="M115" s="7"/>
      <c r="N115" s="7"/>
      <c r="O115" s="7"/>
      <c r="P115" s="7"/>
      <c r="Q115" s="7"/>
      <c r="R115" s="7"/>
      <c r="S115" s="7"/>
      <c r="T115" s="7"/>
      <c r="U115" s="28"/>
      <c r="V115" s="7"/>
      <c r="W115" s="7"/>
      <c r="X115" s="7"/>
      <c r="Y115" s="24"/>
      <c r="Z115" s="7"/>
      <c r="AA115" s="7"/>
    </row>
    <row r="116" spans="1:27" ht="21.75" customHeight="1" thickTop="1" thickBot="1">
      <c r="A116" s="29" t="s">
        <v>181</v>
      </c>
      <c r="B116" s="29" t="s">
        <v>19</v>
      </c>
      <c r="C116" s="30">
        <v>0</v>
      </c>
      <c r="D116" s="30">
        <v>15</v>
      </c>
      <c r="E116" s="18">
        <v>80</v>
      </c>
      <c r="F116" s="7">
        <f t="shared" si="8"/>
        <v>0</v>
      </c>
      <c r="G116" s="7">
        <v>100</v>
      </c>
      <c r="H116" s="7">
        <f t="shared" si="9"/>
        <v>0</v>
      </c>
      <c r="I116" s="7">
        <v>80</v>
      </c>
      <c r="J116" s="7">
        <f t="shared" si="5"/>
        <v>0</v>
      </c>
      <c r="K116" s="8">
        <f t="shared" si="6"/>
        <v>0</v>
      </c>
      <c r="L116" s="9" t="str">
        <f t="shared" si="7"/>
        <v>No</v>
      </c>
      <c r="M116" s="7"/>
      <c r="N116" s="7"/>
      <c r="O116" s="10"/>
      <c r="P116" s="7"/>
      <c r="Q116" s="7"/>
      <c r="R116" s="7"/>
      <c r="S116" s="7"/>
      <c r="T116" s="7"/>
      <c r="U116" s="28"/>
      <c r="V116" s="7"/>
      <c r="W116" s="7"/>
      <c r="X116" s="7"/>
      <c r="Y116" s="24"/>
      <c r="Z116" s="7"/>
      <c r="AA116" s="7"/>
    </row>
    <row r="117" spans="1:27" ht="21.75" customHeight="1" thickTop="1" thickBot="1">
      <c r="A117" s="29" t="s">
        <v>137</v>
      </c>
      <c r="B117" s="29" t="s">
        <v>19</v>
      </c>
      <c r="C117" s="30">
        <v>0</v>
      </c>
      <c r="D117" s="30">
        <v>0</v>
      </c>
      <c r="E117" s="18">
        <v>80</v>
      </c>
      <c r="F117" s="7">
        <f t="shared" si="8"/>
        <v>0</v>
      </c>
      <c r="G117" s="7">
        <v>100</v>
      </c>
      <c r="H117" s="7">
        <f t="shared" si="9"/>
        <v>0</v>
      </c>
      <c r="I117" s="7">
        <v>80</v>
      </c>
      <c r="J117" s="7">
        <f t="shared" si="5"/>
        <v>0</v>
      </c>
      <c r="K117" s="8">
        <f t="shared" si="6"/>
        <v>0</v>
      </c>
      <c r="L117" s="9" t="str">
        <f t="shared" si="7"/>
        <v>No</v>
      </c>
      <c r="M117" s="7"/>
      <c r="N117" s="7"/>
      <c r="O117" s="10"/>
      <c r="P117" s="7"/>
      <c r="Q117" s="7"/>
      <c r="R117" s="7"/>
      <c r="S117" s="7"/>
      <c r="T117" s="7"/>
      <c r="U117" s="28"/>
      <c r="V117" s="7"/>
      <c r="W117" s="7"/>
      <c r="X117" s="7"/>
      <c r="Y117" s="24"/>
      <c r="Z117" s="7"/>
      <c r="AA117" s="7"/>
    </row>
    <row r="118" spans="1:27" ht="21.75" customHeight="1" thickTop="1" thickBot="1">
      <c r="A118" s="29" t="s">
        <v>174</v>
      </c>
      <c r="B118" s="29" t="s">
        <v>19</v>
      </c>
      <c r="C118" s="30">
        <v>0</v>
      </c>
      <c r="D118" s="30">
        <v>1</v>
      </c>
      <c r="E118" s="18">
        <v>80</v>
      </c>
      <c r="F118" s="7">
        <f t="shared" si="8"/>
        <v>0</v>
      </c>
      <c r="G118" s="7">
        <v>100</v>
      </c>
      <c r="H118" s="7">
        <f t="shared" si="9"/>
        <v>0</v>
      </c>
      <c r="I118" s="7">
        <v>80</v>
      </c>
      <c r="J118" s="7">
        <f t="shared" si="5"/>
        <v>0</v>
      </c>
      <c r="K118" s="8">
        <f t="shared" si="6"/>
        <v>0</v>
      </c>
      <c r="L118" s="9" t="str">
        <f t="shared" si="7"/>
        <v>No</v>
      </c>
      <c r="M118" s="7"/>
      <c r="N118" s="7"/>
      <c r="O118" s="7"/>
      <c r="P118" s="7"/>
      <c r="Q118" s="7"/>
      <c r="R118" s="7"/>
      <c r="S118" s="7"/>
      <c r="T118" s="7"/>
      <c r="U118" s="28"/>
      <c r="V118" s="7"/>
      <c r="W118" s="7"/>
      <c r="X118" s="7"/>
      <c r="Y118" s="24"/>
      <c r="Z118" s="7"/>
      <c r="AA118" s="7"/>
    </row>
    <row r="119" spans="1:27" ht="21.75" customHeight="1" thickTop="1" thickBot="1">
      <c r="A119" s="29" t="s">
        <v>138</v>
      </c>
      <c r="B119" s="29" t="s">
        <v>19</v>
      </c>
      <c r="C119" s="30">
        <v>0</v>
      </c>
      <c r="D119" s="30">
        <v>6</v>
      </c>
      <c r="E119" s="18">
        <v>80</v>
      </c>
      <c r="F119" s="7">
        <f t="shared" si="8"/>
        <v>0</v>
      </c>
      <c r="G119" s="7">
        <v>100</v>
      </c>
      <c r="H119" s="7">
        <f t="shared" si="9"/>
        <v>0</v>
      </c>
      <c r="I119" s="7">
        <v>80</v>
      </c>
      <c r="J119" s="7">
        <f t="shared" si="5"/>
        <v>0</v>
      </c>
      <c r="K119" s="8">
        <f t="shared" si="6"/>
        <v>0</v>
      </c>
      <c r="L119" s="9" t="str">
        <f t="shared" si="7"/>
        <v>No</v>
      </c>
      <c r="M119" s="7"/>
      <c r="N119" s="7"/>
      <c r="O119" s="7"/>
      <c r="P119" s="7"/>
      <c r="Q119" s="7"/>
      <c r="R119" s="7"/>
      <c r="S119" s="7"/>
      <c r="T119" s="7"/>
      <c r="U119" s="28"/>
      <c r="V119" s="7"/>
      <c r="W119" s="10"/>
      <c r="X119" s="7"/>
      <c r="Y119" s="23"/>
      <c r="Z119" s="7"/>
      <c r="AA119" s="7"/>
    </row>
    <row r="120" spans="1:27" ht="21.75" customHeight="1" thickTop="1" thickBot="1">
      <c r="A120" s="29" t="s">
        <v>116</v>
      </c>
      <c r="B120" s="29" t="s">
        <v>19</v>
      </c>
      <c r="C120" s="30">
        <v>0</v>
      </c>
      <c r="D120" s="30">
        <v>17</v>
      </c>
      <c r="E120" s="18">
        <v>80</v>
      </c>
      <c r="F120" s="7">
        <f t="shared" si="8"/>
        <v>0</v>
      </c>
      <c r="G120" s="7">
        <v>100</v>
      </c>
      <c r="H120" s="7">
        <f t="shared" si="9"/>
        <v>0</v>
      </c>
      <c r="I120" s="7">
        <v>80</v>
      </c>
      <c r="J120" s="7">
        <f t="shared" si="5"/>
        <v>0</v>
      </c>
      <c r="K120" s="8">
        <f t="shared" si="6"/>
        <v>0</v>
      </c>
      <c r="L120" s="9" t="str">
        <f t="shared" si="7"/>
        <v>No</v>
      </c>
      <c r="M120" s="7"/>
      <c r="N120" s="7"/>
      <c r="O120" s="7"/>
      <c r="P120" s="7"/>
      <c r="Q120" s="7"/>
      <c r="R120" s="7"/>
      <c r="S120" s="7"/>
      <c r="T120" s="7"/>
      <c r="U120" s="28"/>
      <c r="V120" s="7"/>
      <c r="W120" s="10"/>
      <c r="X120" s="7"/>
      <c r="Y120" s="24"/>
      <c r="Z120" s="7"/>
      <c r="AA120" s="7"/>
    </row>
    <row r="121" spans="1:27" ht="21.75" customHeight="1" thickTop="1" thickBot="1">
      <c r="A121" s="29" t="s">
        <v>56</v>
      </c>
      <c r="B121" s="29" t="s">
        <v>19</v>
      </c>
      <c r="C121" s="30">
        <v>0</v>
      </c>
      <c r="D121" s="30">
        <v>15</v>
      </c>
      <c r="E121" s="18">
        <v>80</v>
      </c>
      <c r="F121" s="7">
        <f t="shared" si="8"/>
        <v>0</v>
      </c>
      <c r="G121" s="7">
        <v>100</v>
      </c>
      <c r="H121" s="7">
        <f t="shared" si="9"/>
        <v>0</v>
      </c>
      <c r="I121" s="7">
        <v>80</v>
      </c>
      <c r="J121" s="7">
        <f t="shared" si="5"/>
        <v>0</v>
      </c>
      <c r="K121" s="8">
        <f t="shared" si="6"/>
        <v>0</v>
      </c>
      <c r="L121" s="9" t="str">
        <f t="shared" si="7"/>
        <v>No</v>
      </c>
      <c r="M121" s="7"/>
      <c r="N121" s="7"/>
      <c r="O121" s="7"/>
      <c r="P121" s="7"/>
      <c r="Q121" s="7"/>
      <c r="R121" s="7"/>
      <c r="S121" s="7"/>
      <c r="T121" s="7"/>
      <c r="U121" s="28"/>
      <c r="V121" s="7">
        <v>5</v>
      </c>
      <c r="W121" s="10">
        <v>43944</v>
      </c>
      <c r="X121" s="7"/>
      <c r="Y121" s="24"/>
      <c r="Z121" s="7"/>
      <c r="AA121" s="7"/>
    </row>
    <row r="122" spans="1:27" ht="21.75" customHeight="1" thickTop="1" thickBot="1">
      <c r="A122" s="29" t="s">
        <v>140</v>
      </c>
      <c r="B122" s="29" t="s">
        <v>19</v>
      </c>
      <c r="C122" s="30">
        <v>0</v>
      </c>
      <c r="D122" s="30">
        <v>9</v>
      </c>
      <c r="E122" s="18">
        <v>80</v>
      </c>
      <c r="F122" s="7">
        <f t="shared" si="8"/>
        <v>0</v>
      </c>
      <c r="G122" s="7">
        <v>100</v>
      </c>
      <c r="H122" s="7">
        <f t="shared" si="9"/>
        <v>0</v>
      </c>
      <c r="I122" s="7">
        <v>80</v>
      </c>
      <c r="J122" s="7">
        <f t="shared" si="5"/>
        <v>0</v>
      </c>
      <c r="K122" s="8">
        <f t="shared" si="6"/>
        <v>0</v>
      </c>
      <c r="L122" s="9" t="str">
        <f t="shared" si="7"/>
        <v>No</v>
      </c>
      <c r="M122" s="7"/>
      <c r="N122" s="7"/>
      <c r="O122" s="7"/>
      <c r="P122" s="7"/>
      <c r="Q122" s="7"/>
      <c r="R122" s="7"/>
      <c r="S122" s="7"/>
      <c r="T122" s="7"/>
      <c r="U122" s="28"/>
      <c r="V122" s="7"/>
      <c r="W122" s="7"/>
      <c r="X122" s="7"/>
      <c r="Y122" s="24"/>
      <c r="Z122" s="7"/>
      <c r="AA122" s="7"/>
    </row>
    <row r="123" spans="1:27" ht="21.75" customHeight="1" thickTop="1" thickBot="1">
      <c r="A123" s="29" t="s">
        <v>57</v>
      </c>
      <c r="B123" s="29" t="s">
        <v>19</v>
      </c>
      <c r="C123" s="30">
        <v>0</v>
      </c>
      <c r="D123" s="30">
        <v>12</v>
      </c>
      <c r="E123" s="18">
        <v>80</v>
      </c>
      <c r="F123" s="7">
        <f t="shared" si="8"/>
        <v>0</v>
      </c>
      <c r="G123" s="7">
        <v>100</v>
      </c>
      <c r="H123" s="7">
        <f t="shared" si="9"/>
        <v>0</v>
      </c>
      <c r="I123" s="7">
        <v>80</v>
      </c>
      <c r="J123" s="7">
        <f t="shared" si="5"/>
        <v>0</v>
      </c>
      <c r="K123" s="8">
        <f t="shared" si="6"/>
        <v>0</v>
      </c>
      <c r="L123" s="9" t="str">
        <f t="shared" si="7"/>
        <v>No</v>
      </c>
      <c r="M123" s="7"/>
      <c r="N123" s="7"/>
      <c r="O123" s="7"/>
      <c r="P123" s="7"/>
      <c r="Q123" s="7"/>
      <c r="R123" s="7"/>
      <c r="S123" s="7"/>
      <c r="T123" s="7"/>
      <c r="U123" s="28"/>
      <c r="V123" s="7"/>
      <c r="W123" s="10"/>
      <c r="X123" s="7"/>
      <c r="Y123" s="24"/>
      <c r="Z123" s="7"/>
      <c r="AA123" s="7"/>
    </row>
    <row r="124" spans="1:27" ht="21.75" customHeight="1" thickTop="1" thickBot="1">
      <c r="A124" s="29" t="s">
        <v>64</v>
      </c>
      <c r="B124" s="29" t="s">
        <v>19</v>
      </c>
      <c r="C124" s="30">
        <v>0</v>
      </c>
      <c r="D124" s="30">
        <v>10</v>
      </c>
      <c r="E124" s="18">
        <v>80</v>
      </c>
      <c r="F124" s="7">
        <f t="shared" si="8"/>
        <v>0</v>
      </c>
      <c r="G124" s="7">
        <v>100</v>
      </c>
      <c r="H124" s="7">
        <f t="shared" si="9"/>
        <v>0</v>
      </c>
      <c r="I124" s="7">
        <v>80</v>
      </c>
      <c r="J124" s="7">
        <f t="shared" si="5"/>
        <v>0</v>
      </c>
      <c r="K124" s="8">
        <f t="shared" si="6"/>
        <v>0</v>
      </c>
      <c r="L124" s="9" t="str">
        <f t="shared" si="7"/>
        <v>No</v>
      </c>
      <c r="M124" s="7"/>
      <c r="N124" s="7"/>
      <c r="O124" s="7"/>
      <c r="P124" s="7"/>
      <c r="Q124" s="7"/>
      <c r="R124" s="7"/>
      <c r="S124" s="7"/>
      <c r="T124" s="7"/>
      <c r="U124" s="28"/>
      <c r="V124" s="7"/>
      <c r="W124" s="10"/>
      <c r="X124" s="7"/>
      <c r="Y124" s="24"/>
      <c r="Z124" s="7"/>
      <c r="AA124" s="7"/>
    </row>
    <row r="125" spans="1:27" ht="21.75" customHeight="1" thickTop="1" thickBot="1">
      <c r="A125" s="29" t="s">
        <v>141</v>
      </c>
      <c r="B125" s="29" t="s">
        <v>19</v>
      </c>
      <c r="C125" s="30">
        <v>0</v>
      </c>
      <c r="D125" s="30">
        <v>2</v>
      </c>
      <c r="E125" s="18">
        <v>80</v>
      </c>
      <c r="F125" s="7">
        <f t="shared" si="8"/>
        <v>0</v>
      </c>
      <c r="G125" s="7">
        <v>100</v>
      </c>
      <c r="H125" s="7">
        <f t="shared" si="9"/>
        <v>0</v>
      </c>
      <c r="I125" s="7">
        <v>80</v>
      </c>
      <c r="J125" s="7">
        <f t="shared" si="5"/>
        <v>0</v>
      </c>
      <c r="K125" s="8">
        <f t="shared" si="6"/>
        <v>0</v>
      </c>
      <c r="L125" s="9" t="str">
        <f t="shared" si="7"/>
        <v>No</v>
      </c>
      <c r="M125" s="7"/>
      <c r="N125" s="7"/>
      <c r="O125" s="7"/>
      <c r="P125" s="7"/>
      <c r="Q125" s="7"/>
      <c r="R125" s="7"/>
      <c r="S125" s="7"/>
      <c r="T125" s="7"/>
      <c r="U125" s="28"/>
      <c r="V125" s="7"/>
      <c r="W125" s="7"/>
      <c r="X125" s="7"/>
      <c r="Y125" s="24"/>
      <c r="Z125" s="7"/>
      <c r="AA125" s="7"/>
    </row>
    <row r="126" spans="1:27" ht="21.75" customHeight="1" thickTop="1" thickBot="1">
      <c r="A126" s="29" t="s">
        <v>142</v>
      </c>
      <c r="B126" s="29" t="s">
        <v>19</v>
      </c>
      <c r="C126" s="30">
        <v>0</v>
      </c>
      <c r="D126" s="30">
        <v>12</v>
      </c>
      <c r="E126" s="18">
        <v>80</v>
      </c>
      <c r="F126" s="7">
        <f t="shared" si="8"/>
        <v>0</v>
      </c>
      <c r="G126" s="7">
        <v>100</v>
      </c>
      <c r="H126" s="7">
        <f t="shared" si="9"/>
        <v>0</v>
      </c>
      <c r="I126" s="7">
        <v>80</v>
      </c>
      <c r="J126" s="7">
        <f t="shared" si="5"/>
        <v>0</v>
      </c>
      <c r="K126" s="8">
        <f t="shared" si="6"/>
        <v>0</v>
      </c>
      <c r="L126" s="9" t="str">
        <f t="shared" si="7"/>
        <v>No</v>
      </c>
      <c r="M126" s="7"/>
      <c r="N126" s="7"/>
      <c r="O126" s="7"/>
      <c r="P126" s="7"/>
      <c r="Q126" s="7"/>
      <c r="R126" s="7"/>
      <c r="S126" s="7"/>
      <c r="T126" s="7"/>
      <c r="U126" s="28"/>
      <c r="V126" s="7"/>
      <c r="W126" s="10"/>
      <c r="X126" s="7"/>
      <c r="Y126" s="24"/>
      <c r="Z126" s="7"/>
      <c r="AA126" s="7"/>
    </row>
    <row r="127" spans="1:27" ht="21.75" customHeight="1" thickTop="1" thickBot="1">
      <c r="A127" s="29" t="s">
        <v>168</v>
      </c>
      <c r="B127" s="29" t="s">
        <v>19</v>
      </c>
      <c r="C127" s="30">
        <v>0</v>
      </c>
      <c r="D127" s="30">
        <v>3</v>
      </c>
      <c r="E127" s="18">
        <v>80</v>
      </c>
      <c r="F127" s="7">
        <f t="shared" si="8"/>
        <v>0</v>
      </c>
      <c r="G127" s="7">
        <v>100</v>
      </c>
      <c r="H127" s="7">
        <f t="shared" si="9"/>
        <v>0</v>
      </c>
      <c r="I127" s="7">
        <v>80</v>
      </c>
      <c r="J127" s="7">
        <f t="shared" si="5"/>
        <v>0</v>
      </c>
      <c r="K127" s="8">
        <f t="shared" si="6"/>
        <v>0</v>
      </c>
      <c r="L127" s="9" t="str">
        <f t="shared" si="7"/>
        <v>No</v>
      </c>
      <c r="M127" s="7"/>
      <c r="N127" s="7"/>
      <c r="O127" s="7"/>
      <c r="P127" s="7"/>
      <c r="Q127" s="7"/>
      <c r="R127" s="7"/>
      <c r="S127" s="7"/>
      <c r="T127" s="7"/>
      <c r="U127" s="28"/>
      <c r="V127" s="7"/>
      <c r="W127" s="10"/>
      <c r="X127" s="7"/>
      <c r="Y127" s="24"/>
      <c r="Z127" s="7"/>
      <c r="AA127" s="7"/>
    </row>
    <row r="128" spans="1:27" ht="21.75" customHeight="1" thickTop="1" thickBot="1">
      <c r="A128" s="29" t="s">
        <v>117</v>
      </c>
      <c r="B128" s="29" t="s">
        <v>19</v>
      </c>
      <c r="C128" s="30">
        <v>0</v>
      </c>
      <c r="D128" s="30">
        <v>8</v>
      </c>
      <c r="E128" s="18">
        <v>80</v>
      </c>
      <c r="F128" s="7">
        <f t="shared" si="8"/>
        <v>0</v>
      </c>
      <c r="G128" s="7">
        <v>100</v>
      </c>
      <c r="H128" s="7">
        <f t="shared" si="9"/>
        <v>0</v>
      </c>
      <c r="I128" s="7">
        <v>80</v>
      </c>
      <c r="J128" s="7">
        <f t="shared" si="5"/>
        <v>0</v>
      </c>
      <c r="K128" s="8">
        <f t="shared" si="6"/>
        <v>0</v>
      </c>
      <c r="L128" s="9" t="str">
        <f t="shared" si="7"/>
        <v>No</v>
      </c>
      <c r="M128" s="7"/>
      <c r="N128" s="7"/>
      <c r="O128" s="10"/>
      <c r="P128" s="7"/>
      <c r="Q128" s="7"/>
      <c r="R128" s="7"/>
      <c r="S128" s="7"/>
      <c r="T128" s="7"/>
      <c r="U128" s="28"/>
      <c r="V128" s="7"/>
      <c r="W128" s="10"/>
      <c r="X128" s="7"/>
      <c r="Y128" s="24"/>
      <c r="Z128" s="7"/>
      <c r="AA128" s="7"/>
    </row>
    <row r="129" spans="1:27" ht="21.75" customHeight="1" thickTop="1" thickBot="1">
      <c r="A129" s="29" t="s">
        <v>160</v>
      </c>
      <c r="B129" s="29" t="s">
        <v>19</v>
      </c>
      <c r="C129" s="30">
        <v>0</v>
      </c>
      <c r="D129" s="30">
        <v>2</v>
      </c>
      <c r="E129" s="18">
        <v>80</v>
      </c>
      <c r="F129" s="7">
        <f t="shared" si="8"/>
        <v>0</v>
      </c>
      <c r="G129" s="7">
        <v>100</v>
      </c>
      <c r="H129" s="7">
        <f t="shared" si="9"/>
        <v>0</v>
      </c>
      <c r="I129" s="7">
        <v>80</v>
      </c>
      <c r="J129" s="7">
        <f t="shared" si="5"/>
        <v>0</v>
      </c>
      <c r="K129" s="8">
        <f t="shared" si="6"/>
        <v>0</v>
      </c>
      <c r="L129" s="9" t="str">
        <f t="shared" si="7"/>
        <v>No</v>
      </c>
      <c r="M129" s="7"/>
      <c r="N129" s="7"/>
      <c r="O129" s="7"/>
      <c r="P129" s="7"/>
      <c r="Q129" s="7"/>
      <c r="R129" s="7"/>
      <c r="S129" s="7"/>
      <c r="T129" s="7"/>
      <c r="U129" s="28"/>
      <c r="V129" s="7"/>
      <c r="W129" s="10"/>
      <c r="X129" s="7"/>
      <c r="Y129" s="24"/>
      <c r="Z129" s="7"/>
      <c r="AA129" s="7"/>
    </row>
    <row r="130" spans="1:27" ht="21.75" customHeight="1" thickTop="1" thickBot="1">
      <c r="A130" s="29" t="s">
        <v>144</v>
      </c>
      <c r="B130" s="29" t="s">
        <v>19</v>
      </c>
      <c r="C130" s="30">
        <v>0</v>
      </c>
      <c r="D130" s="30">
        <v>2</v>
      </c>
      <c r="E130" s="18">
        <v>80</v>
      </c>
      <c r="F130" s="7">
        <f t="shared" si="8"/>
        <v>0</v>
      </c>
      <c r="G130" s="7">
        <v>100</v>
      </c>
      <c r="H130" s="7">
        <f t="shared" si="9"/>
        <v>0</v>
      </c>
      <c r="I130" s="7">
        <v>80</v>
      </c>
      <c r="J130" s="7">
        <f t="shared" si="5"/>
        <v>0</v>
      </c>
      <c r="K130" s="8">
        <f t="shared" si="6"/>
        <v>0</v>
      </c>
      <c r="L130" s="9" t="str">
        <f t="shared" si="7"/>
        <v>No</v>
      </c>
      <c r="M130" s="7"/>
      <c r="N130" s="7"/>
      <c r="O130" s="7"/>
      <c r="P130" s="7"/>
      <c r="Q130" s="7"/>
      <c r="R130" s="7"/>
      <c r="S130" s="7"/>
      <c r="T130" s="7"/>
      <c r="U130" s="28"/>
      <c r="V130" s="7"/>
      <c r="W130" s="7"/>
      <c r="X130" s="7"/>
      <c r="Y130" s="24"/>
      <c r="Z130" s="7"/>
      <c r="AA130" s="7"/>
    </row>
    <row r="131" spans="1:27" ht="21.75" customHeight="1" thickTop="1" thickBot="1">
      <c r="A131" s="29" t="s">
        <v>145</v>
      </c>
      <c r="B131" s="29" t="s">
        <v>19</v>
      </c>
      <c r="C131" s="30">
        <v>0</v>
      </c>
      <c r="D131" s="30">
        <v>2</v>
      </c>
      <c r="E131" s="18">
        <v>80</v>
      </c>
      <c r="F131" s="7">
        <f t="shared" si="8"/>
        <v>0</v>
      </c>
      <c r="G131" s="7">
        <v>100</v>
      </c>
      <c r="H131" s="7">
        <f t="shared" si="9"/>
        <v>0</v>
      </c>
      <c r="I131" s="7">
        <v>80</v>
      </c>
      <c r="J131" s="7">
        <f t="shared" si="5"/>
        <v>0</v>
      </c>
      <c r="K131" s="8">
        <f t="shared" si="6"/>
        <v>0</v>
      </c>
      <c r="L131" s="9" t="str">
        <f t="shared" si="7"/>
        <v>No</v>
      </c>
      <c r="M131" s="7"/>
      <c r="N131" s="7"/>
      <c r="O131" s="7"/>
      <c r="P131" s="7"/>
      <c r="Q131" s="7"/>
      <c r="R131" s="7"/>
      <c r="S131" s="7"/>
      <c r="T131" s="7"/>
      <c r="U131" s="28"/>
      <c r="V131" s="7"/>
      <c r="W131" s="7"/>
      <c r="X131" s="7"/>
      <c r="Y131" s="24"/>
      <c r="Z131" s="7"/>
      <c r="AA131" s="7"/>
    </row>
    <row r="132" spans="1:27" ht="21.75" customHeight="1" thickTop="1" thickBot="1">
      <c r="A132" s="29" t="s">
        <v>85</v>
      </c>
      <c r="B132" s="29" t="s">
        <v>19</v>
      </c>
      <c r="C132" s="30">
        <v>0</v>
      </c>
      <c r="D132" s="30">
        <v>1</v>
      </c>
      <c r="E132" s="18">
        <v>80</v>
      </c>
      <c r="F132" s="7">
        <f t="shared" si="8"/>
        <v>0</v>
      </c>
      <c r="G132" s="7">
        <v>100</v>
      </c>
      <c r="H132" s="7">
        <f t="shared" si="9"/>
        <v>0</v>
      </c>
      <c r="I132" s="7">
        <v>80</v>
      </c>
      <c r="J132" s="7">
        <f t="shared" si="5"/>
        <v>0</v>
      </c>
      <c r="K132" s="8">
        <f t="shared" si="6"/>
        <v>0</v>
      </c>
      <c r="L132" s="9" t="str">
        <f t="shared" si="7"/>
        <v>No</v>
      </c>
      <c r="M132" s="7"/>
      <c r="N132" s="7"/>
      <c r="O132" s="10"/>
      <c r="P132" s="7"/>
      <c r="Q132" s="7"/>
      <c r="R132" s="7"/>
      <c r="S132" s="7"/>
      <c r="T132" s="7"/>
      <c r="U132" s="28"/>
      <c r="V132" s="7"/>
      <c r="W132" s="10"/>
      <c r="X132" s="7"/>
      <c r="Y132" s="24"/>
      <c r="Z132" s="7"/>
      <c r="AA132" s="7"/>
    </row>
    <row r="133" spans="1:27" ht="21.75" customHeight="1" thickTop="1" thickBot="1">
      <c r="A133" s="29" t="s">
        <v>146</v>
      </c>
      <c r="B133" s="29" t="s">
        <v>19</v>
      </c>
      <c r="C133" s="30">
        <v>0</v>
      </c>
      <c r="D133" s="30">
        <v>2</v>
      </c>
      <c r="E133" s="18">
        <v>80</v>
      </c>
      <c r="F133" s="7">
        <f t="shared" si="8"/>
        <v>0</v>
      </c>
      <c r="G133" s="7">
        <v>100</v>
      </c>
      <c r="H133" s="7">
        <f t="shared" si="9"/>
        <v>0</v>
      </c>
      <c r="I133" s="7">
        <v>80</v>
      </c>
      <c r="J133" s="7">
        <f t="shared" si="5"/>
        <v>0</v>
      </c>
      <c r="K133" s="8">
        <f t="shared" si="6"/>
        <v>0</v>
      </c>
      <c r="L133" s="9" t="str">
        <f t="shared" si="7"/>
        <v>No</v>
      </c>
      <c r="M133" s="7"/>
      <c r="N133" s="7"/>
      <c r="O133" s="10"/>
      <c r="P133" s="7"/>
      <c r="Q133" s="7"/>
      <c r="R133" s="7"/>
      <c r="S133" s="7"/>
      <c r="T133" s="7"/>
      <c r="U133" s="28"/>
      <c r="V133" s="7"/>
      <c r="W133" s="7"/>
      <c r="X133" s="7"/>
      <c r="Y133" s="24"/>
      <c r="Z133" s="7"/>
      <c r="AA133" s="7"/>
    </row>
    <row r="134" spans="1:27" ht="21.75" customHeight="1" thickTop="1" thickBot="1">
      <c r="A134" s="29" t="s">
        <v>147</v>
      </c>
      <c r="B134" s="29" t="s">
        <v>19</v>
      </c>
      <c r="C134" s="30">
        <v>0</v>
      </c>
      <c r="D134" s="30">
        <v>5</v>
      </c>
      <c r="E134" s="18">
        <v>80</v>
      </c>
      <c r="F134" s="7">
        <f t="shared" si="8"/>
        <v>0</v>
      </c>
      <c r="G134" s="7">
        <v>100</v>
      </c>
      <c r="H134" s="7">
        <f t="shared" si="9"/>
        <v>0</v>
      </c>
      <c r="I134" s="7">
        <v>80</v>
      </c>
      <c r="J134" s="7">
        <f t="shared" si="5"/>
        <v>0</v>
      </c>
      <c r="K134" s="8">
        <f t="shared" si="6"/>
        <v>0</v>
      </c>
      <c r="L134" s="9" t="str">
        <f t="shared" si="7"/>
        <v>No</v>
      </c>
      <c r="M134" s="7"/>
      <c r="N134" s="7"/>
      <c r="O134" s="7"/>
      <c r="P134" s="7"/>
      <c r="Q134" s="7"/>
      <c r="R134" s="7"/>
      <c r="S134" s="7"/>
      <c r="T134" s="7"/>
      <c r="U134" s="28"/>
      <c r="V134" s="7"/>
      <c r="W134" s="10"/>
      <c r="X134" s="7"/>
      <c r="Y134" s="24"/>
      <c r="Z134" s="7"/>
      <c r="AA134" s="7"/>
    </row>
    <row r="135" spans="1:27" ht="21.75" customHeight="1" thickTop="1" thickBot="1">
      <c r="A135" s="29" t="s">
        <v>103</v>
      </c>
      <c r="B135" s="29" t="s">
        <v>19</v>
      </c>
      <c r="C135" s="30">
        <v>0</v>
      </c>
      <c r="D135" s="30">
        <v>10</v>
      </c>
      <c r="E135" s="18">
        <v>80</v>
      </c>
      <c r="F135" s="7">
        <f t="shared" si="8"/>
        <v>0</v>
      </c>
      <c r="G135" s="7">
        <v>100</v>
      </c>
      <c r="H135" s="7">
        <f t="shared" si="9"/>
        <v>0</v>
      </c>
      <c r="I135" s="7">
        <v>80</v>
      </c>
      <c r="J135" s="7">
        <f t="shared" si="5"/>
        <v>0</v>
      </c>
      <c r="K135" s="8">
        <f t="shared" si="6"/>
        <v>0</v>
      </c>
      <c r="L135" s="9" t="str">
        <f t="shared" si="7"/>
        <v>No</v>
      </c>
      <c r="M135" s="7"/>
      <c r="N135" s="7"/>
      <c r="O135" s="7"/>
      <c r="P135" s="7"/>
      <c r="Q135" s="7"/>
      <c r="R135" s="7"/>
      <c r="S135" s="7"/>
      <c r="T135" s="7"/>
      <c r="U135" s="28"/>
      <c r="V135" s="7"/>
      <c r="W135" s="7"/>
      <c r="X135" s="7"/>
      <c r="Y135" s="24"/>
      <c r="Z135" s="7"/>
      <c r="AA135" s="7"/>
    </row>
    <row r="136" spans="1:27" ht="21.75" customHeight="1" thickTop="1" thickBot="1">
      <c r="A136" s="29" t="s">
        <v>41</v>
      </c>
      <c r="B136" s="29" t="s">
        <v>19</v>
      </c>
      <c r="C136" s="30">
        <v>0</v>
      </c>
      <c r="D136" s="30">
        <v>17</v>
      </c>
      <c r="E136" s="18">
        <v>80</v>
      </c>
      <c r="F136" s="7">
        <f t="shared" si="8"/>
        <v>0</v>
      </c>
      <c r="G136" s="7">
        <v>100</v>
      </c>
      <c r="H136" s="7">
        <f t="shared" si="9"/>
        <v>0</v>
      </c>
      <c r="I136" s="7">
        <v>80</v>
      </c>
      <c r="J136" s="7">
        <f t="shared" si="5"/>
        <v>0</v>
      </c>
      <c r="K136" s="8">
        <f t="shared" si="6"/>
        <v>0</v>
      </c>
      <c r="L136" s="9" t="str">
        <f t="shared" si="7"/>
        <v>No</v>
      </c>
      <c r="M136" s="7"/>
      <c r="N136" s="7"/>
      <c r="O136" s="7"/>
      <c r="P136" s="7"/>
      <c r="Q136" s="7"/>
      <c r="R136" s="7"/>
      <c r="S136" s="7"/>
      <c r="T136" s="7"/>
      <c r="U136" s="28"/>
      <c r="V136" s="7"/>
      <c r="W136" s="10"/>
      <c r="X136" s="7"/>
      <c r="Y136" s="24"/>
      <c r="Z136" s="7"/>
      <c r="AA136" s="7"/>
    </row>
    <row r="137" spans="1:27" ht="21.75" customHeight="1" thickTop="1" thickBot="1">
      <c r="A137" s="29" t="s">
        <v>86</v>
      </c>
      <c r="B137" s="29" t="s">
        <v>19</v>
      </c>
      <c r="C137" s="30">
        <v>0</v>
      </c>
      <c r="D137" s="30">
        <v>49</v>
      </c>
      <c r="E137" s="18">
        <v>80</v>
      </c>
      <c r="F137" s="7">
        <f t="shared" si="8"/>
        <v>0</v>
      </c>
      <c r="G137" s="7">
        <v>100</v>
      </c>
      <c r="H137" s="7">
        <f t="shared" si="9"/>
        <v>0</v>
      </c>
      <c r="I137" s="7">
        <v>80</v>
      </c>
      <c r="J137" s="7">
        <f t="shared" si="5"/>
        <v>0</v>
      </c>
      <c r="K137" s="8">
        <f t="shared" si="6"/>
        <v>0</v>
      </c>
      <c r="L137" s="9" t="str">
        <f t="shared" si="7"/>
        <v>No</v>
      </c>
      <c r="M137" s="7"/>
      <c r="N137" s="7"/>
      <c r="O137" s="7"/>
      <c r="P137" s="7"/>
      <c r="Q137" s="7"/>
      <c r="R137" s="7"/>
      <c r="S137" s="7"/>
      <c r="T137" s="7"/>
      <c r="U137" s="28"/>
      <c r="V137" s="7"/>
      <c r="W137" s="7"/>
      <c r="X137" s="7"/>
      <c r="Y137" s="24"/>
      <c r="Z137" s="7"/>
      <c r="AA137" s="7"/>
    </row>
    <row r="138" spans="1:27" ht="21.75" customHeight="1" thickTop="1" thickBot="1">
      <c r="A138" s="29" t="s">
        <v>148</v>
      </c>
      <c r="B138" s="29" t="s">
        <v>19</v>
      </c>
      <c r="C138" s="30">
        <v>0</v>
      </c>
      <c r="D138" s="30">
        <v>3</v>
      </c>
      <c r="E138" s="18">
        <v>80</v>
      </c>
      <c r="F138" s="7">
        <f t="shared" si="8"/>
        <v>0</v>
      </c>
      <c r="G138" s="7">
        <v>100</v>
      </c>
      <c r="H138" s="7">
        <f t="shared" si="9"/>
        <v>0</v>
      </c>
      <c r="I138" s="7">
        <v>80</v>
      </c>
      <c r="J138" s="7">
        <f t="shared" si="5"/>
        <v>0</v>
      </c>
      <c r="K138" s="8">
        <f t="shared" si="6"/>
        <v>0</v>
      </c>
      <c r="L138" s="9" t="str">
        <f t="shared" si="7"/>
        <v>No</v>
      </c>
      <c r="M138" s="7"/>
      <c r="N138" s="7"/>
      <c r="O138" s="7"/>
      <c r="P138" s="7"/>
      <c r="Q138" s="7"/>
      <c r="R138" s="7"/>
      <c r="S138" s="7"/>
      <c r="T138" s="7"/>
      <c r="U138" s="28"/>
      <c r="V138" s="7"/>
      <c r="W138" s="7"/>
      <c r="X138" s="7"/>
      <c r="Y138" s="24"/>
      <c r="Z138" s="7"/>
      <c r="AA138" s="7"/>
    </row>
    <row r="139" spans="1:27" ht="21.75" customHeight="1" thickTop="1" thickBot="1">
      <c r="A139" s="29" t="s">
        <v>182</v>
      </c>
      <c r="B139" s="29" t="s">
        <v>19</v>
      </c>
      <c r="C139" s="30">
        <v>0</v>
      </c>
      <c r="D139" s="30">
        <v>10</v>
      </c>
      <c r="E139" s="18">
        <v>80</v>
      </c>
      <c r="F139" s="7">
        <f t="shared" si="8"/>
        <v>0</v>
      </c>
      <c r="G139" s="7">
        <v>100</v>
      </c>
      <c r="H139" s="7">
        <f t="shared" si="9"/>
        <v>0</v>
      </c>
      <c r="I139" s="7">
        <v>80</v>
      </c>
      <c r="J139" s="7">
        <f t="shared" si="5"/>
        <v>0</v>
      </c>
      <c r="K139" s="8">
        <f t="shared" si="6"/>
        <v>0</v>
      </c>
      <c r="L139" s="9" t="str">
        <f t="shared" si="7"/>
        <v>No</v>
      </c>
      <c r="M139" s="7"/>
      <c r="N139" s="7"/>
      <c r="O139" s="7"/>
      <c r="P139" s="7"/>
      <c r="Q139" s="7"/>
      <c r="R139" s="7"/>
      <c r="S139" s="7"/>
      <c r="T139" s="7"/>
      <c r="U139" s="28"/>
      <c r="V139" s="7"/>
      <c r="W139" s="10"/>
      <c r="X139" s="7"/>
      <c r="Y139" s="24"/>
      <c r="Z139" s="7"/>
      <c r="AA139" s="7"/>
    </row>
    <row r="140" spans="1:27" ht="21.75" customHeight="1" thickTop="1" thickBot="1">
      <c r="A140" s="29" t="s">
        <v>183</v>
      </c>
      <c r="B140" s="29" t="s">
        <v>19</v>
      </c>
      <c r="C140" s="30">
        <v>0</v>
      </c>
      <c r="D140" s="30">
        <v>10</v>
      </c>
      <c r="E140" s="18">
        <v>80</v>
      </c>
      <c r="F140" s="7">
        <f t="shared" si="8"/>
        <v>0</v>
      </c>
      <c r="G140" s="7">
        <v>100</v>
      </c>
      <c r="H140" s="7">
        <f t="shared" si="9"/>
        <v>0</v>
      </c>
      <c r="I140" s="7">
        <v>80</v>
      </c>
      <c r="J140" s="7">
        <f t="shared" si="5"/>
        <v>0</v>
      </c>
      <c r="K140" s="8">
        <f t="shared" si="6"/>
        <v>0</v>
      </c>
      <c r="L140" s="9" t="str">
        <f t="shared" si="7"/>
        <v>No</v>
      </c>
      <c r="M140" s="11"/>
      <c r="S140" s="7"/>
      <c r="T140" s="7"/>
      <c r="U140" s="28"/>
      <c r="V140" s="18"/>
      <c r="W140" s="10"/>
      <c r="X140" s="7"/>
      <c r="Y140" s="24"/>
      <c r="Z140" s="7"/>
      <c r="AA140" s="7"/>
    </row>
    <row r="141" spans="1:27" ht="21.75" customHeight="1" thickTop="1" thickBot="1">
      <c r="A141" s="29" t="s">
        <v>184</v>
      </c>
      <c r="B141" s="29" t="s">
        <v>19</v>
      </c>
      <c r="C141" s="30">
        <v>0</v>
      </c>
      <c r="D141" s="30">
        <v>2</v>
      </c>
      <c r="E141" s="18">
        <v>80</v>
      </c>
      <c r="F141" s="7">
        <f t="shared" si="8"/>
        <v>0</v>
      </c>
      <c r="G141" s="7">
        <v>100</v>
      </c>
      <c r="H141" s="7">
        <f t="shared" si="9"/>
        <v>0</v>
      </c>
      <c r="I141" s="7">
        <v>80</v>
      </c>
      <c r="J141" s="7">
        <f t="shared" ref="J141:J143" si="10">+(F141*G141)-(I141*H141)</f>
        <v>0</v>
      </c>
      <c r="K141" s="8">
        <f t="shared" ref="K141:K143" si="11">IF(ISBLANK(D141),"",(E141*H141)+(F141*G141-H141*I141))</f>
        <v>0</v>
      </c>
      <c r="L141" s="9" t="str">
        <f t="shared" ref="L141:L152" si="12">IF(K141="","",IF(D141&lt;K141,"Yes","No"))</f>
        <v>No</v>
      </c>
      <c r="M141" s="7"/>
      <c r="S141" s="7"/>
      <c r="T141" s="7"/>
      <c r="U141" s="28"/>
      <c r="V141" s="18"/>
      <c r="W141" s="10"/>
      <c r="X141" s="7"/>
      <c r="Y141" s="24"/>
      <c r="Z141" s="7"/>
      <c r="AA141" s="7"/>
    </row>
    <row r="142" spans="1:27" ht="21.75" customHeight="1" thickTop="1" thickBot="1">
      <c r="A142" s="29" t="s">
        <v>185</v>
      </c>
      <c r="B142" s="29" t="s">
        <v>19</v>
      </c>
      <c r="C142" s="30">
        <v>0</v>
      </c>
      <c r="D142" s="30">
        <v>8</v>
      </c>
      <c r="E142" s="18">
        <v>80</v>
      </c>
      <c r="F142" s="7">
        <f t="shared" ref="F142:F143" si="13">+H142*1.3</f>
        <v>0</v>
      </c>
      <c r="G142" s="7">
        <v>100</v>
      </c>
      <c r="H142" s="7">
        <f t="shared" ref="H142:H143" si="14">C142/(30*4)</f>
        <v>0</v>
      </c>
      <c r="I142" s="7">
        <v>80</v>
      </c>
      <c r="J142" s="7">
        <f t="shared" si="10"/>
        <v>0</v>
      </c>
      <c r="K142" s="8">
        <f t="shared" si="11"/>
        <v>0</v>
      </c>
      <c r="L142" s="9" t="str">
        <f t="shared" si="12"/>
        <v>No</v>
      </c>
      <c r="M142" s="7"/>
      <c r="S142" s="7"/>
      <c r="T142" s="7"/>
      <c r="U142" s="28"/>
      <c r="V142" s="18"/>
      <c r="W142" s="10"/>
      <c r="X142" s="7"/>
      <c r="Y142" s="24"/>
      <c r="Z142" s="7"/>
      <c r="AA142" s="7"/>
    </row>
    <row r="143" spans="1:27" ht="21.75" customHeight="1" thickTop="1" thickBot="1">
      <c r="A143" s="29" t="s">
        <v>76</v>
      </c>
      <c r="B143" s="29" t="s">
        <v>19</v>
      </c>
      <c r="C143" s="30">
        <v>0</v>
      </c>
      <c r="D143" s="30">
        <v>1</v>
      </c>
      <c r="E143" s="19">
        <v>80</v>
      </c>
      <c r="F143" s="12">
        <f t="shared" si="13"/>
        <v>0</v>
      </c>
      <c r="G143" s="12">
        <v>100</v>
      </c>
      <c r="H143" s="12">
        <f t="shared" si="14"/>
        <v>0</v>
      </c>
      <c r="I143" s="12">
        <v>80</v>
      </c>
      <c r="J143" s="12">
        <f t="shared" si="10"/>
        <v>0</v>
      </c>
      <c r="K143" s="32">
        <f t="shared" si="11"/>
        <v>0</v>
      </c>
      <c r="L143" s="33" t="str">
        <f t="shared" si="12"/>
        <v>No</v>
      </c>
      <c r="M143" s="12"/>
      <c r="S143" s="12"/>
      <c r="T143" s="12"/>
      <c r="U143" s="40"/>
      <c r="V143" s="19"/>
      <c r="W143" s="34"/>
      <c r="X143" s="12"/>
      <c r="Y143" s="25"/>
      <c r="Z143" s="12"/>
      <c r="AA143" s="12"/>
    </row>
    <row r="144" spans="1:27" ht="21.75" customHeight="1" thickTop="1" thickBot="1">
      <c r="A144" s="29" t="s">
        <v>118</v>
      </c>
      <c r="B144" s="29" t="s">
        <v>19</v>
      </c>
      <c r="C144" s="30">
        <v>0</v>
      </c>
      <c r="D144" s="30">
        <v>8</v>
      </c>
      <c r="E144" s="19">
        <v>80</v>
      </c>
      <c r="F144" s="12">
        <f t="shared" ref="F144:F152" si="15">+H144*1.3</f>
        <v>0</v>
      </c>
      <c r="G144" s="7">
        <v>100</v>
      </c>
      <c r="H144" s="12">
        <f t="shared" ref="H144:H152" si="16">C144/(30*4)</f>
        <v>0</v>
      </c>
      <c r="I144" s="7">
        <v>80</v>
      </c>
      <c r="J144" s="12">
        <f t="shared" ref="J144:J152" si="17">+(F144*G144)-(I144*H144)</f>
        <v>0</v>
      </c>
      <c r="K144" s="32">
        <f t="shared" ref="K144:K152" si="18">IF(ISBLANK(D144),"",(E144*H144)+(F144*G144-H144*I144))</f>
        <v>0</v>
      </c>
      <c r="L144" s="9" t="str">
        <f t="shared" si="12"/>
        <v>No</v>
      </c>
      <c r="M144" s="30"/>
      <c r="N144" s="30"/>
      <c r="O144" s="30"/>
      <c r="P144" s="30"/>
      <c r="Q144" s="30"/>
      <c r="R144" s="30"/>
      <c r="S144" s="30"/>
      <c r="T144" s="30"/>
      <c r="U144" s="41"/>
      <c r="V144" s="30"/>
      <c r="W144" s="30"/>
      <c r="X144" s="30"/>
      <c r="Y144" s="30"/>
      <c r="Z144" s="30"/>
      <c r="AA144" s="30"/>
    </row>
    <row r="145" spans="1:27" ht="21.75" customHeight="1" thickTop="1" thickBot="1">
      <c r="A145" s="29" t="s">
        <v>150</v>
      </c>
      <c r="B145" s="29" t="s">
        <v>19</v>
      </c>
      <c r="C145" s="30">
        <v>0</v>
      </c>
      <c r="D145" s="30">
        <v>2</v>
      </c>
      <c r="E145" s="19">
        <v>80</v>
      </c>
      <c r="F145" s="12">
        <f t="shared" si="15"/>
        <v>0</v>
      </c>
      <c r="G145" s="12">
        <v>100</v>
      </c>
      <c r="H145" s="12">
        <f t="shared" si="16"/>
        <v>0</v>
      </c>
      <c r="I145" s="12">
        <v>80</v>
      </c>
      <c r="J145" s="12">
        <f t="shared" si="17"/>
        <v>0</v>
      </c>
      <c r="K145" s="32">
        <f t="shared" si="18"/>
        <v>0</v>
      </c>
      <c r="L145" s="33" t="str">
        <f t="shared" si="12"/>
        <v>No</v>
      </c>
      <c r="M145" s="30"/>
      <c r="N145" s="30"/>
      <c r="O145" s="30"/>
      <c r="P145" s="30"/>
      <c r="Q145" s="30"/>
      <c r="R145" s="30"/>
      <c r="S145" s="30"/>
      <c r="T145" s="30"/>
      <c r="U145" s="41"/>
      <c r="V145" s="30"/>
      <c r="W145" s="30"/>
      <c r="X145" s="30"/>
      <c r="Y145" s="30"/>
      <c r="Z145" s="30"/>
      <c r="AA145" s="30"/>
    </row>
    <row r="146" spans="1:27" ht="21.75" customHeight="1" thickTop="1" thickBot="1">
      <c r="A146" s="29" t="s">
        <v>152</v>
      </c>
      <c r="B146" s="29" t="s">
        <v>19</v>
      </c>
      <c r="C146" s="30">
        <v>0</v>
      </c>
      <c r="D146" s="30">
        <v>10</v>
      </c>
      <c r="E146" s="19">
        <v>80</v>
      </c>
      <c r="F146" s="12">
        <f t="shared" si="15"/>
        <v>0</v>
      </c>
      <c r="G146" s="7">
        <v>100</v>
      </c>
      <c r="H146" s="12">
        <f t="shared" si="16"/>
        <v>0</v>
      </c>
      <c r="I146" s="7">
        <v>80</v>
      </c>
      <c r="J146" s="12">
        <f t="shared" si="17"/>
        <v>0</v>
      </c>
      <c r="K146" s="32">
        <f t="shared" si="18"/>
        <v>0</v>
      </c>
      <c r="L146" s="9" t="str">
        <f t="shared" si="12"/>
        <v>No</v>
      </c>
      <c r="M146" s="30"/>
      <c r="N146" s="30"/>
      <c r="O146" s="30"/>
      <c r="P146" s="30"/>
      <c r="Q146" s="30"/>
      <c r="R146" s="30"/>
      <c r="S146" s="30"/>
      <c r="T146" s="30"/>
      <c r="U146" s="41"/>
      <c r="V146" s="30"/>
      <c r="W146" s="30"/>
      <c r="X146" s="30"/>
      <c r="Y146" s="30"/>
      <c r="Z146" s="30"/>
      <c r="AA146" s="30"/>
    </row>
    <row r="147" spans="1:27" ht="21.75" customHeight="1" thickTop="1" thickBot="1">
      <c r="A147" s="29" t="s">
        <v>153</v>
      </c>
      <c r="B147" s="29" t="s">
        <v>19</v>
      </c>
      <c r="C147" s="30">
        <v>0</v>
      </c>
      <c r="D147" s="30">
        <v>2</v>
      </c>
      <c r="E147" s="19">
        <v>80</v>
      </c>
      <c r="F147" s="12">
        <f t="shared" si="15"/>
        <v>0</v>
      </c>
      <c r="G147" s="12">
        <v>100</v>
      </c>
      <c r="H147" s="12">
        <f t="shared" si="16"/>
        <v>0</v>
      </c>
      <c r="I147" s="12">
        <v>80</v>
      </c>
      <c r="J147" s="12">
        <f t="shared" si="17"/>
        <v>0</v>
      </c>
      <c r="K147" s="32">
        <f t="shared" si="18"/>
        <v>0</v>
      </c>
      <c r="L147" s="33" t="str">
        <f t="shared" si="12"/>
        <v>No</v>
      </c>
      <c r="M147" s="30"/>
      <c r="N147" s="30"/>
      <c r="O147" s="30"/>
      <c r="P147" s="30"/>
      <c r="Q147" s="30"/>
      <c r="R147" s="30"/>
      <c r="S147" s="30"/>
      <c r="T147" s="30"/>
      <c r="U147" s="41"/>
      <c r="V147" s="30"/>
      <c r="W147" s="30"/>
      <c r="X147" s="30"/>
      <c r="Y147" s="30"/>
      <c r="Z147" s="30"/>
      <c r="AA147" s="30"/>
    </row>
    <row r="148" spans="1:27" ht="21.75" customHeight="1" thickTop="1" thickBot="1">
      <c r="A148" s="29" t="s">
        <v>186</v>
      </c>
      <c r="B148" s="29" t="s">
        <v>19</v>
      </c>
      <c r="C148" s="30">
        <v>0</v>
      </c>
      <c r="D148" s="30">
        <v>5</v>
      </c>
      <c r="E148" s="19">
        <v>80</v>
      </c>
      <c r="F148" s="12">
        <f t="shared" si="15"/>
        <v>0</v>
      </c>
      <c r="G148" s="7">
        <v>100</v>
      </c>
      <c r="H148" s="12">
        <f t="shared" si="16"/>
        <v>0</v>
      </c>
      <c r="I148" s="7">
        <v>80</v>
      </c>
      <c r="J148" s="12">
        <f t="shared" si="17"/>
        <v>0</v>
      </c>
      <c r="K148" s="32">
        <f t="shared" si="18"/>
        <v>0</v>
      </c>
      <c r="L148" s="9" t="str">
        <f t="shared" si="12"/>
        <v>No</v>
      </c>
      <c r="M148" s="30"/>
      <c r="N148" s="30"/>
      <c r="O148" s="30"/>
      <c r="P148" s="30"/>
      <c r="Q148" s="30"/>
      <c r="R148" s="30"/>
      <c r="S148" s="30"/>
      <c r="T148" s="30"/>
      <c r="U148" s="41"/>
      <c r="V148" s="30"/>
      <c r="W148" s="30"/>
      <c r="X148" s="30"/>
      <c r="Y148" s="30"/>
      <c r="Z148" s="30"/>
      <c r="AA148" s="30"/>
    </row>
    <row r="149" spans="1:27" ht="21.75" customHeight="1" thickTop="1" thickBot="1">
      <c r="A149" s="29" t="s">
        <v>187</v>
      </c>
      <c r="B149" s="29" t="s">
        <v>19</v>
      </c>
      <c r="C149" s="30">
        <v>0</v>
      </c>
      <c r="D149" s="30">
        <v>20</v>
      </c>
      <c r="E149" s="19">
        <v>80</v>
      </c>
      <c r="F149" s="12">
        <f t="shared" si="15"/>
        <v>0</v>
      </c>
      <c r="G149" s="12">
        <v>100</v>
      </c>
      <c r="H149" s="12">
        <f t="shared" si="16"/>
        <v>0</v>
      </c>
      <c r="I149" s="12">
        <v>80</v>
      </c>
      <c r="J149" s="12">
        <f t="shared" si="17"/>
        <v>0</v>
      </c>
      <c r="K149" s="32">
        <f t="shared" si="18"/>
        <v>0</v>
      </c>
      <c r="L149" s="33" t="str">
        <f t="shared" si="12"/>
        <v>No</v>
      </c>
      <c r="M149" s="30"/>
      <c r="N149" s="30"/>
      <c r="O149" s="30"/>
      <c r="P149" s="30"/>
      <c r="Q149" s="30"/>
      <c r="R149" s="30"/>
      <c r="S149" s="30"/>
      <c r="T149" s="30"/>
      <c r="U149" s="41"/>
      <c r="V149" s="30"/>
      <c r="W149" s="30"/>
      <c r="X149" s="30"/>
      <c r="Y149" s="30"/>
      <c r="Z149" s="30"/>
      <c r="AA149" s="30"/>
    </row>
    <row r="150" spans="1:27" ht="21.75" customHeight="1" thickTop="1" thickBot="1">
      <c r="A150" s="29" t="s">
        <v>105</v>
      </c>
      <c r="B150" s="29" t="s">
        <v>19</v>
      </c>
      <c r="C150" s="30">
        <v>0</v>
      </c>
      <c r="D150" s="30">
        <v>0</v>
      </c>
      <c r="E150" s="19">
        <v>80</v>
      </c>
      <c r="F150" s="12">
        <f t="shared" si="15"/>
        <v>0</v>
      </c>
      <c r="G150" s="7">
        <v>100</v>
      </c>
      <c r="H150" s="12">
        <f t="shared" si="16"/>
        <v>0</v>
      </c>
      <c r="I150" s="7">
        <v>80</v>
      </c>
      <c r="J150" s="12">
        <f t="shared" si="17"/>
        <v>0</v>
      </c>
      <c r="K150" s="32">
        <f t="shared" si="18"/>
        <v>0</v>
      </c>
      <c r="L150" s="9" t="str">
        <f t="shared" si="12"/>
        <v>No</v>
      </c>
      <c r="M150" s="30"/>
      <c r="N150" s="30"/>
      <c r="O150" s="30"/>
      <c r="P150" s="30"/>
      <c r="Q150" s="30"/>
      <c r="R150" s="30"/>
      <c r="S150" s="30"/>
      <c r="T150" s="30"/>
      <c r="U150" s="41"/>
      <c r="V150" s="30"/>
      <c r="W150" s="30"/>
      <c r="X150" s="30"/>
      <c r="Y150" s="30"/>
      <c r="Z150" s="30"/>
      <c r="AA150" s="30"/>
    </row>
    <row r="151" spans="1:27" ht="21.75" customHeight="1" thickTop="1" thickBot="1">
      <c r="A151" s="29" t="s">
        <v>155</v>
      </c>
      <c r="B151" s="29" t="s">
        <v>19</v>
      </c>
      <c r="C151" s="30">
        <v>0</v>
      </c>
      <c r="D151" s="30">
        <v>5</v>
      </c>
      <c r="E151" s="19">
        <v>80</v>
      </c>
      <c r="F151" s="12">
        <f t="shared" si="15"/>
        <v>0</v>
      </c>
      <c r="G151" s="12">
        <v>100</v>
      </c>
      <c r="H151" s="12">
        <f t="shared" si="16"/>
        <v>0</v>
      </c>
      <c r="I151" s="12">
        <v>80</v>
      </c>
      <c r="J151" s="12">
        <f t="shared" si="17"/>
        <v>0</v>
      </c>
      <c r="K151" s="32">
        <f t="shared" si="18"/>
        <v>0</v>
      </c>
      <c r="L151" s="33" t="str">
        <f t="shared" si="12"/>
        <v>No</v>
      </c>
      <c r="M151" s="30"/>
      <c r="N151" s="30"/>
      <c r="O151" s="30"/>
      <c r="P151" s="30"/>
      <c r="Q151" s="30"/>
      <c r="R151" s="30"/>
      <c r="S151" s="30"/>
      <c r="T151" s="30"/>
      <c r="U151" s="41"/>
      <c r="V151" s="30"/>
      <c r="W151" s="30"/>
      <c r="X151" s="30"/>
      <c r="Y151" s="30"/>
      <c r="Z151" s="30"/>
      <c r="AA151" s="30"/>
    </row>
    <row r="152" spans="1:27" ht="21.75" customHeight="1" thickTop="1" thickBot="1">
      <c r="A152" s="29" t="s">
        <v>156</v>
      </c>
      <c r="B152" s="29" t="s">
        <v>19</v>
      </c>
      <c r="C152" s="30">
        <v>0</v>
      </c>
      <c r="D152" s="30">
        <v>2</v>
      </c>
      <c r="E152" s="36">
        <v>80</v>
      </c>
      <c r="F152" s="37">
        <f t="shared" si="15"/>
        <v>0</v>
      </c>
      <c r="G152" s="37">
        <v>100</v>
      </c>
      <c r="H152" s="37">
        <f t="shared" si="16"/>
        <v>0</v>
      </c>
      <c r="I152" s="37">
        <v>80</v>
      </c>
      <c r="J152" s="37">
        <f t="shared" si="17"/>
        <v>0</v>
      </c>
      <c r="K152" s="38">
        <f t="shared" si="18"/>
        <v>0</v>
      </c>
      <c r="L152" s="35" t="str">
        <f t="shared" si="12"/>
        <v>No</v>
      </c>
      <c r="M152" s="30"/>
      <c r="N152" s="30"/>
      <c r="O152" s="30"/>
      <c r="P152" s="30"/>
      <c r="Q152" s="30"/>
      <c r="R152" s="30"/>
      <c r="S152" s="30"/>
      <c r="T152" s="30"/>
      <c r="U152" s="41"/>
      <c r="V152" s="30"/>
      <c r="W152" s="30"/>
      <c r="X152" s="30"/>
      <c r="Y152" s="30"/>
      <c r="Z152" s="30"/>
      <c r="AA152" s="30"/>
    </row>
    <row r="153" spans="1:27" ht="21.75" customHeight="1" thickTop="1">
      <c r="A153" s="14"/>
      <c r="B153" s="14"/>
      <c r="C153" s="14"/>
      <c r="D153" s="14"/>
      <c r="K153"/>
    </row>
    <row r="154" spans="1:27" ht="21.75" customHeight="1">
      <c r="A154" s="14"/>
      <c r="B154" s="14"/>
      <c r="C154" s="14"/>
      <c r="D154" s="14"/>
      <c r="K154"/>
    </row>
    <row r="155" spans="1:27" ht="21.75" customHeight="1">
      <c r="A155" s="14"/>
      <c r="B155" s="14"/>
      <c r="C155" s="14"/>
      <c r="D155" s="14"/>
      <c r="K155"/>
    </row>
    <row r="156" spans="1:27" ht="21.75" customHeight="1">
      <c r="A156" s="14"/>
      <c r="B156" s="14"/>
      <c r="C156" s="14"/>
      <c r="D156" s="14"/>
      <c r="K156"/>
    </row>
    <row r="157" spans="1:27" ht="21.75" customHeight="1">
      <c r="A157" s="14"/>
      <c r="B157" s="14"/>
      <c r="C157" s="14"/>
      <c r="D157" s="14"/>
      <c r="K157"/>
    </row>
    <row r="158" spans="1:27" ht="21.75" customHeight="1">
      <c r="A158" s="14"/>
      <c r="B158" s="14"/>
      <c r="C158" s="14"/>
      <c r="D158" s="14"/>
      <c r="K158"/>
    </row>
    <row r="159" spans="1:27" ht="21.75" customHeight="1">
      <c r="A159" s="14"/>
      <c r="B159" s="14"/>
      <c r="C159" s="14"/>
      <c r="D159" s="14"/>
      <c r="K159"/>
    </row>
    <row r="160" spans="1:27" ht="21.75" customHeight="1">
      <c r="A160" s="14"/>
      <c r="B160" s="14"/>
      <c r="C160" s="14"/>
      <c r="D160" s="14"/>
      <c r="K160"/>
    </row>
    <row r="161" spans="1:11" ht="21.75" customHeight="1">
      <c r="A161" s="14"/>
      <c r="B161" s="14"/>
      <c r="C161" s="14"/>
      <c r="D161" s="14"/>
      <c r="K161"/>
    </row>
    <row r="162" spans="1:11" ht="21.75" customHeight="1">
      <c r="A162" s="14"/>
      <c r="B162" s="14"/>
      <c r="C162" s="14"/>
      <c r="D162" s="14"/>
      <c r="K162"/>
    </row>
    <row r="163" spans="1:11" ht="21.75" customHeight="1">
      <c r="A163" s="14"/>
      <c r="B163" s="14"/>
      <c r="C163" s="14"/>
      <c r="D163" s="14"/>
      <c r="K163"/>
    </row>
    <row r="164" spans="1:11" ht="21.75" customHeight="1">
      <c r="A164" s="14"/>
      <c r="B164" s="14"/>
      <c r="C164" s="14"/>
      <c r="D164" s="14"/>
      <c r="K164"/>
    </row>
    <row r="165" spans="1:11" ht="21.75" customHeight="1">
      <c r="A165" s="14"/>
      <c r="B165" s="14"/>
      <c r="C165" s="14"/>
      <c r="D165" s="14"/>
      <c r="K165"/>
    </row>
    <row r="166" spans="1:11" ht="21.75" customHeight="1">
      <c r="A166" s="14"/>
      <c r="B166" s="14"/>
      <c r="C166" s="14"/>
      <c r="D166" s="14"/>
      <c r="K166"/>
    </row>
    <row r="167" spans="1:11" ht="21.75" customHeight="1">
      <c r="A167" s="14"/>
      <c r="B167" s="14"/>
      <c r="C167" s="14"/>
      <c r="D167" s="14"/>
      <c r="K167"/>
    </row>
    <row r="168" spans="1:11" ht="21.75" customHeight="1">
      <c r="A168" s="14"/>
      <c r="B168" s="14"/>
      <c r="C168" s="14"/>
      <c r="D168" s="14"/>
      <c r="K168"/>
    </row>
    <row r="169" spans="1:11" ht="21.75" customHeight="1">
      <c r="A169" s="14"/>
      <c r="B169" s="14"/>
      <c r="C169" s="14"/>
      <c r="D169" s="14"/>
      <c r="K169"/>
    </row>
    <row r="170" spans="1:11" ht="21.75" customHeight="1">
      <c r="A170" s="14"/>
      <c r="B170" s="14"/>
      <c r="C170" s="14"/>
      <c r="D170" s="14"/>
      <c r="K170"/>
    </row>
    <row r="171" spans="1:11" ht="21.75" customHeight="1">
      <c r="A171" s="14"/>
      <c r="B171" s="14"/>
      <c r="C171" s="14"/>
      <c r="D171" s="14"/>
      <c r="K171"/>
    </row>
    <row r="172" spans="1:11" ht="21.75" customHeight="1">
      <c r="A172" s="14"/>
      <c r="B172" s="14"/>
      <c r="C172" s="14"/>
      <c r="D172" s="14"/>
      <c r="K172"/>
    </row>
    <row r="173" spans="1:11" ht="21.75" customHeight="1">
      <c r="A173" s="14"/>
      <c r="B173" s="14"/>
      <c r="C173" s="14"/>
      <c r="D173" s="14"/>
      <c r="K173"/>
    </row>
    <row r="174" spans="1:11" ht="21.75" customHeight="1">
      <c r="A174" s="14"/>
      <c r="B174" s="14"/>
      <c r="C174" s="14"/>
      <c r="D174" s="14"/>
      <c r="K174"/>
    </row>
    <row r="175" spans="1:11" ht="21.75" customHeight="1">
      <c r="A175" s="14"/>
      <c r="B175" s="14"/>
      <c r="C175" s="14"/>
      <c r="D175" s="14"/>
      <c r="K175"/>
    </row>
    <row r="176" spans="1:11" ht="21.75" customHeight="1">
      <c r="A176" s="14"/>
      <c r="B176" s="14"/>
      <c r="C176" s="14"/>
      <c r="D176" s="14"/>
      <c r="K176"/>
    </row>
    <row r="177" spans="1:11" ht="21.75" customHeight="1">
      <c r="A177" s="14"/>
      <c r="B177" s="14"/>
      <c r="C177" s="14"/>
      <c r="D177" s="14"/>
      <c r="K177"/>
    </row>
    <row r="178" spans="1:11" ht="21.75" customHeight="1">
      <c r="A178" s="14"/>
      <c r="B178" s="14"/>
      <c r="C178" s="14"/>
      <c r="D178" s="14"/>
      <c r="K178"/>
    </row>
    <row r="179" spans="1:11" ht="21.75" customHeight="1">
      <c r="A179" s="14"/>
      <c r="B179" s="14"/>
      <c r="C179" s="14"/>
      <c r="D179" s="14"/>
      <c r="K179"/>
    </row>
    <row r="180" spans="1:11" ht="21.75" customHeight="1">
      <c r="A180" s="14"/>
      <c r="B180" s="14"/>
      <c r="C180" s="14"/>
      <c r="D180" s="14"/>
      <c r="K180"/>
    </row>
    <row r="181" spans="1:11" ht="21.75" customHeight="1">
      <c r="A181" s="14"/>
      <c r="B181" s="14"/>
      <c r="C181" s="14"/>
      <c r="D181" s="14"/>
      <c r="K181"/>
    </row>
    <row r="182" spans="1:11" ht="21.75" customHeight="1">
      <c r="A182" s="14"/>
      <c r="B182" s="14"/>
      <c r="C182" s="14"/>
      <c r="D182" s="14"/>
      <c r="K182"/>
    </row>
    <row r="183" spans="1:11" ht="21.75" customHeight="1">
      <c r="A183" s="14"/>
      <c r="B183" s="14"/>
      <c r="C183" s="14"/>
      <c r="D183" s="14"/>
      <c r="K183"/>
    </row>
    <row r="184" spans="1:11" ht="21.75" customHeight="1">
      <c r="A184" s="14"/>
      <c r="B184" s="14"/>
      <c r="C184" s="14"/>
      <c r="D184" s="14"/>
      <c r="K184"/>
    </row>
    <row r="185" spans="1:11" ht="21.75" customHeight="1">
      <c r="A185" s="14"/>
      <c r="B185" s="14"/>
      <c r="C185" s="14"/>
      <c r="D185" s="14"/>
      <c r="K185"/>
    </row>
    <row r="186" spans="1:11" ht="21.75" customHeight="1">
      <c r="A186" s="14"/>
      <c r="B186" s="14"/>
      <c r="C186" s="14"/>
      <c r="D186" s="14"/>
      <c r="K186"/>
    </row>
    <row r="187" spans="1:11" ht="21.75" customHeight="1">
      <c r="A187" s="14"/>
      <c r="B187" s="14"/>
      <c r="C187" s="14"/>
      <c r="D187" s="14"/>
      <c r="K187"/>
    </row>
    <row r="188" spans="1:11" ht="21.75" customHeight="1">
      <c r="A188" s="14"/>
      <c r="B188" s="14"/>
      <c r="C188" s="14"/>
      <c r="D188" s="14"/>
      <c r="K188"/>
    </row>
    <row r="189" spans="1:11" ht="21.75" customHeight="1">
      <c r="A189" s="14"/>
      <c r="B189" s="14"/>
      <c r="C189" s="14"/>
      <c r="D189" s="14"/>
      <c r="K189"/>
    </row>
    <row r="190" spans="1:11" ht="21.75" customHeight="1">
      <c r="A190" s="14"/>
      <c r="B190" s="14"/>
      <c r="C190" s="14"/>
      <c r="D190" s="14"/>
      <c r="K190"/>
    </row>
  </sheetData>
  <conditionalFormatting sqref="L2:L152">
    <cfRule type="containsText" dxfId="21" priority="1" stopIfTrue="1" operator="containsText" text="No">
      <formula>NOT(ISERROR(FIND(UPPER("No"),UPPER(L2))))</formula>
      <formula>"No"</formula>
    </cfRule>
    <cfRule type="containsText" dxfId="20" priority="2" stopIfTrue="1" operator="containsText" text="Yes">
      <formula>NOT(ISERROR(FIND(UPPER("Yes"),UPPER(L2))))</formula>
      <formula>"Yes"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09A6-8A2A-4D6C-BE8B-AE33F2E838A3}">
  <dimension ref="A1:AA190"/>
  <sheetViews>
    <sheetView workbookViewId="0">
      <selection sqref="A1:XFD1048576"/>
    </sheetView>
  </sheetViews>
  <sheetFormatPr defaultRowHeight="15"/>
  <cols>
    <col min="1" max="1" width="25.7109375" customWidth="1"/>
    <col min="3" max="3" width="8.5703125" customWidth="1"/>
    <col min="4" max="4" width="10.42578125" customWidth="1"/>
    <col min="5" max="5" width="7.28515625" customWidth="1"/>
    <col min="6" max="6" width="12" customWidth="1"/>
    <col min="7" max="7" width="8.28515625" customWidth="1"/>
    <col min="8" max="8" width="15.5703125" customWidth="1"/>
    <col min="9" max="9" width="10.28515625" customWidth="1"/>
    <col min="10" max="10" width="9.42578125" customWidth="1"/>
    <col min="11" max="11" width="10.28515625" style="16" customWidth="1"/>
    <col min="12" max="12" width="7" bestFit="1" customWidth="1"/>
    <col min="13" max="13" width="16.140625" hidden="1" customWidth="1"/>
    <col min="14" max="14" width="9.85546875" hidden="1" customWidth="1"/>
    <col min="15" max="15" width="0" hidden="1" customWidth="1"/>
    <col min="16" max="16" width="13.140625" hidden="1" customWidth="1"/>
    <col min="17" max="18" width="0" hidden="1" customWidth="1"/>
    <col min="19" max="19" width="14.42578125" customWidth="1"/>
    <col min="20" max="20" width="11" customWidth="1"/>
    <col min="21" max="21" width="9.140625" style="42"/>
    <col min="22" max="22" width="11.5703125" customWidth="1"/>
    <col min="23" max="23" width="13.5703125" customWidth="1"/>
    <col min="25" max="25" width="12" customWidth="1"/>
  </cols>
  <sheetData>
    <row r="1" spans="1:27" ht="45.75" customHeight="1" thickTop="1" thickBot="1">
      <c r="A1" s="1" t="s">
        <v>0</v>
      </c>
      <c r="B1" s="1" t="s">
        <v>173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3" t="s">
        <v>12</v>
      </c>
      <c r="Q1" s="3" t="s">
        <v>13</v>
      </c>
      <c r="R1" s="5" t="s">
        <v>15</v>
      </c>
      <c r="S1" s="5" t="s">
        <v>170</v>
      </c>
      <c r="T1" s="5" t="s">
        <v>171</v>
      </c>
      <c r="U1" s="39" t="s">
        <v>15</v>
      </c>
      <c r="V1" s="3" t="s">
        <v>16</v>
      </c>
      <c r="W1" s="3" t="s">
        <v>17</v>
      </c>
      <c r="X1" s="3" t="s">
        <v>16</v>
      </c>
      <c r="Y1" s="3" t="s">
        <v>17</v>
      </c>
      <c r="Z1" s="3" t="s">
        <v>16</v>
      </c>
      <c r="AA1" s="3" t="s">
        <v>17</v>
      </c>
    </row>
    <row r="2" spans="1:27" ht="21.75" customHeight="1" thickTop="1" thickBot="1">
      <c r="A2" s="20" t="s">
        <v>26</v>
      </c>
      <c r="B2" s="20" t="s">
        <v>19</v>
      </c>
      <c r="C2" s="21">
        <v>47</v>
      </c>
      <c r="D2" s="21">
        <v>38</v>
      </c>
      <c r="E2" s="18">
        <v>80</v>
      </c>
      <c r="F2" s="7">
        <f>+H2*1.3</f>
        <v>0.50916666666666666</v>
      </c>
      <c r="G2" s="7">
        <v>100</v>
      </c>
      <c r="H2" s="7">
        <f>C2/(30*4)</f>
        <v>0.39166666666666666</v>
      </c>
      <c r="I2" s="7">
        <v>80</v>
      </c>
      <c r="J2" s="7">
        <f t="shared" ref="J2:J73" si="0">+(F2*G2)-(I2*H2)</f>
        <v>19.583333333333332</v>
      </c>
      <c r="K2" s="8">
        <f t="shared" ref="K2:K73" si="1">IF(ISBLANK(D2),"",(E2*H2)+(F2*G2-H2*I2))</f>
        <v>50.916666666666664</v>
      </c>
      <c r="L2" s="9" t="str">
        <f t="shared" ref="L2:L73" si="2">IF(K2="","",IF(D2&lt;K2,"Yes","No"))</f>
        <v>Yes</v>
      </c>
      <c r="M2" s="7"/>
      <c r="N2" s="7"/>
      <c r="O2" s="10"/>
      <c r="P2" s="7"/>
      <c r="Q2" s="7"/>
      <c r="R2" s="7"/>
      <c r="S2" s="7"/>
      <c r="T2" s="10"/>
      <c r="U2" s="28"/>
      <c r="V2" s="7"/>
      <c r="W2" s="10"/>
      <c r="X2" s="7"/>
      <c r="Y2" s="23"/>
      <c r="Z2" s="7"/>
      <c r="AA2" s="7"/>
    </row>
    <row r="3" spans="1:27" ht="21.75" customHeight="1" thickTop="1" thickBot="1">
      <c r="A3" s="20" t="s">
        <v>18</v>
      </c>
      <c r="B3" s="20" t="s">
        <v>19</v>
      </c>
      <c r="C3" s="21">
        <v>46</v>
      </c>
      <c r="D3" s="21">
        <v>0</v>
      </c>
      <c r="E3" s="18">
        <v>80</v>
      </c>
      <c r="F3" s="7">
        <f>+H3*1.3</f>
        <v>0.49833333333333341</v>
      </c>
      <c r="G3" s="7">
        <v>100</v>
      </c>
      <c r="H3" s="7">
        <f>C3/(30*4)</f>
        <v>0.38333333333333336</v>
      </c>
      <c r="I3" s="7">
        <v>80</v>
      </c>
      <c r="J3" s="7">
        <f t="shared" si="0"/>
        <v>19.166666666666675</v>
      </c>
      <c r="K3" s="8">
        <f t="shared" si="1"/>
        <v>49.833333333333343</v>
      </c>
      <c r="L3" s="9" t="str">
        <f t="shared" si="2"/>
        <v>Yes</v>
      </c>
      <c r="M3" s="7"/>
      <c r="N3" s="7"/>
      <c r="O3" s="7"/>
      <c r="P3" s="7"/>
      <c r="Q3" s="7"/>
      <c r="R3" s="7"/>
      <c r="S3" s="7"/>
      <c r="T3" s="10"/>
      <c r="U3" s="28"/>
      <c r="V3" s="7">
        <v>70</v>
      </c>
      <c r="W3" s="10">
        <v>43976</v>
      </c>
      <c r="X3" s="7"/>
      <c r="Y3" s="24"/>
      <c r="Z3" s="7"/>
      <c r="AA3" s="7"/>
    </row>
    <row r="4" spans="1:27" ht="21.75" customHeight="1" thickTop="1" thickBot="1">
      <c r="A4" s="20" t="s">
        <v>20</v>
      </c>
      <c r="B4" s="20" t="s">
        <v>19</v>
      </c>
      <c r="C4" s="21">
        <v>19</v>
      </c>
      <c r="D4" s="21">
        <v>18</v>
      </c>
      <c r="E4" s="18">
        <v>80</v>
      </c>
      <c r="F4" s="7">
        <f t="shared" ref="F4:F75" si="3">+H4*1.3</f>
        <v>0.20583333333333334</v>
      </c>
      <c r="G4" s="7">
        <v>100</v>
      </c>
      <c r="H4" s="7">
        <f t="shared" ref="H4:H75" si="4">C4/(30*4)</f>
        <v>0.15833333333333333</v>
      </c>
      <c r="I4" s="7">
        <v>80</v>
      </c>
      <c r="J4" s="7">
        <f t="shared" si="0"/>
        <v>7.9166666666666696</v>
      </c>
      <c r="K4" s="8">
        <f t="shared" si="1"/>
        <v>20.583333333333336</v>
      </c>
      <c r="L4" s="9" t="str">
        <f t="shared" si="2"/>
        <v>Yes</v>
      </c>
      <c r="M4" s="7"/>
      <c r="N4" s="7"/>
      <c r="O4" s="10"/>
      <c r="P4" s="7"/>
      <c r="Q4" s="7"/>
      <c r="R4" s="7"/>
      <c r="S4" s="7" t="s">
        <v>172</v>
      </c>
      <c r="T4" s="10">
        <v>43874</v>
      </c>
      <c r="U4" s="28">
        <v>30</v>
      </c>
      <c r="V4" s="7"/>
      <c r="W4" s="10"/>
      <c r="X4" s="7"/>
      <c r="Y4" s="24"/>
      <c r="Z4" s="7"/>
      <c r="AA4" s="7"/>
    </row>
    <row r="5" spans="1:27" ht="21.75" customHeight="1" thickTop="1" thickBot="1">
      <c r="A5" s="20" t="s">
        <v>23</v>
      </c>
      <c r="B5" s="20" t="s">
        <v>19</v>
      </c>
      <c r="C5" s="21">
        <v>18</v>
      </c>
      <c r="D5" s="21">
        <v>31</v>
      </c>
      <c r="E5" s="18">
        <v>80</v>
      </c>
      <c r="F5" s="7">
        <f t="shared" si="3"/>
        <v>0.19500000000000001</v>
      </c>
      <c r="G5" s="7">
        <v>100</v>
      </c>
      <c r="H5" s="7">
        <f t="shared" si="4"/>
        <v>0.15</v>
      </c>
      <c r="I5" s="7">
        <v>80</v>
      </c>
      <c r="J5" s="7">
        <f t="shared" si="0"/>
        <v>7.5</v>
      </c>
      <c r="K5" s="8">
        <f t="shared" si="1"/>
        <v>19.5</v>
      </c>
      <c r="L5" s="9" t="str">
        <f t="shared" si="2"/>
        <v>No</v>
      </c>
      <c r="M5" s="7"/>
      <c r="N5" s="7"/>
      <c r="O5" s="7"/>
      <c r="P5" s="7"/>
      <c r="Q5" s="7"/>
      <c r="R5" s="7"/>
      <c r="S5" s="7"/>
      <c r="T5" s="7"/>
      <c r="U5" s="28"/>
      <c r="V5" s="7"/>
      <c r="W5" s="10"/>
      <c r="X5" s="7"/>
      <c r="Y5" s="24"/>
      <c r="Z5" s="7"/>
      <c r="AA5" s="7"/>
    </row>
    <row r="6" spans="1:27" ht="21.75" customHeight="1" thickTop="1" thickBot="1">
      <c r="A6" s="20" t="s">
        <v>24</v>
      </c>
      <c r="B6" s="20" t="s">
        <v>19</v>
      </c>
      <c r="C6" s="21">
        <v>16</v>
      </c>
      <c r="D6" s="21">
        <v>38</v>
      </c>
      <c r="E6" s="18">
        <v>80</v>
      </c>
      <c r="F6" s="7">
        <f t="shared" si="3"/>
        <v>0.17333333333333334</v>
      </c>
      <c r="G6" s="7">
        <v>100</v>
      </c>
      <c r="H6" s="7">
        <f t="shared" si="4"/>
        <v>0.13333333333333333</v>
      </c>
      <c r="I6" s="7">
        <v>80</v>
      </c>
      <c r="J6" s="7">
        <f t="shared" si="0"/>
        <v>6.6666666666666696</v>
      </c>
      <c r="K6" s="8">
        <f t="shared" si="1"/>
        <v>17.333333333333336</v>
      </c>
      <c r="L6" s="9" t="str">
        <f t="shared" si="2"/>
        <v>No</v>
      </c>
      <c r="M6" s="7"/>
      <c r="N6" s="7"/>
      <c r="O6" s="10"/>
      <c r="P6" s="7"/>
      <c r="Q6" s="7"/>
      <c r="R6" s="7"/>
      <c r="S6" s="7"/>
      <c r="T6" s="10"/>
      <c r="U6" s="28"/>
      <c r="V6" s="7"/>
      <c r="W6" s="10"/>
      <c r="X6" s="7"/>
      <c r="Y6" s="23"/>
      <c r="Z6" s="7"/>
      <c r="AA6" s="7"/>
    </row>
    <row r="7" spans="1:27" ht="21.75" customHeight="1" thickTop="1" thickBot="1">
      <c r="A7" s="20" t="s">
        <v>38</v>
      </c>
      <c r="B7" s="20" t="s">
        <v>19</v>
      </c>
      <c r="C7" s="21">
        <v>16</v>
      </c>
      <c r="D7" s="21">
        <v>9</v>
      </c>
      <c r="E7" s="18">
        <v>80</v>
      </c>
      <c r="F7" s="7">
        <f t="shared" si="3"/>
        <v>0.17333333333333334</v>
      </c>
      <c r="G7" s="7">
        <v>100</v>
      </c>
      <c r="H7" s="7">
        <f t="shared" si="4"/>
        <v>0.13333333333333333</v>
      </c>
      <c r="I7" s="7">
        <v>80</v>
      </c>
      <c r="J7" s="7">
        <f t="shared" si="0"/>
        <v>6.6666666666666696</v>
      </c>
      <c r="K7" s="8">
        <f t="shared" si="1"/>
        <v>17.333333333333336</v>
      </c>
      <c r="L7" s="9" t="str">
        <f t="shared" si="2"/>
        <v>Yes</v>
      </c>
      <c r="M7" s="7"/>
      <c r="N7" s="7"/>
      <c r="O7" s="7"/>
      <c r="P7" s="7"/>
      <c r="Q7" s="7"/>
      <c r="R7" s="10"/>
      <c r="S7" s="10" t="s">
        <v>172</v>
      </c>
      <c r="T7" s="10">
        <v>43880</v>
      </c>
      <c r="U7" s="28">
        <v>30</v>
      </c>
      <c r="V7" s="7"/>
      <c r="W7" s="10"/>
      <c r="X7" s="7"/>
      <c r="Y7" s="23"/>
      <c r="Z7" s="7"/>
      <c r="AA7" s="7"/>
    </row>
    <row r="8" spans="1:27" ht="21.75" customHeight="1" thickTop="1" thickBot="1">
      <c r="A8" s="20" t="s">
        <v>33</v>
      </c>
      <c r="B8" s="20" t="s">
        <v>19</v>
      </c>
      <c r="C8" s="21">
        <v>15</v>
      </c>
      <c r="D8" s="21">
        <v>12</v>
      </c>
      <c r="E8" s="18">
        <v>80</v>
      </c>
      <c r="F8" s="7">
        <f t="shared" si="3"/>
        <v>0.16250000000000001</v>
      </c>
      <c r="G8" s="7">
        <v>100</v>
      </c>
      <c r="H8" s="7">
        <f t="shared" si="4"/>
        <v>0.125</v>
      </c>
      <c r="I8" s="7">
        <v>80</v>
      </c>
      <c r="J8" s="7">
        <f t="shared" si="0"/>
        <v>6.25</v>
      </c>
      <c r="K8" s="8">
        <f t="shared" si="1"/>
        <v>16.25</v>
      </c>
      <c r="L8" s="9" t="str">
        <f t="shared" si="2"/>
        <v>Yes</v>
      </c>
      <c r="M8" s="7"/>
      <c r="N8" s="7"/>
      <c r="O8" s="10"/>
      <c r="P8" s="7"/>
      <c r="Q8" s="7"/>
      <c r="R8" s="10"/>
      <c r="S8" s="7"/>
      <c r="T8" s="10"/>
      <c r="U8" s="28"/>
      <c r="V8" s="7"/>
      <c r="W8" s="10"/>
      <c r="X8" s="7"/>
      <c r="Y8" s="24"/>
      <c r="Z8" s="7"/>
      <c r="AA8" s="7"/>
    </row>
    <row r="9" spans="1:27" ht="21.75" customHeight="1" thickTop="1" thickBot="1">
      <c r="A9" s="20" t="s">
        <v>49</v>
      </c>
      <c r="B9" s="20" t="s">
        <v>19</v>
      </c>
      <c r="C9" s="21">
        <v>11</v>
      </c>
      <c r="D9" s="21">
        <v>19</v>
      </c>
      <c r="E9" s="18">
        <v>80</v>
      </c>
      <c r="F9" s="7">
        <f t="shared" si="3"/>
        <v>0.11916666666666666</v>
      </c>
      <c r="G9" s="7">
        <v>100</v>
      </c>
      <c r="H9" s="7">
        <f t="shared" si="4"/>
        <v>9.166666666666666E-2</v>
      </c>
      <c r="I9" s="7">
        <v>80</v>
      </c>
      <c r="J9" s="7">
        <f t="shared" si="0"/>
        <v>4.583333333333333</v>
      </c>
      <c r="K9" s="8">
        <f t="shared" si="1"/>
        <v>11.916666666666666</v>
      </c>
      <c r="L9" s="9" t="str">
        <f t="shared" si="2"/>
        <v>No</v>
      </c>
      <c r="M9" s="7"/>
      <c r="N9" s="7"/>
      <c r="O9" s="7"/>
      <c r="P9" s="7"/>
      <c r="Q9" s="7"/>
      <c r="R9" s="10"/>
      <c r="S9" s="10"/>
      <c r="T9" s="10"/>
      <c r="U9" s="28"/>
      <c r="V9" s="7"/>
      <c r="W9" s="10"/>
      <c r="X9" s="7"/>
      <c r="Y9" s="23"/>
      <c r="Z9" s="27"/>
      <c r="AA9" s="10"/>
    </row>
    <row r="10" spans="1:27" ht="21.75" customHeight="1" thickTop="1" thickBot="1">
      <c r="A10" s="20" t="s">
        <v>22</v>
      </c>
      <c r="B10" s="20" t="s">
        <v>19</v>
      </c>
      <c r="C10" s="21">
        <v>10</v>
      </c>
      <c r="D10" s="21">
        <v>15</v>
      </c>
      <c r="E10" s="18">
        <v>80</v>
      </c>
      <c r="F10" s="7">
        <f t="shared" si="3"/>
        <v>0.10833333333333334</v>
      </c>
      <c r="G10" s="7">
        <v>100</v>
      </c>
      <c r="H10" s="7">
        <f t="shared" si="4"/>
        <v>8.3333333333333329E-2</v>
      </c>
      <c r="I10" s="7">
        <v>80</v>
      </c>
      <c r="J10" s="7">
        <f t="shared" si="0"/>
        <v>4.1666666666666679</v>
      </c>
      <c r="K10" s="8">
        <f t="shared" si="1"/>
        <v>10.833333333333334</v>
      </c>
      <c r="L10" s="9" t="str">
        <f t="shared" si="2"/>
        <v>No</v>
      </c>
      <c r="M10" s="7"/>
      <c r="N10" s="7"/>
      <c r="O10" s="7"/>
      <c r="P10" s="7"/>
      <c r="Q10" s="7"/>
      <c r="R10" s="7"/>
      <c r="S10" s="7"/>
      <c r="T10" s="7"/>
      <c r="U10" s="28"/>
      <c r="V10" s="7"/>
      <c r="W10" s="10"/>
      <c r="X10" s="7"/>
      <c r="Y10" s="23"/>
      <c r="Z10" s="7"/>
      <c r="AA10" s="7"/>
    </row>
    <row r="11" spans="1:27" ht="21.75" customHeight="1" thickTop="1" thickBot="1">
      <c r="A11" s="20" t="s">
        <v>58</v>
      </c>
      <c r="B11" s="20" t="s">
        <v>19</v>
      </c>
      <c r="C11" s="21">
        <v>10</v>
      </c>
      <c r="D11" s="21">
        <v>10</v>
      </c>
      <c r="E11" s="18">
        <v>80</v>
      </c>
      <c r="F11" s="7">
        <f t="shared" si="3"/>
        <v>0.10833333333333334</v>
      </c>
      <c r="G11" s="7">
        <v>100</v>
      </c>
      <c r="H11" s="7">
        <f t="shared" si="4"/>
        <v>8.3333333333333329E-2</v>
      </c>
      <c r="I11" s="7">
        <v>80</v>
      </c>
      <c r="J11" s="7">
        <f t="shared" si="0"/>
        <v>4.1666666666666679</v>
      </c>
      <c r="K11" s="8">
        <f t="shared" si="1"/>
        <v>10.833333333333334</v>
      </c>
      <c r="L11" s="9" t="str">
        <f t="shared" si="2"/>
        <v>Yes</v>
      </c>
      <c r="M11" s="7"/>
      <c r="N11" s="7"/>
      <c r="O11" s="7"/>
      <c r="P11" s="7"/>
      <c r="Q11" s="7"/>
      <c r="R11" s="7"/>
      <c r="S11" s="7"/>
      <c r="T11" s="10"/>
      <c r="U11" s="28"/>
      <c r="V11" s="7"/>
      <c r="W11" s="10"/>
      <c r="X11" s="7"/>
      <c r="Y11" s="23"/>
      <c r="Z11" s="7"/>
      <c r="AA11" s="7"/>
    </row>
    <row r="12" spans="1:27" ht="21.75" customHeight="1" thickTop="1" thickBot="1">
      <c r="A12" s="20" t="s">
        <v>28</v>
      </c>
      <c r="B12" s="20" t="s">
        <v>19</v>
      </c>
      <c r="C12" s="21">
        <v>10</v>
      </c>
      <c r="D12" s="21">
        <v>0</v>
      </c>
      <c r="E12" s="18">
        <v>80</v>
      </c>
      <c r="F12" s="7">
        <f t="shared" si="3"/>
        <v>0.10833333333333334</v>
      </c>
      <c r="G12" s="7">
        <v>100</v>
      </c>
      <c r="H12" s="7">
        <f t="shared" si="4"/>
        <v>8.3333333333333329E-2</v>
      </c>
      <c r="I12" s="7">
        <v>80</v>
      </c>
      <c r="J12" s="7">
        <f t="shared" si="0"/>
        <v>4.1666666666666679</v>
      </c>
      <c r="K12" s="8">
        <f t="shared" si="1"/>
        <v>10.833333333333334</v>
      </c>
      <c r="L12" s="9" t="str">
        <f t="shared" si="2"/>
        <v>Yes</v>
      </c>
      <c r="M12" s="7"/>
      <c r="N12" s="7"/>
      <c r="O12" s="7"/>
      <c r="P12" s="7"/>
      <c r="Q12" s="7"/>
      <c r="R12" s="7"/>
      <c r="S12" s="7"/>
      <c r="T12" s="10"/>
      <c r="U12" s="28"/>
      <c r="V12" s="7"/>
      <c r="W12" s="10"/>
      <c r="X12" s="7"/>
      <c r="Y12" s="23"/>
      <c r="Z12" s="7"/>
      <c r="AA12" s="7"/>
    </row>
    <row r="13" spans="1:27" ht="21.75" customHeight="1" thickTop="1" thickBot="1">
      <c r="A13" s="20" t="s">
        <v>31</v>
      </c>
      <c r="B13" s="20" t="s">
        <v>19</v>
      </c>
      <c r="C13" s="21">
        <v>9</v>
      </c>
      <c r="D13" s="21">
        <v>45</v>
      </c>
      <c r="E13" s="18">
        <v>80</v>
      </c>
      <c r="F13" s="7">
        <f t="shared" si="3"/>
        <v>9.7500000000000003E-2</v>
      </c>
      <c r="G13" s="7">
        <v>100</v>
      </c>
      <c r="H13" s="7">
        <f t="shared" si="4"/>
        <v>7.4999999999999997E-2</v>
      </c>
      <c r="I13" s="7">
        <v>80</v>
      </c>
      <c r="J13" s="7">
        <f t="shared" si="0"/>
        <v>3.75</v>
      </c>
      <c r="K13" s="8">
        <f t="shared" si="1"/>
        <v>9.75</v>
      </c>
      <c r="L13" s="9" t="str">
        <f t="shared" si="2"/>
        <v>No</v>
      </c>
      <c r="M13" s="7"/>
      <c r="N13" s="7"/>
      <c r="O13" s="7"/>
      <c r="P13" s="7"/>
      <c r="Q13" s="7"/>
      <c r="R13" s="7"/>
      <c r="S13" s="7"/>
      <c r="T13" s="7"/>
      <c r="U13" s="28"/>
      <c r="V13" s="7"/>
      <c r="W13" s="10"/>
      <c r="X13" s="7"/>
      <c r="Y13" s="23"/>
      <c r="Z13" s="7"/>
      <c r="AA13" s="7"/>
    </row>
    <row r="14" spans="1:27" ht="21.75" customHeight="1" thickTop="1" thickBot="1">
      <c r="A14" s="20" t="s">
        <v>67</v>
      </c>
      <c r="B14" s="20" t="s">
        <v>19</v>
      </c>
      <c r="C14" s="21">
        <v>9</v>
      </c>
      <c r="D14" s="21">
        <v>0</v>
      </c>
      <c r="E14" s="18">
        <v>80</v>
      </c>
      <c r="F14" s="7">
        <f t="shared" si="3"/>
        <v>9.7500000000000003E-2</v>
      </c>
      <c r="G14" s="7">
        <v>100</v>
      </c>
      <c r="H14" s="7">
        <f t="shared" si="4"/>
        <v>7.4999999999999997E-2</v>
      </c>
      <c r="I14" s="7">
        <v>80</v>
      </c>
      <c r="J14" s="7">
        <f t="shared" si="0"/>
        <v>3.75</v>
      </c>
      <c r="K14" s="8">
        <f t="shared" si="1"/>
        <v>9.75</v>
      </c>
      <c r="L14" s="9" t="str">
        <f t="shared" si="2"/>
        <v>Yes</v>
      </c>
      <c r="M14" s="7"/>
      <c r="N14" s="7"/>
      <c r="O14" s="7"/>
      <c r="P14" s="7"/>
      <c r="Q14" s="7"/>
      <c r="R14" s="7"/>
      <c r="S14" s="7"/>
      <c r="T14" s="7"/>
      <c r="U14" s="28"/>
      <c r="V14" s="7"/>
      <c r="W14" s="10"/>
      <c r="X14" s="7"/>
      <c r="Y14" s="23"/>
      <c r="Z14" s="7"/>
      <c r="AA14" s="7"/>
    </row>
    <row r="15" spans="1:27" ht="21.75" customHeight="1" thickTop="1" thickBot="1">
      <c r="A15" s="20" t="s">
        <v>162</v>
      </c>
      <c r="B15" s="20" t="s">
        <v>19</v>
      </c>
      <c r="C15" s="21">
        <v>8</v>
      </c>
      <c r="D15" s="21">
        <v>2</v>
      </c>
      <c r="E15" s="18">
        <v>80</v>
      </c>
      <c r="F15" s="7">
        <f t="shared" si="3"/>
        <v>8.666666666666667E-2</v>
      </c>
      <c r="G15" s="7">
        <v>100</v>
      </c>
      <c r="H15" s="7">
        <f t="shared" si="4"/>
        <v>6.6666666666666666E-2</v>
      </c>
      <c r="I15" s="7">
        <v>80</v>
      </c>
      <c r="J15" s="7">
        <f t="shared" si="0"/>
        <v>3.3333333333333348</v>
      </c>
      <c r="K15" s="8">
        <f t="shared" si="1"/>
        <v>8.6666666666666679</v>
      </c>
      <c r="L15" s="9" t="str">
        <f t="shared" si="2"/>
        <v>Yes</v>
      </c>
      <c r="M15" s="7"/>
      <c r="N15" s="7"/>
      <c r="O15" s="10"/>
      <c r="P15" s="7"/>
      <c r="Q15" s="7"/>
      <c r="R15" s="10"/>
      <c r="S15" s="10"/>
      <c r="T15" s="10"/>
      <c r="U15" s="28"/>
      <c r="V15" s="7"/>
      <c r="W15" s="10"/>
      <c r="X15" s="7"/>
      <c r="Y15" s="23"/>
      <c r="Z15" s="7"/>
      <c r="AA15" s="7"/>
    </row>
    <row r="16" spans="1:27" ht="21.75" customHeight="1" thickTop="1" thickBot="1">
      <c r="A16" s="20" t="s">
        <v>70</v>
      </c>
      <c r="B16" s="20" t="s">
        <v>19</v>
      </c>
      <c r="C16" s="21">
        <v>7</v>
      </c>
      <c r="D16" s="21">
        <v>4</v>
      </c>
      <c r="E16" s="18">
        <v>80</v>
      </c>
      <c r="F16" s="7">
        <f t="shared" si="3"/>
        <v>7.5833333333333336E-2</v>
      </c>
      <c r="G16" s="7">
        <v>100</v>
      </c>
      <c r="H16" s="7">
        <f t="shared" si="4"/>
        <v>5.8333333333333334E-2</v>
      </c>
      <c r="I16" s="7">
        <v>80</v>
      </c>
      <c r="J16" s="7">
        <f t="shared" si="0"/>
        <v>2.916666666666667</v>
      </c>
      <c r="K16" s="8">
        <f t="shared" si="1"/>
        <v>7.5833333333333339</v>
      </c>
      <c r="L16" s="9" t="str">
        <f t="shared" si="2"/>
        <v>Yes</v>
      </c>
      <c r="M16" s="7"/>
      <c r="N16" s="7"/>
      <c r="O16" s="7"/>
      <c r="P16" s="7"/>
      <c r="Q16" s="7"/>
      <c r="R16" s="7"/>
      <c r="S16" s="7"/>
      <c r="T16" s="7"/>
      <c r="U16" s="28"/>
      <c r="V16" s="7"/>
      <c r="W16" s="10"/>
      <c r="X16" s="7"/>
      <c r="Y16" s="23"/>
      <c r="Z16" s="7"/>
      <c r="AA16" s="7"/>
    </row>
    <row r="17" spans="1:27" ht="21.75" customHeight="1" thickTop="1" thickBot="1">
      <c r="A17" s="20" t="s">
        <v>158</v>
      </c>
      <c r="B17" s="20" t="s">
        <v>19</v>
      </c>
      <c r="C17" s="21">
        <v>7</v>
      </c>
      <c r="D17" s="21">
        <v>0</v>
      </c>
      <c r="E17" s="18">
        <v>80</v>
      </c>
      <c r="F17" s="7">
        <f t="shared" si="3"/>
        <v>7.5833333333333336E-2</v>
      </c>
      <c r="G17" s="7">
        <v>100</v>
      </c>
      <c r="H17" s="7">
        <f t="shared" si="4"/>
        <v>5.8333333333333334E-2</v>
      </c>
      <c r="I17" s="7">
        <v>80</v>
      </c>
      <c r="J17" s="7">
        <f t="shared" si="0"/>
        <v>2.916666666666667</v>
      </c>
      <c r="K17" s="8">
        <f t="shared" si="1"/>
        <v>7.5833333333333339</v>
      </c>
      <c r="L17" s="9" t="str">
        <f t="shared" si="2"/>
        <v>Yes</v>
      </c>
      <c r="M17" s="7"/>
      <c r="N17" s="7"/>
      <c r="O17" s="10"/>
      <c r="P17" s="7"/>
      <c r="Q17" s="7"/>
      <c r="R17" s="10"/>
      <c r="S17" s="10" t="s">
        <v>172</v>
      </c>
      <c r="T17" s="10">
        <v>43880</v>
      </c>
      <c r="U17" s="28">
        <v>15</v>
      </c>
      <c r="V17" s="7"/>
      <c r="W17" s="10"/>
      <c r="X17" s="7"/>
      <c r="Y17" s="23"/>
      <c r="Z17" s="7"/>
      <c r="AA17" s="10"/>
    </row>
    <row r="18" spans="1:27" ht="21.75" customHeight="1" thickTop="1" thickBot="1">
      <c r="A18" s="20" t="s">
        <v>27</v>
      </c>
      <c r="B18" s="20" t="s">
        <v>19</v>
      </c>
      <c r="C18" s="21">
        <v>7</v>
      </c>
      <c r="D18" s="21">
        <v>78</v>
      </c>
      <c r="E18" s="18">
        <v>80</v>
      </c>
      <c r="F18" s="7">
        <f t="shared" si="3"/>
        <v>7.5833333333333336E-2</v>
      </c>
      <c r="G18" s="7">
        <v>100</v>
      </c>
      <c r="H18" s="7">
        <f t="shared" si="4"/>
        <v>5.8333333333333334E-2</v>
      </c>
      <c r="I18" s="7">
        <v>80</v>
      </c>
      <c r="J18" s="7">
        <f t="shared" si="0"/>
        <v>2.916666666666667</v>
      </c>
      <c r="K18" s="8">
        <f t="shared" si="1"/>
        <v>7.5833333333333339</v>
      </c>
      <c r="L18" s="9" t="str">
        <f t="shared" si="2"/>
        <v>No</v>
      </c>
      <c r="M18" s="7"/>
      <c r="N18" s="7"/>
      <c r="O18" s="10"/>
      <c r="P18" s="7"/>
      <c r="Q18" s="7"/>
      <c r="R18" s="7"/>
      <c r="S18" s="10" t="s">
        <v>172</v>
      </c>
      <c r="T18" s="10">
        <v>43880</v>
      </c>
      <c r="U18" s="28">
        <v>15</v>
      </c>
      <c r="V18" s="7"/>
      <c r="W18" s="10"/>
      <c r="X18" s="7"/>
      <c r="Y18" s="23"/>
      <c r="Z18" s="7"/>
      <c r="AA18" s="7"/>
    </row>
    <row r="19" spans="1:27" ht="21.75" customHeight="1" thickTop="1" thickBot="1">
      <c r="A19" s="20" t="s">
        <v>29</v>
      </c>
      <c r="B19" s="20" t="s">
        <v>19</v>
      </c>
      <c r="C19" s="21">
        <v>7</v>
      </c>
      <c r="D19" s="21">
        <v>19</v>
      </c>
      <c r="E19" s="18">
        <v>80</v>
      </c>
      <c r="F19" s="7">
        <f t="shared" si="3"/>
        <v>7.5833333333333336E-2</v>
      </c>
      <c r="G19" s="7">
        <v>100</v>
      </c>
      <c r="H19" s="7">
        <f t="shared" si="4"/>
        <v>5.8333333333333334E-2</v>
      </c>
      <c r="I19" s="7">
        <v>80</v>
      </c>
      <c r="J19" s="7">
        <f t="shared" si="0"/>
        <v>2.916666666666667</v>
      </c>
      <c r="K19" s="8">
        <f t="shared" si="1"/>
        <v>7.5833333333333339</v>
      </c>
      <c r="L19" s="9" t="str">
        <f t="shared" si="2"/>
        <v>No</v>
      </c>
      <c r="M19" s="7"/>
      <c r="N19" s="7"/>
      <c r="O19" s="10"/>
      <c r="P19" s="7"/>
      <c r="Q19" s="7"/>
      <c r="R19" s="10"/>
      <c r="S19" s="10" t="s">
        <v>172</v>
      </c>
      <c r="T19" s="10">
        <v>43874</v>
      </c>
      <c r="U19" s="28">
        <v>15</v>
      </c>
      <c r="V19" s="7"/>
      <c r="W19" s="10"/>
      <c r="X19" s="7"/>
      <c r="Y19" s="24"/>
      <c r="Z19" s="7"/>
      <c r="AA19" s="7"/>
    </row>
    <row r="20" spans="1:27" ht="21.75" customHeight="1" thickTop="1" thickBot="1">
      <c r="A20" s="20" t="s">
        <v>36</v>
      </c>
      <c r="B20" s="20" t="s">
        <v>19</v>
      </c>
      <c r="C20" s="21">
        <v>7</v>
      </c>
      <c r="D20" s="21">
        <v>21</v>
      </c>
      <c r="E20" s="18">
        <v>80</v>
      </c>
      <c r="F20" s="7">
        <f t="shared" si="3"/>
        <v>7.5833333333333336E-2</v>
      </c>
      <c r="G20" s="7">
        <v>100</v>
      </c>
      <c r="H20" s="7">
        <f t="shared" si="4"/>
        <v>5.8333333333333334E-2</v>
      </c>
      <c r="I20" s="7">
        <v>80</v>
      </c>
      <c r="J20" s="7">
        <f t="shared" si="0"/>
        <v>2.916666666666667</v>
      </c>
      <c r="K20" s="8">
        <f t="shared" si="1"/>
        <v>7.5833333333333339</v>
      </c>
      <c r="L20" s="9" t="str">
        <f t="shared" si="2"/>
        <v>No</v>
      </c>
      <c r="M20" s="7"/>
      <c r="N20" s="7"/>
      <c r="O20" s="7"/>
      <c r="P20" s="7"/>
      <c r="Q20" s="7"/>
      <c r="R20" s="7"/>
      <c r="S20" s="7"/>
      <c r="T20" s="10"/>
      <c r="U20" s="28"/>
      <c r="V20" s="7"/>
      <c r="W20" s="10"/>
      <c r="X20" s="7"/>
      <c r="Y20" s="24"/>
      <c r="Z20" s="7"/>
      <c r="AA20" s="7"/>
    </row>
    <row r="21" spans="1:27" ht="21.75" customHeight="1" thickTop="1" thickBot="1">
      <c r="A21" s="20" t="s">
        <v>34</v>
      </c>
      <c r="B21" s="20" t="s">
        <v>19</v>
      </c>
      <c r="C21" s="21">
        <v>7</v>
      </c>
      <c r="D21" s="21">
        <v>48</v>
      </c>
      <c r="E21" s="18">
        <v>80</v>
      </c>
      <c r="F21" s="7">
        <f t="shared" si="3"/>
        <v>7.5833333333333336E-2</v>
      </c>
      <c r="G21" s="7">
        <v>100</v>
      </c>
      <c r="H21" s="7">
        <f t="shared" si="4"/>
        <v>5.8333333333333334E-2</v>
      </c>
      <c r="I21" s="7">
        <v>80</v>
      </c>
      <c r="J21" s="7">
        <f t="shared" si="0"/>
        <v>2.916666666666667</v>
      </c>
      <c r="K21" s="8">
        <f t="shared" si="1"/>
        <v>7.5833333333333339</v>
      </c>
      <c r="L21" s="9" t="str">
        <f t="shared" si="2"/>
        <v>No</v>
      </c>
      <c r="M21" s="7"/>
      <c r="N21" s="7"/>
      <c r="O21" s="10"/>
      <c r="P21" s="7"/>
      <c r="Q21" s="7"/>
      <c r="R21" s="7"/>
      <c r="S21" s="7"/>
      <c r="T21" s="10"/>
      <c r="U21" s="28"/>
      <c r="V21" s="7"/>
      <c r="W21" s="10"/>
      <c r="X21" s="7"/>
      <c r="Y21" s="23"/>
      <c r="Z21" s="7"/>
      <c r="AA21" s="7"/>
    </row>
    <row r="22" spans="1:27" ht="21.75" customHeight="1" thickTop="1" thickBot="1">
      <c r="A22" s="20" t="s">
        <v>39</v>
      </c>
      <c r="B22" s="20" t="s">
        <v>19</v>
      </c>
      <c r="C22" s="21">
        <v>6</v>
      </c>
      <c r="D22" s="21">
        <v>0</v>
      </c>
      <c r="E22" s="18">
        <v>80</v>
      </c>
      <c r="F22" s="7">
        <f t="shared" si="3"/>
        <v>6.5000000000000002E-2</v>
      </c>
      <c r="G22" s="7">
        <v>100</v>
      </c>
      <c r="H22" s="7">
        <f t="shared" si="4"/>
        <v>0.05</v>
      </c>
      <c r="I22" s="7">
        <v>80</v>
      </c>
      <c r="J22" s="7">
        <f t="shared" si="0"/>
        <v>2.5</v>
      </c>
      <c r="K22" s="8">
        <f t="shared" si="1"/>
        <v>6.5</v>
      </c>
      <c r="L22" s="9" t="str">
        <f t="shared" si="2"/>
        <v>Yes</v>
      </c>
      <c r="M22" s="7"/>
      <c r="N22" s="7"/>
      <c r="O22" s="10"/>
      <c r="P22" s="7"/>
      <c r="Q22" s="7"/>
      <c r="R22" s="10"/>
      <c r="S22" s="7"/>
      <c r="T22" s="10"/>
      <c r="U22" s="28"/>
      <c r="V22" s="7"/>
      <c r="W22" s="10"/>
      <c r="X22" s="7"/>
      <c r="Y22" s="23"/>
      <c r="Z22" s="7"/>
      <c r="AA22" s="7"/>
    </row>
    <row r="23" spans="1:27" ht="21.75" customHeight="1" thickTop="1" thickBot="1">
      <c r="A23" s="20" t="s">
        <v>35</v>
      </c>
      <c r="B23" s="20" t="s">
        <v>19</v>
      </c>
      <c r="C23" s="21">
        <v>6</v>
      </c>
      <c r="D23" s="21">
        <v>1</v>
      </c>
      <c r="E23" s="18">
        <v>80</v>
      </c>
      <c r="F23" s="7">
        <f t="shared" si="3"/>
        <v>6.5000000000000002E-2</v>
      </c>
      <c r="G23" s="7">
        <v>100</v>
      </c>
      <c r="H23" s="7">
        <f t="shared" si="4"/>
        <v>0.05</v>
      </c>
      <c r="I23" s="7">
        <v>80</v>
      </c>
      <c r="J23" s="7">
        <f t="shared" si="0"/>
        <v>2.5</v>
      </c>
      <c r="K23" s="8">
        <f t="shared" si="1"/>
        <v>6.5</v>
      </c>
      <c r="L23" s="9" t="str">
        <f t="shared" si="2"/>
        <v>Yes</v>
      </c>
      <c r="M23" s="7"/>
      <c r="N23" s="7"/>
      <c r="O23" s="7"/>
      <c r="P23" s="7"/>
      <c r="Q23" s="7"/>
      <c r="R23" s="7"/>
      <c r="S23" s="7"/>
      <c r="T23" s="10"/>
      <c r="U23" s="28"/>
      <c r="V23" s="7"/>
      <c r="W23" s="10"/>
      <c r="X23" s="7"/>
      <c r="Y23" s="23"/>
      <c r="Z23" s="7"/>
      <c r="AA23" s="7"/>
    </row>
    <row r="24" spans="1:27" ht="21.75" customHeight="1" thickTop="1" thickBot="1">
      <c r="A24" s="20" t="s">
        <v>21</v>
      </c>
      <c r="B24" s="20" t="s">
        <v>19</v>
      </c>
      <c r="C24" s="21">
        <v>6</v>
      </c>
      <c r="D24" s="21">
        <v>36</v>
      </c>
      <c r="E24" s="18">
        <v>80</v>
      </c>
      <c r="F24" s="7">
        <f t="shared" si="3"/>
        <v>6.5000000000000002E-2</v>
      </c>
      <c r="G24" s="7">
        <v>100</v>
      </c>
      <c r="H24" s="7">
        <f t="shared" si="4"/>
        <v>0.05</v>
      </c>
      <c r="I24" s="7">
        <v>80</v>
      </c>
      <c r="J24" s="7">
        <f t="shared" si="0"/>
        <v>2.5</v>
      </c>
      <c r="K24" s="8">
        <f t="shared" si="1"/>
        <v>6.5</v>
      </c>
      <c r="L24" s="9" t="str">
        <f t="shared" si="2"/>
        <v>No</v>
      </c>
      <c r="M24" s="7"/>
      <c r="N24" s="7"/>
      <c r="O24" s="7"/>
      <c r="P24" s="7"/>
      <c r="Q24" s="7"/>
      <c r="R24" s="7"/>
      <c r="S24" s="7"/>
      <c r="T24" s="7"/>
      <c r="U24" s="28"/>
      <c r="V24" s="7"/>
      <c r="W24" s="10"/>
      <c r="X24" s="7"/>
      <c r="Y24" s="24"/>
      <c r="Z24" s="7"/>
      <c r="AA24" s="7"/>
    </row>
    <row r="25" spans="1:27" ht="21.75" customHeight="1" thickTop="1" thickBot="1">
      <c r="A25" s="20" t="s">
        <v>89</v>
      </c>
      <c r="B25" s="20" t="s">
        <v>19</v>
      </c>
      <c r="C25" s="21">
        <v>5</v>
      </c>
      <c r="D25" s="21">
        <v>4</v>
      </c>
      <c r="E25" s="18">
        <v>80</v>
      </c>
      <c r="F25" s="7">
        <f t="shared" si="3"/>
        <v>5.4166666666666669E-2</v>
      </c>
      <c r="G25" s="7">
        <v>100</v>
      </c>
      <c r="H25" s="7">
        <f t="shared" si="4"/>
        <v>4.1666666666666664E-2</v>
      </c>
      <c r="I25" s="7">
        <v>80</v>
      </c>
      <c r="J25" s="7">
        <f t="shared" si="0"/>
        <v>2.0833333333333339</v>
      </c>
      <c r="K25" s="8">
        <f t="shared" si="1"/>
        <v>5.416666666666667</v>
      </c>
      <c r="L25" s="9" t="str">
        <f t="shared" si="2"/>
        <v>Yes</v>
      </c>
      <c r="M25" s="7"/>
      <c r="N25" s="7"/>
      <c r="O25" s="10"/>
      <c r="P25" s="7"/>
      <c r="Q25" s="7"/>
      <c r="R25" s="7"/>
      <c r="S25" s="7"/>
      <c r="T25" s="10"/>
      <c r="U25" s="28"/>
      <c r="V25" s="7"/>
      <c r="W25" s="10"/>
      <c r="X25" s="7"/>
      <c r="Y25" s="23"/>
      <c r="Z25" s="7"/>
      <c r="AA25" s="7"/>
    </row>
    <row r="26" spans="1:27" ht="21.75" customHeight="1" thickTop="1" thickBot="1">
      <c r="A26" s="20" t="s">
        <v>43</v>
      </c>
      <c r="B26" s="20" t="s">
        <v>19</v>
      </c>
      <c r="C26" s="21">
        <v>5</v>
      </c>
      <c r="D26" s="21">
        <v>29</v>
      </c>
      <c r="E26" s="18">
        <v>80</v>
      </c>
      <c r="F26" s="7">
        <f t="shared" si="3"/>
        <v>5.4166666666666669E-2</v>
      </c>
      <c r="G26" s="7">
        <v>100</v>
      </c>
      <c r="H26" s="7">
        <f t="shared" si="4"/>
        <v>4.1666666666666664E-2</v>
      </c>
      <c r="I26" s="7">
        <v>80</v>
      </c>
      <c r="J26" s="7">
        <f t="shared" si="0"/>
        <v>2.0833333333333339</v>
      </c>
      <c r="K26" s="8">
        <f t="shared" si="1"/>
        <v>5.416666666666667</v>
      </c>
      <c r="L26" s="9" t="str">
        <f t="shared" si="2"/>
        <v>No</v>
      </c>
      <c r="M26" s="7"/>
      <c r="N26" s="7"/>
      <c r="O26" s="10"/>
      <c r="P26" s="7"/>
      <c r="Q26" s="7"/>
      <c r="R26" s="10"/>
      <c r="S26" s="10"/>
      <c r="T26" s="10"/>
      <c r="U26" s="28"/>
      <c r="V26" s="7"/>
      <c r="W26" s="10"/>
      <c r="X26" s="7"/>
      <c r="Y26" s="23"/>
      <c r="Z26" s="7"/>
      <c r="AA26" s="7"/>
    </row>
    <row r="27" spans="1:27" ht="21.75" customHeight="1" thickTop="1" thickBot="1">
      <c r="A27" s="20" t="s">
        <v>55</v>
      </c>
      <c r="B27" s="20" t="s">
        <v>19</v>
      </c>
      <c r="C27" s="21">
        <v>5</v>
      </c>
      <c r="D27" s="21">
        <v>39</v>
      </c>
      <c r="E27" s="18">
        <v>80</v>
      </c>
      <c r="F27" s="7">
        <f t="shared" si="3"/>
        <v>5.4166666666666669E-2</v>
      </c>
      <c r="G27" s="7">
        <v>100</v>
      </c>
      <c r="H27" s="7">
        <f t="shared" si="4"/>
        <v>4.1666666666666664E-2</v>
      </c>
      <c r="I27" s="7">
        <v>80</v>
      </c>
      <c r="J27" s="7">
        <f t="shared" si="0"/>
        <v>2.0833333333333339</v>
      </c>
      <c r="K27" s="8">
        <f t="shared" si="1"/>
        <v>5.416666666666667</v>
      </c>
      <c r="L27" s="9" t="str">
        <f t="shared" si="2"/>
        <v>No</v>
      </c>
      <c r="M27" s="7"/>
      <c r="N27" s="7"/>
      <c r="O27" s="10"/>
      <c r="P27" s="7"/>
      <c r="Q27" s="7"/>
      <c r="R27" s="7"/>
      <c r="S27" s="7" t="s">
        <v>172</v>
      </c>
      <c r="T27" s="10">
        <v>43880</v>
      </c>
      <c r="U27" s="28">
        <v>15</v>
      </c>
      <c r="V27" s="7"/>
      <c r="W27" s="10"/>
      <c r="X27" s="7"/>
      <c r="Y27" s="23"/>
      <c r="Z27" s="7"/>
      <c r="AA27" s="7"/>
    </row>
    <row r="28" spans="1:27" ht="21.75" customHeight="1" thickTop="1" thickBot="1">
      <c r="A28" s="20" t="s">
        <v>102</v>
      </c>
      <c r="B28" s="20" t="s">
        <v>19</v>
      </c>
      <c r="C28" s="21">
        <v>5</v>
      </c>
      <c r="D28" s="21">
        <v>0</v>
      </c>
      <c r="E28" s="18">
        <v>80</v>
      </c>
      <c r="F28" s="7">
        <f t="shared" si="3"/>
        <v>5.4166666666666669E-2</v>
      </c>
      <c r="G28" s="7">
        <v>100</v>
      </c>
      <c r="H28" s="7">
        <f t="shared" si="4"/>
        <v>4.1666666666666664E-2</v>
      </c>
      <c r="I28" s="7">
        <v>80</v>
      </c>
      <c r="J28" s="7">
        <f t="shared" si="0"/>
        <v>2.0833333333333339</v>
      </c>
      <c r="K28" s="8">
        <f t="shared" si="1"/>
        <v>5.416666666666667</v>
      </c>
      <c r="L28" s="9" t="str">
        <f t="shared" si="2"/>
        <v>Yes</v>
      </c>
      <c r="M28" s="7"/>
      <c r="N28" s="7"/>
      <c r="O28" s="7"/>
      <c r="P28" s="7"/>
      <c r="Q28" s="7"/>
      <c r="R28" s="7"/>
      <c r="S28" s="7"/>
      <c r="T28" s="10"/>
      <c r="U28" s="28"/>
      <c r="V28" s="7"/>
      <c r="W28" s="10"/>
      <c r="X28" s="7"/>
      <c r="Y28" s="24"/>
      <c r="Z28" s="7"/>
      <c r="AA28" s="7"/>
    </row>
    <row r="29" spans="1:27" ht="21.75" customHeight="1" thickTop="1" thickBot="1">
      <c r="A29" s="20" t="s">
        <v>53</v>
      </c>
      <c r="B29" s="20" t="s">
        <v>19</v>
      </c>
      <c r="C29" s="21">
        <v>5</v>
      </c>
      <c r="D29" s="21">
        <v>7</v>
      </c>
      <c r="E29" s="18">
        <v>80</v>
      </c>
      <c r="F29" s="7">
        <f t="shared" si="3"/>
        <v>5.4166666666666669E-2</v>
      </c>
      <c r="G29" s="7">
        <v>100</v>
      </c>
      <c r="H29" s="7">
        <f t="shared" si="4"/>
        <v>4.1666666666666664E-2</v>
      </c>
      <c r="I29" s="7">
        <v>80</v>
      </c>
      <c r="J29" s="7">
        <f t="shared" si="0"/>
        <v>2.0833333333333339</v>
      </c>
      <c r="K29" s="8">
        <f t="shared" si="1"/>
        <v>5.416666666666667</v>
      </c>
      <c r="L29" s="9" t="str">
        <f t="shared" si="2"/>
        <v>No</v>
      </c>
      <c r="M29" s="7"/>
      <c r="N29" s="7"/>
      <c r="O29" s="10"/>
      <c r="P29" s="7"/>
      <c r="Q29" s="7"/>
      <c r="R29" s="7"/>
      <c r="S29" s="7"/>
      <c r="T29" s="10"/>
      <c r="U29" s="28"/>
      <c r="V29" s="7"/>
      <c r="W29" s="10"/>
      <c r="X29" s="7"/>
      <c r="Y29" s="24"/>
      <c r="Z29" s="7"/>
      <c r="AA29" s="7"/>
    </row>
    <row r="30" spans="1:27" ht="21.75" customHeight="1" thickTop="1" thickBot="1">
      <c r="A30" s="20" t="s">
        <v>46</v>
      </c>
      <c r="B30" s="20" t="s">
        <v>19</v>
      </c>
      <c r="C30" s="21">
        <v>5</v>
      </c>
      <c r="D30" s="21">
        <v>13</v>
      </c>
      <c r="E30" s="18">
        <v>80</v>
      </c>
      <c r="F30" s="7">
        <f t="shared" si="3"/>
        <v>5.4166666666666669E-2</v>
      </c>
      <c r="G30" s="7">
        <v>100</v>
      </c>
      <c r="H30" s="7">
        <f t="shared" si="4"/>
        <v>4.1666666666666664E-2</v>
      </c>
      <c r="I30" s="7">
        <v>80</v>
      </c>
      <c r="J30" s="7">
        <f t="shared" si="0"/>
        <v>2.0833333333333339</v>
      </c>
      <c r="K30" s="8">
        <f t="shared" si="1"/>
        <v>5.416666666666667</v>
      </c>
      <c r="L30" s="9" t="str">
        <f t="shared" si="2"/>
        <v>No</v>
      </c>
      <c r="M30" s="7"/>
      <c r="N30" s="7"/>
      <c r="O30" s="7"/>
      <c r="P30" s="7"/>
      <c r="Q30" s="7"/>
      <c r="R30" s="7"/>
      <c r="S30" s="7"/>
      <c r="T30" s="7"/>
      <c r="U30" s="28"/>
      <c r="V30" s="7"/>
      <c r="W30" s="10"/>
      <c r="X30" s="7"/>
      <c r="Y30" s="23"/>
      <c r="Z30" s="7"/>
      <c r="AA30" s="7"/>
    </row>
    <row r="31" spans="1:27" ht="21.75" customHeight="1" thickTop="1" thickBot="1">
      <c r="A31" s="20" t="s">
        <v>91</v>
      </c>
      <c r="B31" s="20" t="s">
        <v>19</v>
      </c>
      <c r="C31" s="21">
        <v>4</v>
      </c>
      <c r="D31" s="21">
        <v>22</v>
      </c>
      <c r="E31" s="18">
        <v>80</v>
      </c>
      <c r="F31" s="7">
        <f t="shared" si="3"/>
        <v>4.3333333333333335E-2</v>
      </c>
      <c r="G31" s="7">
        <v>100</v>
      </c>
      <c r="H31" s="7">
        <f t="shared" si="4"/>
        <v>3.3333333333333333E-2</v>
      </c>
      <c r="I31" s="7">
        <v>80</v>
      </c>
      <c r="J31" s="7">
        <f t="shared" si="0"/>
        <v>1.6666666666666674</v>
      </c>
      <c r="K31" s="8">
        <f t="shared" si="1"/>
        <v>4.3333333333333339</v>
      </c>
      <c r="L31" s="9" t="str">
        <f t="shared" si="2"/>
        <v>No</v>
      </c>
      <c r="M31" s="7"/>
      <c r="N31" s="7"/>
      <c r="O31" s="7"/>
      <c r="P31" s="7"/>
      <c r="Q31" s="7"/>
      <c r="R31" s="7"/>
      <c r="S31" s="7"/>
      <c r="T31" s="7"/>
      <c r="U31" s="28"/>
      <c r="V31" s="7"/>
      <c r="W31" s="10"/>
      <c r="X31" s="7"/>
      <c r="Y31" s="24"/>
      <c r="Z31" s="7"/>
      <c r="AA31" s="7"/>
    </row>
    <row r="32" spans="1:27" ht="21.75" customHeight="1" thickTop="1" thickBot="1">
      <c r="A32" s="20" t="s">
        <v>42</v>
      </c>
      <c r="B32" s="20" t="s">
        <v>19</v>
      </c>
      <c r="C32" s="21">
        <v>4</v>
      </c>
      <c r="D32" s="21">
        <v>2</v>
      </c>
      <c r="E32" s="18">
        <v>80</v>
      </c>
      <c r="F32" s="7">
        <f t="shared" si="3"/>
        <v>4.3333333333333335E-2</v>
      </c>
      <c r="G32" s="7">
        <v>100</v>
      </c>
      <c r="H32" s="7">
        <f t="shared" si="4"/>
        <v>3.3333333333333333E-2</v>
      </c>
      <c r="I32" s="7">
        <v>80</v>
      </c>
      <c r="J32" s="7">
        <f t="shared" si="0"/>
        <v>1.6666666666666674</v>
      </c>
      <c r="K32" s="8">
        <f t="shared" si="1"/>
        <v>4.3333333333333339</v>
      </c>
      <c r="L32" s="9" t="str">
        <f t="shared" si="2"/>
        <v>Yes</v>
      </c>
      <c r="M32" s="7"/>
      <c r="N32" s="7"/>
      <c r="O32" s="10"/>
      <c r="P32" s="7"/>
      <c r="Q32" s="7"/>
      <c r="R32" s="10"/>
      <c r="S32" s="10"/>
      <c r="T32" s="10"/>
      <c r="U32" s="28"/>
      <c r="V32" s="7"/>
      <c r="W32" s="10"/>
      <c r="X32" s="7"/>
      <c r="Y32" s="24"/>
      <c r="Z32" s="7"/>
      <c r="AA32" s="7"/>
    </row>
    <row r="33" spans="1:27" ht="21.75" customHeight="1" thickTop="1" thickBot="1">
      <c r="A33" s="20" t="s">
        <v>25</v>
      </c>
      <c r="B33" s="20" t="s">
        <v>19</v>
      </c>
      <c r="C33" s="21">
        <v>4</v>
      </c>
      <c r="D33" s="21">
        <v>65</v>
      </c>
      <c r="E33" s="18">
        <v>80</v>
      </c>
      <c r="F33" s="7">
        <f t="shared" si="3"/>
        <v>4.3333333333333335E-2</v>
      </c>
      <c r="G33" s="7">
        <v>100</v>
      </c>
      <c r="H33" s="7">
        <f t="shared" si="4"/>
        <v>3.3333333333333333E-2</v>
      </c>
      <c r="I33" s="7">
        <v>80</v>
      </c>
      <c r="J33" s="7">
        <f t="shared" si="0"/>
        <v>1.6666666666666674</v>
      </c>
      <c r="K33" s="8">
        <f t="shared" si="1"/>
        <v>4.3333333333333339</v>
      </c>
      <c r="L33" s="9" t="str">
        <f t="shared" si="2"/>
        <v>No</v>
      </c>
      <c r="M33" s="7"/>
      <c r="N33" s="7"/>
      <c r="O33" s="10"/>
      <c r="P33" s="7"/>
      <c r="Q33" s="7"/>
      <c r="R33" s="10"/>
      <c r="S33" s="7"/>
      <c r="T33" s="10"/>
      <c r="U33" s="28"/>
      <c r="V33" s="7"/>
      <c r="W33" s="10"/>
      <c r="X33" s="7"/>
      <c r="Y33" s="24"/>
      <c r="Z33" s="7"/>
      <c r="AA33" s="7"/>
    </row>
    <row r="34" spans="1:27" ht="21.75" customHeight="1" thickTop="1" thickBot="1">
      <c r="A34" s="20" t="s">
        <v>83</v>
      </c>
      <c r="B34" s="20" t="s">
        <v>19</v>
      </c>
      <c r="C34" s="21">
        <v>4</v>
      </c>
      <c r="D34" s="21">
        <v>3</v>
      </c>
      <c r="E34" s="18">
        <v>80</v>
      </c>
      <c r="F34" s="7">
        <f t="shared" si="3"/>
        <v>4.3333333333333335E-2</v>
      </c>
      <c r="G34" s="7">
        <v>101</v>
      </c>
      <c r="H34" s="7">
        <f t="shared" si="4"/>
        <v>3.3333333333333333E-2</v>
      </c>
      <c r="I34" s="7">
        <v>81</v>
      </c>
      <c r="J34" s="7">
        <f t="shared" si="0"/>
        <v>1.6766666666666667</v>
      </c>
      <c r="K34" s="8">
        <f t="shared" si="1"/>
        <v>4.3433333333333337</v>
      </c>
      <c r="L34" s="9" t="str">
        <f t="shared" si="2"/>
        <v>Yes</v>
      </c>
      <c r="M34" s="7"/>
      <c r="N34" s="7"/>
      <c r="O34" s="10"/>
      <c r="P34" s="7"/>
      <c r="Q34" s="7"/>
      <c r="R34" s="10"/>
      <c r="S34" s="10"/>
      <c r="T34" s="10"/>
      <c r="U34" s="28"/>
      <c r="V34" s="7"/>
      <c r="W34" s="10"/>
      <c r="X34" s="7"/>
      <c r="Y34" s="24"/>
      <c r="Z34" s="7"/>
      <c r="AA34" s="7"/>
    </row>
    <row r="35" spans="1:27" ht="21.75" customHeight="1" thickTop="1" thickBot="1">
      <c r="A35" s="20" t="s">
        <v>112</v>
      </c>
      <c r="B35" s="20" t="s">
        <v>19</v>
      </c>
      <c r="C35" s="21">
        <v>4</v>
      </c>
      <c r="D35" s="21">
        <v>10</v>
      </c>
      <c r="E35" s="18">
        <v>80</v>
      </c>
      <c r="F35" s="7">
        <f t="shared" si="3"/>
        <v>4.3333333333333335E-2</v>
      </c>
      <c r="G35" s="7">
        <v>100</v>
      </c>
      <c r="H35" s="7">
        <f t="shared" si="4"/>
        <v>3.3333333333333333E-2</v>
      </c>
      <c r="I35" s="7">
        <v>80</v>
      </c>
      <c r="J35" s="7">
        <f t="shared" si="0"/>
        <v>1.6666666666666674</v>
      </c>
      <c r="K35" s="8">
        <f t="shared" si="1"/>
        <v>4.3333333333333339</v>
      </c>
      <c r="L35" s="9" t="str">
        <f t="shared" si="2"/>
        <v>No</v>
      </c>
      <c r="M35" s="7"/>
      <c r="N35" s="7"/>
      <c r="O35" s="10"/>
      <c r="P35" s="7"/>
      <c r="Q35" s="7"/>
      <c r="R35" s="10"/>
      <c r="S35" s="10"/>
      <c r="T35" s="10"/>
      <c r="U35" s="28"/>
      <c r="V35" s="7"/>
      <c r="W35" s="10"/>
      <c r="X35" s="7"/>
      <c r="Y35" s="24"/>
      <c r="Z35" s="7"/>
      <c r="AA35" s="7"/>
    </row>
    <row r="36" spans="1:27" ht="21.75" customHeight="1" thickTop="1" thickBot="1">
      <c r="A36" s="20" t="s">
        <v>64</v>
      </c>
      <c r="B36" s="20" t="s">
        <v>19</v>
      </c>
      <c r="C36" s="21">
        <v>4</v>
      </c>
      <c r="D36" s="21">
        <v>6</v>
      </c>
      <c r="E36" s="18">
        <v>80</v>
      </c>
      <c r="F36" s="7">
        <f t="shared" si="3"/>
        <v>4.3333333333333335E-2</v>
      </c>
      <c r="G36" s="7">
        <v>100</v>
      </c>
      <c r="H36" s="7">
        <f t="shared" si="4"/>
        <v>3.3333333333333333E-2</v>
      </c>
      <c r="I36" s="7">
        <v>80</v>
      </c>
      <c r="J36" s="7">
        <f t="shared" si="0"/>
        <v>1.6666666666666674</v>
      </c>
      <c r="K36" s="8">
        <f t="shared" si="1"/>
        <v>4.3333333333333339</v>
      </c>
      <c r="L36" s="9" t="str">
        <f t="shared" si="2"/>
        <v>No</v>
      </c>
      <c r="M36" s="7"/>
      <c r="N36" s="7"/>
      <c r="O36" s="7"/>
      <c r="P36" s="7"/>
      <c r="Q36" s="7"/>
      <c r="R36" s="7"/>
      <c r="S36" s="7"/>
      <c r="T36" s="10"/>
      <c r="U36" s="28"/>
      <c r="V36" s="7"/>
      <c r="W36" s="10"/>
      <c r="X36" s="7"/>
      <c r="Y36" s="23"/>
      <c r="Z36" s="7"/>
      <c r="AA36" s="7"/>
    </row>
    <row r="37" spans="1:27" ht="21.75" customHeight="1" thickTop="1" thickBot="1">
      <c r="A37" s="20" t="s">
        <v>32</v>
      </c>
      <c r="B37" s="20" t="s">
        <v>19</v>
      </c>
      <c r="C37" s="21">
        <v>4</v>
      </c>
      <c r="D37" s="21">
        <v>10</v>
      </c>
      <c r="E37" s="18">
        <v>80</v>
      </c>
      <c r="F37" s="7">
        <f t="shared" si="3"/>
        <v>4.3333333333333335E-2</v>
      </c>
      <c r="G37" s="7">
        <v>100</v>
      </c>
      <c r="H37" s="7">
        <f t="shared" si="4"/>
        <v>3.3333333333333333E-2</v>
      </c>
      <c r="I37" s="7">
        <v>80</v>
      </c>
      <c r="J37" s="7">
        <f t="shared" si="0"/>
        <v>1.6666666666666674</v>
      </c>
      <c r="K37" s="8">
        <f t="shared" si="1"/>
        <v>4.3333333333333339</v>
      </c>
      <c r="L37" s="9" t="str">
        <f t="shared" si="2"/>
        <v>No</v>
      </c>
      <c r="M37" s="7"/>
      <c r="N37" s="7"/>
      <c r="O37" s="7"/>
      <c r="P37" s="7"/>
      <c r="Q37" s="7"/>
      <c r="R37" s="7"/>
      <c r="S37" s="7" t="s">
        <v>172</v>
      </c>
      <c r="T37" s="10">
        <v>43874</v>
      </c>
      <c r="U37" s="28">
        <v>10</v>
      </c>
      <c r="V37" s="7"/>
      <c r="W37" s="10"/>
      <c r="X37" s="7"/>
      <c r="Y37" s="23"/>
      <c r="Z37" s="7"/>
      <c r="AA37" s="7"/>
    </row>
    <row r="38" spans="1:27" ht="21.75" customHeight="1" thickTop="1" thickBot="1">
      <c r="A38" s="20" t="s">
        <v>75</v>
      </c>
      <c r="B38" s="20" t="s">
        <v>19</v>
      </c>
      <c r="C38" s="21">
        <v>4</v>
      </c>
      <c r="D38" s="21">
        <v>10</v>
      </c>
      <c r="E38" s="18">
        <v>80</v>
      </c>
      <c r="F38" s="7">
        <f t="shared" si="3"/>
        <v>4.3333333333333335E-2</v>
      </c>
      <c r="G38" s="7">
        <v>100</v>
      </c>
      <c r="H38" s="7">
        <f t="shared" si="4"/>
        <v>3.3333333333333333E-2</v>
      </c>
      <c r="I38" s="7">
        <v>80</v>
      </c>
      <c r="J38" s="7">
        <f t="shared" si="0"/>
        <v>1.6666666666666674</v>
      </c>
      <c r="K38" s="8">
        <f t="shared" si="1"/>
        <v>4.3333333333333339</v>
      </c>
      <c r="L38" s="9" t="str">
        <f t="shared" si="2"/>
        <v>No</v>
      </c>
      <c r="M38" s="7"/>
      <c r="N38" s="7"/>
      <c r="O38" s="10"/>
      <c r="P38" s="7"/>
      <c r="Q38" s="7"/>
      <c r="R38" s="7"/>
      <c r="S38" s="7"/>
      <c r="T38" s="7"/>
      <c r="U38" s="28"/>
      <c r="V38" s="7"/>
      <c r="W38" s="10"/>
      <c r="X38" s="7"/>
      <c r="Y38" s="23"/>
      <c r="Z38" s="7"/>
      <c r="AA38" s="7"/>
    </row>
    <row r="39" spans="1:27" ht="21.75" customHeight="1" thickTop="1" thickBot="1">
      <c r="A39" s="20" t="s">
        <v>119</v>
      </c>
      <c r="B39" s="20" t="s">
        <v>19</v>
      </c>
      <c r="C39" s="21">
        <v>4</v>
      </c>
      <c r="D39" s="21">
        <v>3</v>
      </c>
      <c r="E39" s="18">
        <v>80</v>
      </c>
      <c r="F39" s="7">
        <f t="shared" si="3"/>
        <v>4.3333333333333335E-2</v>
      </c>
      <c r="G39" s="7">
        <v>100</v>
      </c>
      <c r="H39" s="7">
        <f t="shared" si="4"/>
        <v>3.3333333333333333E-2</v>
      </c>
      <c r="I39" s="7">
        <v>80</v>
      </c>
      <c r="J39" s="7">
        <f t="shared" si="0"/>
        <v>1.6666666666666674</v>
      </c>
      <c r="K39" s="8">
        <f t="shared" si="1"/>
        <v>4.3333333333333339</v>
      </c>
      <c r="L39" s="9" t="str">
        <f t="shared" si="2"/>
        <v>Yes</v>
      </c>
      <c r="M39" s="7"/>
      <c r="N39" s="7"/>
      <c r="O39" s="10"/>
      <c r="P39" s="7"/>
      <c r="Q39" s="7"/>
      <c r="R39" s="10"/>
      <c r="S39" s="10"/>
      <c r="T39" s="10"/>
      <c r="U39" s="28"/>
      <c r="V39" s="7"/>
      <c r="W39" s="10"/>
      <c r="X39" s="7"/>
      <c r="Y39" s="23"/>
      <c r="Z39" s="7"/>
      <c r="AA39" s="7"/>
    </row>
    <row r="40" spans="1:27" ht="21.75" customHeight="1" thickTop="1" thickBot="1">
      <c r="A40" s="20" t="s">
        <v>77</v>
      </c>
      <c r="B40" s="20" t="s">
        <v>19</v>
      </c>
      <c r="C40" s="21">
        <v>4</v>
      </c>
      <c r="D40" s="21">
        <v>0</v>
      </c>
      <c r="E40" s="18">
        <v>80</v>
      </c>
      <c r="F40" s="7">
        <f t="shared" si="3"/>
        <v>4.3333333333333335E-2</v>
      </c>
      <c r="G40" s="7">
        <v>100</v>
      </c>
      <c r="H40" s="7">
        <f t="shared" si="4"/>
        <v>3.3333333333333333E-2</v>
      </c>
      <c r="I40" s="7">
        <v>80</v>
      </c>
      <c r="J40" s="7">
        <f t="shared" si="0"/>
        <v>1.6666666666666674</v>
      </c>
      <c r="K40" s="8">
        <f t="shared" si="1"/>
        <v>4.3333333333333339</v>
      </c>
      <c r="L40" s="9" t="str">
        <f t="shared" si="2"/>
        <v>Yes</v>
      </c>
      <c r="M40" s="7"/>
      <c r="N40" s="7"/>
      <c r="O40" s="7"/>
      <c r="P40" s="7"/>
      <c r="Q40" s="7"/>
      <c r="R40" s="7"/>
      <c r="S40" s="7"/>
      <c r="T40" s="7"/>
      <c r="U40" s="28"/>
      <c r="V40" s="7"/>
      <c r="W40" s="10"/>
      <c r="X40" s="7"/>
      <c r="Y40" s="23"/>
      <c r="Z40" s="7"/>
      <c r="AA40" s="7"/>
    </row>
    <row r="41" spans="1:27" ht="21.75" customHeight="1" thickTop="1" thickBot="1">
      <c r="A41" s="20" t="s">
        <v>47</v>
      </c>
      <c r="B41" s="20" t="s">
        <v>19</v>
      </c>
      <c r="C41" s="21">
        <v>3</v>
      </c>
      <c r="D41" s="21">
        <v>6</v>
      </c>
      <c r="E41" s="18">
        <v>80</v>
      </c>
      <c r="F41" s="7">
        <f t="shared" si="3"/>
        <v>3.2500000000000001E-2</v>
      </c>
      <c r="G41" s="7">
        <v>100</v>
      </c>
      <c r="H41" s="7">
        <f t="shared" si="4"/>
        <v>2.5000000000000001E-2</v>
      </c>
      <c r="I41" s="7">
        <v>80</v>
      </c>
      <c r="J41" s="7">
        <f t="shared" si="0"/>
        <v>1.25</v>
      </c>
      <c r="K41" s="8">
        <f t="shared" si="1"/>
        <v>3.25</v>
      </c>
      <c r="L41" s="9" t="str">
        <f t="shared" si="2"/>
        <v>No</v>
      </c>
      <c r="M41" s="7"/>
      <c r="N41" s="7"/>
      <c r="O41" s="7"/>
      <c r="P41" s="7"/>
      <c r="Q41" s="7"/>
      <c r="R41" s="7"/>
      <c r="S41" s="7"/>
      <c r="T41" s="7"/>
      <c r="U41" s="28"/>
      <c r="V41" s="7"/>
      <c r="W41" s="10"/>
      <c r="X41" s="7"/>
      <c r="Y41" s="24"/>
      <c r="Z41" s="7"/>
      <c r="AA41" s="7"/>
    </row>
    <row r="42" spans="1:27" ht="21.75" customHeight="1" thickTop="1" thickBot="1">
      <c r="A42" s="20" t="s">
        <v>30</v>
      </c>
      <c r="B42" s="20" t="s">
        <v>19</v>
      </c>
      <c r="C42" s="21">
        <v>3</v>
      </c>
      <c r="D42" s="21">
        <v>30</v>
      </c>
      <c r="E42" s="18">
        <v>80</v>
      </c>
      <c r="F42" s="7">
        <f t="shared" si="3"/>
        <v>3.2500000000000001E-2</v>
      </c>
      <c r="G42" s="7">
        <v>100</v>
      </c>
      <c r="H42" s="7">
        <f t="shared" si="4"/>
        <v>2.5000000000000001E-2</v>
      </c>
      <c r="I42" s="7">
        <v>80</v>
      </c>
      <c r="J42" s="7">
        <f t="shared" si="0"/>
        <v>1.25</v>
      </c>
      <c r="K42" s="8">
        <f t="shared" si="1"/>
        <v>3.25</v>
      </c>
      <c r="L42" s="9" t="str">
        <f t="shared" si="2"/>
        <v>No</v>
      </c>
      <c r="M42" s="7"/>
      <c r="N42" s="7"/>
      <c r="O42" s="7"/>
      <c r="P42" s="7"/>
      <c r="Q42" s="7"/>
      <c r="R42" s="7"/>
      <c r="S42" s="7"/>
      <c r="T42" s="7"/>
      <c r="U42" s="28"/>
      <c r="V42" s="7"/>
      <c r="W42" s="10"/>
      <c r="X42" s="7"/>
      <c r="Y42" s="24"/>
      <c r="Z42" s="7"/>
      <c r="AA42" s="7"/>
    </row>
    <row r="43" spans="1:27" ht="21.75" customHeight="1" thickTop="1" thickBot="1">
      <c r="A43" s="20" t="s">
        <v>82</v>
      </c>
      <c r="B43" s="20" t="s">
        <v>19</v>
      </c>
      <c r="C43" s="21">
        <v>3</v>
      </c>
      <c r="D43" s="21">
        <v>3</v>
      </c>
      <c r="E43" s="18">
        <v>80</v>
      </c>
      <c r="F43" s="7">
        <f t="shared" si="3"/>
        <v>3.2500000000000001E-2</v>
      </c>
      <c r="G43" s="7">
        <v>100</v>
      </c>
      <c r="H43" s="7">
        <f t="shared" si="4"/>
        <v>2.5000000000000001E-2</v>
      </c>
      <c r="I43" s="7">
        <v>80</v>
      </c>
      <c r="J43" s="7">
        <f t="shared" si="0"/>
        <v>1.25</v>
      </c>
      <c r="K43" s="8">
        <f t="shared" si="1"/>
        <v>3.25</v>
      </c>
      <c r="L43" s="9" t="str">
        <f t="shared" si="2"/>
        <v>Yes</v>
      </c>
      <c r="M43" s="7"/>
      <c r="N43" s="7"/>
      <c r="O43" s="10"/>
      <c r="P43" s="7"/>
      <c r="Q43" s="7"/>
      <c r="R43" s="10"/>
      <c r="S43" s="10"/>
      <c r="T43" s="10"/>
      <c r="U43" s="28"/>
      <c r="V43" s="7"/>
      <c r="W43" s="10"/>
      <c r="X43" s="7"/>
      <c r="Y43" s="23"/>
      <c r="Z43" s="7"/>
      <c r="AA43" s="7"/>
    </row>
    <row r="44" spans="1:27" ht="21.75" customHeight="1" thickTop="1" thickBot="1">
      <c r="A44" s="20" t="s">
        <v>96</v>
      </c>
      <c r="B44" s="20" t="s">
        <v>19</v>
      </c>
      <c r="C44" s="21">
        <v>3</v>
      </c>
      <c r="D44" s="21">
        <v>33</v>
      </c>
      <c r="E44" s="18">
        <v>80</v>
      </c>
      <c r="F44" s="7">
        <f t="shared" si="3"/>
        <v>3.2500000000000001E-2</v>
      </c>
      <c r="G44" s="7">
        <v>100</v>
      </c>
      <c r="H44" s="7">
        <f t="shared" si="4"/>
        <v>2.5000000000000001E-2</v>
      </c>
      <c r="I44" s="7">
        <v>80</v>
      </c>
      <c r="J44" s="7">
        <f t="shared" si="0"/>
        <v>1.25</v>
      </c>
      <c r="K44" s="8">
        <f t="shared" si="1"/>
        <v>3.25</v>
      </c>
      <c r="L44" s="9" t="str">
        <f t="shared" si="2"/>
        <v>No</v>
      </c>
      <c r="M44" s="7"/>
      <c r="N44" s="7"/>
      <c r="O44" s="10"/>
      <c r="P44" s="7"/>
      <c r="Q44" s="7"/>
      <c r="R44" s="10"/>
      <c r="S44" s="10"/>
      <c r="T44" s="10"/>
      <c r="U44" s="28"/>
      <c r="V44" s="7"/>
      <c r="W44" s="7"/>
      <c r="X44" s="7"/>
      <c r="Y44" s="24"/>
      <c r="Z44" s="7"/>
      <c r="AA44" s="7"/>
    </row>
    <row r="45" spans="1:27" ht="21.75" customHeight="1" thickTop="1" thickBot="1">
      <c r="A45" s="20" t="s">
        <v>84</v>
      </c>
      <c r="B45" s="20" t="s">
        <v>19</v>
      </c>
      <c r="C45" s="21">
        <v>3</v>
      </c>
      <c r="D45" s="21">
        <v>3</v>
      </c>
      <c r="E45" s="18">
        <v>80</v>
      </c>
      <c r="F45" s="7">
        <f t="shared" si="3"/>
        <v>3.2500000000000001E-2</v>
      </c>
      <c r="G45" s="7">
        <v>100</v>
      </c>
      <c r="H45" s="7">
        <f t="shared" si="4"/>
        <v>2.5000000000000001E-2</v>
      </c>
      <c r="I45" s="7">
        <v>80</v>
      </c>
      <c r="J45" s="7">
        <f t="shared" si="0"/>
        <v>1.25</v>
      </c>
      <c r="K45" s="8">
        <f t="shared" si="1"/>
        <v>3.25</v>
      </c>
      <c r="L45" s="9" t="str">
        <f t="shared" si="2"/>
        <v>Yes</v>
      </c>
      <c r="M45" s="7"/>
      <c r="N45" s="7"/>
      <c r="O45" s="7"/>
      <c r="P45" s="7"/>
      <c r="Q45" s="7"/>
      <c r="R45" s="7"/>
      <c r="S45" s="7"/>
      <c r="T45" s="7"/>
      <c r="U45" s="28"/>
      <c r="V45" s="7"/>
      <c r="W45" s="10"/>
      <c r="X45" s="7"/>
      <c r="Y45" s="23"/>
      <c r="Z45" s="7"/>
      <c r="AA45" s="7"/>
    </row>
    <row r="46" spans="1:27" ht="21.75" customHeight="1" thickTop="1" thickBot="1">
      <c r="A46" s="20" t="s">
        <v>73</v>
      </c>
      <c r="B46" s="20" t="s">
        <v>19</v>
      </c>
      <c r="C46" s="21">
        <v>3</v>
      </c>
      <c r="D46" s="21">
        <v>1</v>
      </c>
      <c r="E46" s="18">
        <v>80</v>
      </c>
      <c r="F46" s="7">
        <f t="shared" si="3"/>
        <v>3.2500000000000001E-2</v>
      </c>
      <c r="G46" s="7">
        <v>100</v>
      </c>
      <c r="H46" s="7">
        <f t="shared" si="4"/>
        <v>2.5000000000000001E-2</v>
      </c>
      <c r="I46" s="7">
        <v>80</v>
      </c>
      <c r="J46" s="7">
        <f t="shared" si="0"/>
        <v>1.25</v>
      </c>
      <c r="K46" s="8">
        <f t="shared" si="1"/>
        <v>3.25</v>
      </c>
      <c r="L46" s="9" t="str">
        <f t="shared" si="2"/>
        <v>Yes</v>
      </c>
      <c r="M46" s="7"/>
      <c r="N46" s="7"/>
      <c r="O46" s="7"/>
      <c r="P46" s="7"/>
      <c r="Q46" s="7"/>
      <c r="R46" s="7"/>
      <c r="S46" s="7"/>
      <c r="T46" s="7"/>
      <c r="U46" s="28"/>
      <c r="V46" s="7"/>
      <c r="W46" s="10"/>
      <c r="X46" s="7"/>
      <c r="Y46" s="24"/>
      <c r="Z46" s="7"/>
      <c r="AA46" s="7"/>
    </row>
    <row r="47" spans="1:27" ht="21.75" customHeight="1" thickTop="1" thickBot="1">
      <c r="A47" s="20" t="s">
        <v>63</v>
      </c>
      <c r="B47" s="20" t="s">
        <v>19</v>
      </c>
      <c r="C47" s="21">
        <v>3</v>
      </c>
      <c r="D47" s="21">
        <v>11</v>
      </c>
      <c r="E47" s="18">
        <v>80</v>
      </c>
      <c r="F47" s="7">
        <f t="shared" si="3"/>
        <v>3.2500000000000001E-2</v>
      </c>
      <c r="G47" s="7">
        <v>100</v>
      </c>
      <c r="H47" s="7">
        <f t="shared" si="4"/>
        <v>2.5000000000000001E-2</v>
      </c>
      <c r="I47" s="7">
        <v>80</v>
      </c>
      <c r="J47" s="7">
        <f t="shared" si="0"/>
        <v>1.25</v>
      </c>
      <c r="K47" s="8">
        <f t="shared" si="1"/>
        <v>3.25</v>
      </c>
      <c r="L47" s="9" t="str">
        <f t="shared" si="2"/>
        <v>No</v>
      </c>
      <c r="M47" s="7"/>
      <c r="N47" s="7"/>
      <c r="O47" s="7"/>
      <c r="P47" s="7"/>
      <c r="Q47" s="7"/>
      <c r="R47" s="7"/>
      <c r="S47" s="7"/>
      <c r="T47" s="7"/>
      <c r="U47" s="28"/>
      <c r="V47" s="7"/>
      <c r="W47" s="10"/>
      <c r="X47" s="7"/>
      <c r="Y47" s="24"/>
      <c r="Z47" s="7"/>
      <c r="AA47" s="7"/>
    </row>
    <row r="48" spans="1:27" ht="21.75" customHeight="1" thickTop="1" thickBot="1">
      <c r="A48" s="20" t="s">
        <v>139</v>
      </c>
      <c r="B48" s="20" t="s">
        <v>19</v>
      </c>
      <c r="C48" s="21">
        <v>3</v>
      </c>
      <c r="D48" s="21">
        <v>0</v>
      </c>
      <c r="E48" s="18">
        <v>80</v>
      </c>
      <c r="F48" s="7">
        <f t="shared" si="3"/>
        <v>3.2500000000000001E-2</v>
      </c>
      <c r="G48" s="7">
        <v>100</v>
      </c>
      <c r="H48" s="7">
        <f t="shared" si="4"/>
        <v>2.5000000000000001E-2</v>
      </c>
      <c r="I48" s="7">
        <v>80</v>
      </c>
      <c r="J48" s="7">
        <f t="shared" si="0"/>
        <v>1.25</v>
      </c>
      <c r="K48" s="8">
        <f t="shared" si="1"/>
        <v>3.25</v>
      </c>
      <c r="L48" s="9" t="str">
        <f t="shared" si="2"/>
        <v>Yes</v>
      </c>
      <c r="M48" s="7"/>
      <c r="N48" s="7"/>
      <c r="O48" s="10"/>
      <c r="P48" s="7"/>
      <c r="Q48" s="7"/>
      <c r="R48" s="10"/>
      <c r="S48" s="10"/>
      <c r="T48" s="10"/>
      <c r="U48" s="28"/>
      <c r="V48" s="7"/>
      <c r="W48" s="10"/>
      <c r="X48" s="7"/>
      <c r="Y48" s="23"/>
      <c r="Z48" s="7"/>
      <c r="AA48" s="7"/>
    </row>
    <row r="49" spans="1:27" ht="21.75" customHeight="1" thickTop="1" thickBot="1">
      <c r="A49" s="20" t="s">
        <v>40</v>
      </c>
      <c r="B49" s="20" t="s">
        <v>19</v>
      </c>
      <c r="C49" s="21">
        <v>3</v>
      </c>
      <c r="D49" s="21">
        <v>0</v>
      </c>
      <c r="E49" s="18">
        <v>80</v>
      </c>
      <c r="F49" s="7">
        <f t="shared" si="3"/>
        <v>3.2500000000000001E-2</v>
      </c>
      <c r="G49" s="7">
        <v>101</v>
      </c>
      <c r="H49" s="7">
        <f t="shared" si="4"/>
        <v>2.5000000000000001E-2</v>
      </c>
      <c r="I49" s="7">
        <v>80</v>
      </c>
      <c r="J49" s="7">
        <f t="shared" si="0"/>
        <v>1.2825000000000002</v>
      </c>
      <c r="K49" s="8">
        <f t="shared" si="1"/>
        <v>3.2825000000000002</v>
      </c>
      <c r="L49" s="9" t="str">
        <f t="shared" si="2"/>
        <v>Yes</v>
      </c>
      <c r="M49" s="7"/>
      <c r="N49" s="7"/>
      <c r="O49" s="10"/>
      <c r="P49" s="7"/>
      <c r="Q49" s="7"/>
      <c r="R49" s="10"/>
      <c r="S49" s="10"/>
      <c r="T49" s="10"/>
      <c r="U49" s="28"/>
      <c r="V49" s="7"/>
      <c r="W49" s="10"/>
      <c r="X49" s="7"/>
      <c r="Y49" s="23"/>
      <c r="Z49" s="7"/>
      <c r="AA49" s="7"/>
    </row>
    <row r="50" spans="1:27" ht="21.75" customHeight="1" thickTop="1" thickBot="1">
      <c r="A50" s="20" t="s">
        <v>104</v>
      </c>
      <c r="B50" s="20" t="s">
        <v>19</v>
      </c>
      <c r="C50" s="21">
        <v>3</v>
      </c>
      <c r="D50" s="21">
        <v>1</v>
      </c>
      <c r="E50" s="18">
        <v>80</v>
      </c>
      <c r="F50" s="7">
        <f t="shared" si="3"/>
        <v>3.2500000000000001E-2</v>
      </c>
      <c r="G50" s="7">
        <v>100</v>
      </c>
      <c r="H50" s="7">
        <f t="shared" si="4"/>
        <v>2.5000000000000001E-2</v>
      </c>
      <c r="I50" s="7">
        <v>80</v>
      </c>
      <c r="J50" s="7">
        <f t="shared" si="0"/>
        <v>1.25</v>
      </c>
      <c r="K50" s="8">
        <f t="shared" si="1"/>
        <v>3.25</v>
      </c>
      <c r="L50" s="9" t="str">
        <f t="shared" si="2"/>
        <v>Yes</v>
      </c>
      <c r="M50" s="7"/>
      <c r="N50" s="7"/>
      <c r="O50" s="7"/>
      <c r="P50" s="7"/>
      <c r="Q50" s="7"/>
      <c r="R50" s="7"/>
      <c r="S50" s="7"/>
      <c r="T50" s="7"/>
      <c r="U50" s="28"/>
      <c r="V50" s="7"/>
      <c r="W50" s="10"/>
      <c r="X50" s="7"/>
      <c r="Y50" s="23"/>
      <c r="Z50" s="7"/>
      <c r="AA50" s="7"/>
    </row>
    <row r="51" spans="1:27" ht="21.75" customHeight="1" thickTop="1" thickBot="1">
      <c r="A51" s="20" t="s">
        <v>169</v>
      </c>
      <c r="B51" s="20" t="s">
        <v>19</v>
      </c>
      <c r="C51" s="21">
        <v>3</v>
      </c>
      <c r="D51" s="21">
        <v>2</v>
      </c>
      <c r="E51" s="18">
        <v>80</v>
      </c>
      <c r="F51" s="7">
        <f t="shared" si="3"/>
        <v>3.2500000000000001E-2</v>
      </c>
      <c r="G51" s="7">
        <v>100</v>
      </c>
      <c r="H51" s="7">
        <f t="shared" si="4"/>
        <v>2.5000000000000001E-2</v>
      </c>
      <c r="I51" s="7">
        <v>80</v>
      </c>
      <c r="J51" s="7">
        <f t="shared" si="0"/>
        <v>1.25</v>
      </c>
      <c r="K51" s="8">
        <f t="shared" si="1"/>
        <v>3.25</v>
      </c>
      <c r="L51" s="9" t="str">
        <f t="shared" si="2"/>
        <v>Yes</v>
      </c>
      <c r="M51" s="7"/>
      <c r="N51" s="7"/>
      <c r="O51" s="10"/>
      <c r="P51" s="7"/>
      <c r="Q51" s="7"/>
      <c r="R51" s="7"/>
      <c r="S51" s="7"/>
      <c r="T51" s="7"/>
      <c r="U51" s="28"/>
      <c r="V51" s="7"/>
      <c r="W51" s="10"/>
      <c r="X51" s="7"/>
      <c r="Y51" s="24"/>
      <c r="Z51" s="7"/>
      <c r="AA51" s="7"/>
    </row>
    <row r="52" spans="1:27" ht="21.75" customHeight="1" thickTop="1" thickBot="1">
      <c r="A52" s="20" t="s">
        <v>157</v>
      </c>
      <c r="B52" s="20" t="s">
        <v>19</v>
      </c>
      <c r="C52" s="21">
        <v>3</v>
      </c>
      <c r="D52" s="21">
        <v>0</v>
      </c>
      <c r="E52" s="18">
        <v>80</v>
      </c>
      <c r="F52" s="7">
        <f t="shared" si="3"/>
        <v>3.2500000000000001E-2</v>
      </c>
      <c r="G52" s="7">
        <v>100</v>
      </c>
      <c r="H52" s="7">
        <f t="shared" si="4"/>
        <v>2.5000000000000001E-2</v>
      </c>
      <c r="I52" s="7">
        <v>80</v>
      </c>
      <c r="J52" s="7">
        <f t="shared" si="0"/>
        <v>1.25</v>
      </c>
      <c r="K52" s="8">
        <f t="shared" si="1"/>
        <v>3.25</v>
      </c>
      <c r="L52" s="9" t="str">
        <f t="shared" si="2"/>
        <v>Yes</v>
      </c>
      <c r="M52" s="7"/>
      <c r="N52" s="7"/>
      <c r="O52" s="10"/>
      <c r="P52" s="7"/>
      <c r="Q52" s="7"/>
      <c r="R52" s="7"/>
      <c r="S52" s="7"/>
      <c r="T52" s="7"/>
      <c r="U52" s="28"/>
      <c r="V52" s="7"/>
      <c r="W52" s="7"/>
      <c r="X52" s="7"/>
      <c r="Y52" s="24"/>
      <c r="Z52" s="7"/>
      <c r="AA52" s="7"/>
    </row>
    <row r="53" spans="1:27" ht="21.75" customHeight="1" thickTop="1" thickBot="1">
      <c r="A53" s="20" t="s">
        <v>122</v>
      </c>
      <c r="B53" s="20" t="s">
        <v>19</v>
      </c>
      <c r="C53" s="21">
        <v>2</v>
      </c>
      <c r="D53" s="21">
        <v>0</v>
      </c>
      <c r="E53" s="18">
        <v>80</v>
      </c>
      <c r="F53" s="7">
        <f t="shared" si="3"/>
        <v>2.1666666666666667E-2</v>
      </c>
      <c r="G53" s="7">
        <v>100</v>
      </c>
      <c r="H53" s="7">
        <f t="shared" si="4"/>
        <v>1.6666666666666666E-2</v>
      </c>
      <c r="I53" s="7">
        <v>80</v>
      </c>
      <c r="J53" s="7">
        <f t="shared" si="0"/>
        <v>0.8333333333333337</v>
      </c>
      <c r="K53" s="8">
        <f t="shared" si="1"/>
        <v>2.166666666666667</v>
      </c>
      <c r="L53" s="9" t="str">
        <f t="shared" si="2"/>
        <v>Yes</v>
      </c>
      <c r="M53" s="7"/>
      <c r="N53" s="7"/>
      <c r="O53" s="7"/>
      <c r="P53" s="7"/>
      <c r="Q53" s="7"/>
      <c r="R53" s="7"/>
      <c r="S53" s="7"/>
      <c r="T53" s="7"/>
      <c r="U53" s="28"/>
      <c r="V53" s="7"/>
      <c r="W53" s="10"/>
      <c r="X53" s="7"/>
      <c r="Y53" s="23"/>
      <c r="Z53" s="7"/>
      <c r="AA53" s="7"/>
    </row>
    <row r="54" spans="1:27" ht="21.75" customHeight="1" thickTop="1" thickBot="1">
      <c r="A54" s="20" t="s">
        <v>90</v>
      </c>
      <c r="B54" s="20" t="s">
        <v>19</v>
      </c>
      <c r="C54" s="21">
        <v>2</v>
      </c>
      <c r="D54" s="21">
        <v>19</v>
      </c>
      <c r="E54" s="18">
        <v>80</v>
      </c>
      <c r="F54" s="7">
        <f t="shared" si="3"/>
        <v>2.1666666666666667E-2</v>
      </c>
      <c r="G54" s="7">
        <v>100</v>
      </c>
      <c r="H54" s="7">
        <f t="shared" si="4"/>
        <v>1.6666666666666666E-2</v>
      </c>
      <c r="I54" s="7">
        <v>80</v>
      </c>
      <c r="J54" s="7">
        <f t="shared" si="0"/>
        <v>0.8333333333333337</v>
      </c>
      <c r="K54" s="8">
        <f t="shared" si="1"/>
        <v>2.166666666666667</v>
      </c>
      <c r="L54" s="9" t="str">
        <f t="shared" si="2"/>
        <v>No</v>
      </c>
      <c r="M54" s="7"/>
      <c r="N54" s="7"/>
      <c r="O54" s="10"/>
      <c r="P54" s="7"/>
      <c r="Q54" s="7"/>
      <c r="R54" s="7"/>
      <c r="S54" s="7"/>
      <c r="T54" s="7"/>
      <c r="U54" s="28"/>
      <c r="V54" s="7"/>
      <c r="W54" s="10"/>
      <c r="X54" s="7"/>
      <c r="Y54" s="23"/>
      <c r="Z54" s="7"/>
      <c r="AA54" s="7"/>
    </row>
    <row r="55" spans="1:27" ht="21.75" customHeight="1" thickTop="1" thickBot="1">
      <c r="A55" s="20" t="s">
        <v>126</v>
      </c>
      <c r="B55" s="20" t="s">
        <v>19</v>
      </c>
      <c r="C55" s="21">
        <v>2</v>
      </c>
      <c r="D55" s="21">
        <v>0</v>
      </c>
      <c r="E55" s="18">
        <v>80</v>
      </c>
      <c r="F55" s="7">
        <f t="shared" si="3"/>
        <v>2.1666666666666667E-2</v>
      </c>
      <c r="G55" s="7">
        <v>100</v>
      </c>
      <c r="H55" s="7">
        <f t="shared" si="4"/>
        <v>1.6666666666666666E-2</v>
      </c>
      <c r="I55" s="7">
        <v>80</v>
      </c>
      <c r="J55" s="7">
        <f t="shared" si="0"/>
        <v>0.8333333333333337</v>
      </c>
      <c r="K55" s="8">
        <f t="shared" si="1"/>
        <v>2.166666666666667</v>
      </c>
      <c r="L55" s="9" t="str">
        <f t="shared" si="2"/>
        <v>Yes</v>
      </c>
      <c r="M55" s="7"/>
      <c r="N55" s="7"/>
      <c r="O55" s="7"/>
      <c r="P55" s="7"/>
      <c r="Q55" s="7"/>
      <c r="R55" s="7"/>
      <c r="S55" s="7"/>
      <c r="T55" s="7"/>
      <c r="U55" s="28"/>
      <c r="V55" s="7"/>
      <c r="W55" s="10"/>
      <c r="X55" s="7"/>
      <c r="Y55" s="24"/>
      <c r="Z55" s="7"/>
      <c r="AA55" s="7"/>
    </row>
    <row r="56" spans="1:27" ht="21.75" customHeight="1" thickTop="1" thickBot="1">
      <c r="A56" s="20" t="s">
        <v>92</v>
      </c>
      <c r="B56" s="20" t="s">
        <v>19</v>
      </c>
      <c r="C56" s="21">
        <v>2</v>
      </c>
      <c r="D56" s="21">
        <v>1</v>
      </c>
      <c r="E56" s="18">
        <v>80</v>
      </c>
      <c r="F56" s="7">
        <f t="shared" si="3"/>
        <v>2.1666666666666667E-2</v>
      </c>
      <c r="G56" s="7">
        <v>100</v>
      </c>
      <c r="H56" s="7">
        <f t="shared" si="4"/>
        <v>1.6666666666666666E-2</v>
      </c>
      <c r="I56" s="7">
        <v>80</v>
      </c>
      <c r="J56" s="7">
        <f t="shared" si="0"/>
        <v>0.8333333333333337</v>
      </c>
      <c r="K56" s="8">
        <f t="shared" si="1"/>
        <v>2.166666666666667</v>
      </c>
      <c r="L56" s="9" t="str">
        <f t="shared" si="2"/>
        <v>Yes</v>
      </c>
      <c r="M56" s="7"/>
      <c r="N56" s="7"/>
      <c r="O56" s="10"/>
      <c r="P56" s="7"/>
      <c r="Q56" s="10"/>
      <c r="R56" s="10"/>
      <c r="S56" s="10"/>
      <c r="T56" s="10"/>
      <c r="U56" s="28"/>
      <c r="V56" s="7"/>
      <c r="W56" s="10"/>
      <c r="X56" s="7"/>
      <c r="Y56" s="24"/>
      <c r="Z56" s="7"/>
      <c r="AA56" s="7"/>
    </row>
    <row r="57" spans="1:27" ht="21.75" customHeight="1" thickTop="1" thickBot="1">
      <c r="A57" s="20" t="s">
        <v>71</v>
      </c>
      <c r="B57" s="20" t="s">
        <v>19</v>
      </c>
      <c r="C57" s="21">
        <v>2</v>
      </c>
      <c r="D57" s="21">
        <v>4</v>
      </c>
      <c r="E57" s="18">
        <v>80</v>
      </c>
      <c r="F57" s="7">
        <f t="shared" si="3"/>
        <v>2.1666666666666667E-2</v>
      </c>
      <c r="G57" s="7">
        <v>100</v>
      </c>
      <c r="H57" s="7">
        <f t="shared" si="4"/>
        <v>1.6666666666666666E-2</v>
      </c>
      <c r="I57" s="7">
        <v>80</v>
      </c>
      <c r="J57" s="7">
        <f t="shared" si="0"/>
        <v>0.8333333333333337</v>
      </c>
      <c r="K57" s="8">
        <f t="shared" si="1"/>
        <v>2.166666666666667</v>
      </c>
      <c r="L57" s="9" t="str">
        <f t="shared" si="2"/>
        <v>No</v>
      </c>
      <c r="M57" s="7"/>
      <c r="N57" s="7"/>
      <c r="O57" s="7"/>
      <c r="P57" s="7"/>
      <c r="Q57" s="7"/>
      <c r="R57" s="7"/>
      <c r="S57" s="7"/>
      <c r="T57" s="7"/>
      <c r="U57" s="28"/>
      <c r="V57" s="7"/>
      <c r="W57" s="10"/>
      <c r="X57" s="7"/>
      <c r="Y57" s="24"/>
      <c r="Z57" s="7"/>
      <c r="AA57" s="7"/>
    </row>
    <row r="58" spans="1:27" ht="21.75" customHeight="1" thickTop="1" thickBot="1">
      <c r="A58" s="20" t="s">
        <v>48</v>
      </c>
      <c r="B58" s="20" t="s">
        <v>19</v>
      </c>
      <c r="C58" s="21">
        <v>2</v>
      </c>
      <c r="D58" s="21">
        <v>23</v>
      </c>
      <c r="E58" s="18">
        <v>80</v>
      </c>
      <c r="F58" s="7">
        <f t="shared" si="3"/>
        <v>2.1666666666666667E-2</v>
      </c>
      <c r="G58" s="7">
        <v>100</v>
      </c>
      <c r="H58" s="7">
        <f t="shared" si="4"/>
        <v>1.6666666666666666E-2</v>
      </c>
      <c r="I58" s="7">
        <v>80</v>
      </c>
      <c r="J58" s="7">
        <f t="shared" si="0"/>
        <v>0.8333333333333337</v>
      </c>
      <c r="K58" s="8">
        <f t="shared" si="1"/>
        <v>2.166666666666667</v>
      </c>
      <c r="L58" s="9" t="str">
        <f t="shared" si="2"/>
        <v>No</v>
      </c>
      <c r="M58" s="7"/>
      <c r="N58" s="7"/>
      <c r="O58" s="10"/>
      <c r="P58" s="7"/>
      <c r="Q58" s="7"/>
      <c r="R58" s="10"/>
      <c r="S58" s="10"/>
      <c r="T58" s="10"/>
      <c r="U58" s="28"/>
      <c r="V58" s="7"/>
      <c r="W58" s="10"/>
      <c r="X58" s="7"/>
      <c r="Y58" s="24"/>
      <c r="Z58" s="7"/>
      <c r="AA58" s="7"/>
    </row>
    <row r="59" spans="1:27" ht="21.75" customHeight="1" thickTop="1" thickBot="1">
      <c r="A59" s="20" t="s">
        <v>110</v>
      </c>
      <c r="B59" s="20" t="s">
        <v>19</v>
      </c>
      <c r="C59" s="21">
        <v>2</v>
      </c>
      <c r="D59" s="21">
        <v>1</v>
      </c>
      <c r="E59" s="18">
        <v>80</v>
      </c>
      <c r="F59" s="7">
        <f t="shared" si="3"/>
        <v>2.1666666666666667E-2</v>
      </c>
      <c r="G59" s="7">
        <v>100</v>
      </c>
      <c r="H59" s="7">
        <f t="shared" si="4"/>
        <v>1.6666666666666666E-2</v>
      </c>
      <c r="I59" s="7">
        <v>80</v>
      </c>
      <c r="J59" s="7">
        <f t="shared" si="0"/>
        <v>0.8333333333333337</v>
      </c>
      <c r="K59" s="8">
        <f t="shared" si="1"/>
        <v>2.166666666666667</v>
      </c>
      <c r="L59" s="9" t="str">
        <f t="shared" si="2"/>
        <v>Yes</v>
      </c>
      <c r="M59" s="7"/>
      <c r="N59" s="7"/>
      <c r="O59" s="10"/>
      <c r="P59" s="7"/>
      <c r="Q59" s="7"/>
      <c r="R59" s="10"/>
      <c r="S59" s="10"/>
      <c r="T59" s="10"/>
      <c r="U59" s="28"/>
      <c r="V59" s="7"/>
      <c r="W59" s="10"/>
      <c r="X59" s="7"/>
      <c r="Y59" s="23"/>
      <c r="Z59" s="7"/>
      <c r="AA59" s="7"/>
    </row>
    <row r="60" spans="1:27" ht="21.75" customHeight="1" thickTop="1" thickBot="1">
      <c r="A60" s="20" t="s">
        <v>72</v>
      </c>
      <c r="B60" s="20" t="s">
        <v>19</v>
      </c>
      <c r="C60" s="21">
        <v>2</v>
      </c>
      <c r="D60" s="21">
        <v>3</v>
      </c>
      <c r="E60" s="18">
        <v>80</v>
      </c>
      <c r="F60" s="7">
        <f t="shared" si="3"/>
        <v>2.1666666666666667E-2</v>
      </c>
      <c r="G60" s="7">
        <v>100</v>
      </c>
      <c r="H60" s="7">
        <f t="shared" si="4"/>
        <v>1.6666666666666666E-2</v>
      </c>
      <c r="I60" s="7">
        <v>80</v>
      </c>
      <c r="J60" s="7">
        <f t="shared" si="0"/>
        <v>0.8333333333333337</v>
      </c>
      <c r="K60" s="8">
        <f t="shared" si="1"/>
        <v>2.166666666666667</v>
      </c>
      <c r="L60" s="9" t="str">
        <f t="shared" si="2"/>
        <v>No</v>
      </c>
      <c r="M60" s="7"/>
      <c r="N60" s="7"/>
      <c r="O60" s="7"/>
      <c r="P60" s="7"/>
      <c r="Q60" s="7"/>
      <c r="R60" s="7"/>
      <c r="S60" s="7"/>
      <c r="T60" s="7"/>
      <c r="U60" s="28"/>
      <c r="V60" s="7"/>
      <c r="W60" s="10"/>
      <c r="X60" s="7"/>
      <c r="Y60" s="24"/>
      <c r="Z60" s="7"/>
      <c r="AA60" s="7"/>
    </row>
    <row r="61" spans="1:27" ht="21.75" customHeight="1" thickTop="1" thickBot="1">
      <c r="A61" s="20" t="s">
        <v>134</v>
      </c>
      <c r="B61" s="20" t="s">
        <v>19</v>
      </c>
      <c r="C61" s="21">
        <v>2</v>
      </c>
      <c r="D61" s="21">
        <v>11</v>
      </c>
      <c r="E61" s="18">
        <v>80</v>
      </c>
      <c r="F61" s="7">
        <f t="shared" si="3"/>
        <v>2.1666666666666667E-2</v>
      </c>
      <c r="G61" s="7">
        <v>100</v>
      </c>
      <c r="H61" s="7">
        <f t="shared" si="4"/>
        <v>1.6666666666666666E-2</v>
      </c>
      <c r="I61" s="7">
        <v>80</v>
      </c>
      <c r="J61" s="7">
        <f t="shared" si="0"/>
        <v>0.8333333333333337</v>
      </c>
      <c r="K61" s="8">
        <f t="shared" si="1"/>
        <v>2.166666666666667</v>
      </c>
      <c r="L61" s="9" t="str">
        <f t="shared" si="2"/>
        <v>No</v>
      </c>
      <c r="M61" s="7"/>
      <c r="N61" s="7"/>
      <c r="O61" s="10"/>
      <c r="P61" s="7"/>
      <c r="Q61" s="7"/>
      <c r="R61" s="10"/>
      <c r="S61" s="10"/>
      <c r="T61" s="10"/>
      <c r="U61" s="28"/>
      <c r="V61" s="7"/>
      <c r="W61" s="10"/>
      <c r="X61" s="7"/>
      <c r="Y61" s="23"/>
      <c r="Z61" s="7"/>
      <c r="AA61" s="7"/>
    </row>
    <row r="62" spans="1:27" ht="21.75" customHeight="1" thickTop="1" thickBot="1">
      <c r="A62" s="20" t="s">
        <v>135</v>
      </c>
      <c r="B62" s="20" t="s">
        <v>19</v>
      </c>
      <c r="C62" s="21">
        <v>2</v>
      </c>
      <c r="D62" s="21">
        <v>0</v>
      </c>
      <c r="E62" s="18">
        <v>80</v>
      </c>
      <c r="F62" s="7">
        <f t="shared" si="3"/>
        <v>2.1666666666666667E-2</v>
      </c>
      <c r="G62" s="7">
        <v>100</v>
      </c>
      <c r="H62" s="7">
        <f t="shared" si="4"/>
        <v>1.6666666666666666E-2</v>
      </c>
      <c r="I62" s="7">
        <v>80</v>
      </c>
      <c r="J62" s="7">
        <f t="shared" si="0"/>
        <v>0.8333333333333337</v>
      </c>
      <c r="K62" s="8">
        <f t="shared" si="1"/>
        <v>2.166666666666667</v>
      </c>
      <c r="L62" s="9" t="str">
        <f t="shared" si="2"/>
        <v>Yes</v>
      </c>
      <c r="M62" s="7"/>
      <c r="N62" s="7"/>
      <c r="O62" s="10"/>
      <c r="P62" s="7"/>
      <c r="Q62" s="7"/>
      <c r="R62" s="10"/>
      <c r="S62" s="10"/>
      <c r="T62" s="10"/>
      <c r="U62" s="28"/>
      <c r="V62" s="7"/>
      <c r="W62" s="10"/>
      <c r="X62" s="7"/>
      <c r="Y62" s="24"/>
      <c r="Z62" s="7"/>
      <c r="AA62" s="7"/>
    </row>
    <row r="63" spans="1:27" ht="21.75" customHeight="1" thickTop="1" thickBot="1">
      <c r="A63" s="20" t="s">
        <v>99</v>
      </c>
      <c r="B63" s="20" t="s">
        <v>19</v>
      </c>
      <c r="C63" s="21">
        <v>2</v>
      </c>
      <c r="D63" s="21">
        <v>0</v>
      </c>
      <c r="E63" s="18">
        <v>80</v>
      </c>
      <c r="F63" s="7">
        <f t="shared" si="3"/>
        <v>2.1666666666666667E-2</v>
      </c>
      <c r="G63" s="7">
        <v>100</v>
      </c>
      <c r="H63" s="7">
        <f t="shared" si="4"/>
        <v>1.6666666666666666E-2</v>
      </c>
      <c r="I63" s="7">
        <v>80</v>
      </c>
      <c r="J63" s="7">
        <f t="shared" si="0"/>
        <v>0.8333333333333337</v>
      </c>
      <c r="K63" s="8">
        <f t="shared" si="1"/>
        <v>2.166666666666667</v>
      </c>
      <c r="L63" s="9" t="str">
        <f t="shared" si="2"/>
        <v>Yes</v>
      </c>
      <c r="M63" s="7"/>
      <c r="N63" s="7"/>
      <c r="O63" s="10"/>
      <c r="P63" s="7"/>
      <c r="Q63" s="7"/>
      <c r="R63" s="7"/>
      <c r="S63" s="7"/>
      <c r="T63" s="7"/>
      <c r="U63" s="28"/>
      <c r="V63" s="7"/>
      <c r="W63" s="7"/>
      <c r="X63" s="7"/>
      <c r="Y63" s="24"/>
      <c r="Z63" s="7"/>
      <c r="AA63" s="7"/>
    </row>
    <row r="64" spans="1:27" ht="21.75" customHeight="1" thickTop="1" thickBot="1">
      <c r="A64" s="20" t="s">
        <v>100</v>
      </c>
      <c r="B64" s="20" t="s">
        <v>19</v>
      </c>
      <c r="C64" s="21">
        <v>2</v>
      </c>
      <c r="D64" s="21">
        <v>26</v>
      </c>
      <c r="E64" s="18">
        <v>80</v>
      </c>
      <c r="F64" s="7">
        <f t="shared" si="3"/>
        <v>2.1666666666666667E-2</v>
      </c>
      <c r="G64" s="7">
        <v>100</v>
      </c>
      <c r="H64" s="7">
        <f t="shared" si="4"/>
        <v>1.6666666666666666E-2</v>
      </c>
      <c r="I64" s="7">
        <v>80</v>
      </c>
      <c r="J64" s="7">
        <f t="shared" si="0"/>
        <v>0.8333333333333337</v>
      </c>
      <c r="K64" s="8">
        <f t="shared" si="1"/>
        <v>2.166666666666667</v>
      </c>
      <c r="L64" s="9" t="str">
        <f t="shared" si="2"/>
        <v>No</v>
      </c>
      <c r="M64" s="7"/>
      <c r="N64" s="7"/>
      <c r="O64" s="7"/>
      <c r="P64" s="7"/>
      <c r="Q64" s="7"/>
      <c r="R64" s="7"/>
      <c r="S64" s="7"/>
      <c r="T64" s="7"/>
      <c r="U64" s="28"/>
      <c r="V64" s="7"/>
      <c r="W64" s="7"/>
      <c r="X64" s="7"/>
      <c r="Y64" s="24"/>
      <c r="Z64" s="7"/>
      <c r="AA64" s="7"/>
    </row>
    <row r="65" spans="1:27" ht="21.75" customHeight="1" thickTop="1" thickBot="1">
      <c r="A65" s="20" t="s">
        <v>50</v>
      </c>
      <c r="B65" s="20" t="s">
        <v>19</v>
      </c>
      <c r="C65" s="21">
        <v>2</v>
      </c>
      <c r="D65" s="21">
        <v>7</v>
      </c>
      <c r="E65" s="18">
        <v>80</v>
      </c>
      <c r="F65" s="7">
        <f t="shared" si="3"/>
        <v>2.1666666666666667E-2</v>
      </c>
      <c r="G65" s="7">
        <v>100</v>
      </c>
      <c r="H65" s="7">
        <f t="shared" si="4"/>
        <v>1.6666666666666666E-2</v>
      </c>
      <c r="I65" s="7">
        <v>80</v>
      </c>
      <c r="J65" s="7">
        <f t="shared" si="0"/>
        <v>0.8333333333333337</v>
      </c>
      <c r="K65" s="8">
        <f t="shared" si="1"/>
        <v>2.166666666666667</v>
      </c>
      <c r="L65" s="9" t="str">
        <f t="shared" si="2"/>
        <v>No</v>
      </c>
      <c r="M65" s="7"/>
      <c r="N65" s="7"/>
      <c r="O65" s="7"/>
      <c r="P65" s="7"/>
      <c r="Q65" s="7"/>
      <c r="R65" s="7"/>
      <c r="S65" s="7"/>
      <c r="T65" s="7"/>
      <c r="U65" s="28"/>
      <c r="V65" s="7"/>
      <c r="W65" s="7"/>
      <c r="X65" s="7"/>
      <c r="Y65" s="24"/>
      <c r="Z65" s="7"/>
      <c r="AA65" s="7"/>
    </row>
    <row r="66" spans="1:27" ht="21.75" customHeight="1" thickTop="1" thickBot="1">
      <c r="A66" s="20" t="s">
        <v>52</v>
      </c>
      <c r="B66" s="20" t="s">
        <v>19</v>
      </c>
      <c r="C66" s="21">
        <v>2</v>
      </c>
      <c r="D66" s="21">
        <v>34</v>
      </c>
      <c r="E66" s="18">
        <v>80</v>
      </c>
      <c r="F66" s="7">
        <f t="shared" si="3"/>
        <v>2.1666666666666667E-2</v>
      </c>
      <c r="G66" s="7">
        <v>100</v>
      </c>
      <c r="H66" s="7">
        <f t="shared" si="4"/>
        <v>1.6666666666666666E-2</v>
      </c>
      <c r="I66" s="7">
        <v>80</v>
      </c>
      <c r="J66" s="7">
        <f t="shared" si="0"/>
        <v>0.8333333333333337</v>
      </c>
      <c r="K66" s="8">
        <f t="shared" si="1"/>
        <v>2.166666666666667</v>
      </c>
      <c r="L66" s="9" t="str">
        <f t="shared" si="2"/>
        <v>No</v>
      </c>
      <c r="M66" s="7"/>
      <c r="N66" s="7"/>
      <c r="O66" s="10"/>
      <c r="P66" s="7"/>
      <c r="Q66" s="7"/>
      <c r="R66" s="7"/>
      <c r="S66" s="7"/>
      <c r="T66" s="7"/>
      <c r="U66" s="28"/>
      <c r="V66" s="7"/>
      <c r="W66" s="10"/>
      <c r="X66" s="7"/>
      <c r="Y66" s="24"/>
      <c r="Z66" s="7"/>
      <c r="AA66" s="7"/>
    </row>
    <row r="67" spans="1:27" ht="21.75" customHeight="1" thickTop="1" thickBot="1">
      <c r="A67" s="20" t="s">
        <v>143</v>
      </c>
      <c r="B67" s="20" t="s">
        <v>19</v>
      </c>
      <c r="C67" s="21">
        <v>2</v>
      </c>
      <c r="D67" s="21">
        <v>10</v>
      </c>
      <c r="E67" s="18">
        <v>80</v>
      </c>
      <c r="F67" s="7">
        <f t="shared" si="3"/>
        <v>2.1666666666666667E-2</v>
      </c>
      <c r="G67" s="7">
        <v>100</v>
      </c>
      <c r="H67" s="7">
        <f t="shared" si="4"/>
        <v>1.6666666666666666E-2</v>
      </c>
      <c r="I67" s="7">
        <v>80</v>
      </c>
      <c r="J67" s="7">
        <f t="shared" si="0"/>
        <v>0.8333333333333337</v>
      </c>
      <c r="K67" s="8">
        <f t="shared" si="1"/>
        <v>2.166666666666667</v>
      </c>
      <c r="L67" s="9" t="str">
        <f t="shared" si="2"/>
        <v>No</v>
      </c>
      <c r="M67" s="7"/>
      <c r="N67" s="7"/>
      <c r="O67" s="10"/>
      <c r="P67" s="7"/>
      <c r="Q67" s="7"/>
      <c r="R67" s="7"/>
      <c r="S67" s="7"/>
      <c r="T67" s="7"/>
      <c r="U67" s="28"/>
      <c r="V67" s="7"/>
      <c r="W67" s="10"/>
      <c r="X67" s="7"/>
      <c r="Y67" s="24"/>
      <c r="Z67" s="7"/>
      <c r="AA67" s="7"/>
    </row>
    <row r="68" spans="1:27" ht="21.75" customHeight="1" thickTop="1" thickBot="1">
      <c r="A68" s="20" t="s">
        <v>103</v>
      </c>
      <c r="B68" s="20" t="s">
        <v>19</v>
      </c>
      <c r="C68" s="21">
        <v>2</v>
      </c>
      <c r="D68" s="21">
        <v>8</v>
      </c>
      <c r="E68" s="18">
        <v>80</v>
      </c>
      <c r="F68" s="7">
        <f t="shared" si="3"/>
        <v>2.1666666666666667E-2</v>
      </c>
      <c r="G68" s="7">
        <v>100</v>
      </c>
      <c r="H68" s="7">
        <f t="shared" si="4"/>
        <v>1.6666666666666666E-2</v>
      </c>
      <c r="I68" s="7">
        <v>80</v>
      </c>
      <c r="J68" s="7">
        <f t="shared" si="0"/>
        <v>0.8333333333333337</v>
      </c>
      <c r="K68" s="8">
        <f t="shared" si="1"/>
        <v>2.166666666666667</v>
      </c>
      <c r="L68" s="9" t="str">
        <f t="shared" si="2"/>
        <v>No</v>
      </c>
      <c r="M68" s="7"/>
      <c r="N68" s="7"/>
      <c r="O68" s="7"/>
      <c r="P68" s="7"/>
      <c r="Q68" s="7"/>
      <c r="R68" s="7"/>
      <c r="S68" s="7"/>
      <c r="T68" s="7"/>
      <c r="U68" s="28"/>
      <c r="V68" s="7"/>
      <c r="W68" s="10"/>
      <c r="X68" s="7"/>
      <c r="Y68" s="24"/>
      <c r="Z68" s="7"/>
      <c r="AA68" s="7"/>
    </row>
    <row r="69" spans="1:27" ht="21.75" customHeight="1" thickTop="1" thickBot="1">
      <c r="A69" s="20" t="s">
        <v>154</v>
      </c>
      <c r="B69" s="20" t="s">
        <v>19</v>
      </c>
      <c r="C69" s="21">
        <v>2</v>
      </c>
      <c r="D69" s="21">
        <v>12</v>
      </c>
      <c r="E69" s="18">
        <v>80</v>
      </c>
      <c r="F69" s="7">
        <f t="shared" si="3"/>
        <v>2.1666666666666667E-2</v>
      </c>
      <c r="G69" s="7">
        <v>100</v>
      </c>
      <c r="H69" s="7">
        <f t="shared" si="4"/>
        <v>1.6666666666666666E-2</v>
      </c>
      <c r="I69" s="7">
        <v>80</v>
      </c>
      <c r="J69" s="7">
        <f t="shared" si="0"/>
        <v>0.8333333333333337</v>
      </c>
      <c r="K69" s="8">
        <f t="shared" si="1"/>
        <v>2.166666666666667</v>
      </c>
      <c r="L69" s="9" t="str">
        <f t="shared" si="2"/>
        <v>No</v>
      </c>
      <c r="M69" s="7"/>
      <c r="N69" s="7"/>
      <c r="O69" s="7"/>
      <c r="P69" s="7"/>
      <c r="Q69" s="7"/>
      <c r="R69" s="7"/>
      <c r="S69" s="7"/>
      <c r="T69" s="7"/>
      <c r="U69" s="28"/>
      <c r="V69" s="7"/>
      <c r="W69" s="10"/>
      <c r="X69" s="7"/>
      <c r="Y69" s="24"/>
      <c r="Z69" s="7"/>
      <c r="AA69" s="7"/>
    </row>
    <row r="70" spans="1:27" ht="21.75" customHeight="1" thickTop="1" thickBot="1">
      <c r="A70" s="20" t="s">
        <v>45</v>
      </c>
      <c r="B70" s="20" t="s">
        <v>19</v>
      </c>
      <c r="C70" s="21">
        <v>2</v>
      </c>
      <c r="D70" s="21">
        <v>3</v>
      </c>
      <c r="E70" s="18">
        <v>80</v>
      </c>
      <c r="F70" s="7">
        <f t="shared" si="3"/>
        <v>2.1666666666666667E-2</v>
      </c>
      <c r="G70" s="7">
        <v>100</v>
      </c>
      <c r="H70" s="7">
        <f t="shared" si="4"/>
        <v>1.6666666666666666E-2</v>
      </c>
      <c r="I70" s="7">
        <v>80</v>
      </c>
      <c r="J70" s="7">
        <f t="shared" si="0"/>
        <v>0.8333333333333337</v>
      </c>
      <c r="K70" s="8">
        <f t="shared" si="1"/>
        <v>2.166666666666667</v>
      </c>
      <c r="L70" s="9" t="str">
        <f t="shared" si="2"/>
        <v>No</v>
      </c>
      <c r="M70" s="7"/>
      <c r="N70" s="7"/>
      <c r="O70" s="7"/>
      <c r="P70" s="7"/>
      <c r="Q70" s="7"/>
      <c r="R70" s="7"/>
      <c r="S70" s="7"/>
      <c r="T70" s="7"/>
      <c r="U70" s="28"/>
      <c r="V70" s="7"/>
      <c r="W70" s="7"/>
      <c r="X70" s="7"/>
      <c r="Y70" s="24"/>
      <c r="Z70" s="7"/>
      <c r="AA70" s="7"/>
    </row>
    <row r="71" spans="1:27" ht="21.75" customHeight="1" thickTop="1" thickBot="1">
      <c r="A71" s="20" t="s">
        <v>107</v>
      </c>
      <c r="B71" s="20" t="s">
        <v>19</v>
      </c>
      <c r="C71" s="21">
        <v>1</v>
      </c>
      <c r="D71" s="21">
        <v>8</v>
      </c>
      <c r="E71" s="18">
        <v>80</v>
      </c>
      <c r="F71" s="7">
        <f t="shared" si="3"/>
        <v>1.0833333333333334E-2</v>
      </c>
      <c r="G71" s="7">
        <v>100</v>
      </c>
      <c r="H71" s="7">
        <f t="shared" si="4"/>
        <v>8.3333333333333332E-3</v>
      </c>
      <c r="I71" s="7">
        <v>80</v>
      </c>
      <c r="J71" s="7">
        <f t="shared" si="0"/>
        <v>0.41666666666666685</v>
      </c>
      <c r="K71" s="8">
        <f t="shared" si="1"/>
        <v>1.0833333333333335</v>
      </c>
      <c r="L71" s="9" t="str">
        <f t="shared" si="2"/>
        <v>No</v>
      </c>
      <c r="M71" s="7"/>
      <c r="N71" s="7"/>
      <c r="O71" s="7"/>
      <c r="P71" s="7"/>
      <c r="Q71" s="7"/>
      <c r="R71" s="7"/>
      <c r="S71" s="7"/>
      <c r="T71" s="7"/>
      <c r="U71" s="28"/>
      <c r="V71" s="7"/>
      <c r="W71" s="7"/>
      <c r="X71" s="7"/>
      <c r="Y71" s="24"/>
      <c r="Z71" s="7"/>
      <c r="AA71" s="7"/>
    </row>
    <row r="72" spans="1:27" ht="21.75" customHeight="1" thickTop="1" thickBot="1">
      <c r="A72" s="20" t="s">
        <v>69</v>
      </c>
      <c r="B72" s="20" t="s">
        <v>19</v>
      </c>
      <c r="C72" s="21">
        <v>1</v>
      </c>
      <c r="D72" s="21">
        <v>11</v>
      </c>
      <c r="E72" s="18">
        <v>80</v>
      </c>
      <c r="F72" s="7">
        <f t="shared" si="3"/>
        <v>1.0833333333333334E-2</v>
      </c>
      <c r="G72" s="7">
        <v>100</v>
      </c>
      <c r="H72" s="7">
        <f t="shared" si="4"/>
        <v>8.3333333333333332E-3</v>
      </c>
      <c r="I72" s="7">
        <v>80</v>
      </c>
      <c r="J72" s="7">
        <f t="shared" si="0"/>
        <v>0.41666666666666685</v>
      </c>
      <c r="K72" s="8">
        <f t="shared" si="1"/>
        <v>1.0833333333333335</v>
      </c>
      <c r="L72" s="9" t="str">
        <f t="shared" si="2"/>
        <v>No</v>
      </c>
      <c r="M72" s="7"/>
      <c r="N72" s="7"/>
      <c r="O72" s="7"/>
      <c r="P72" s="7"/>
      <c r="Q72" s="7"/>
      <c r="R72" s="7"/>
      <c r="S72" s="7"/>
      <c r="T72" s="7"/>
      <c r="U72" s="28"/>
      <c r="V72" s="7"/>
      <c r="W72" s="10"/>
      <c r="X72" s="7"/>
      <c r="Y72" s="24"/>
      <c r="Z72" s="7"/>
      <c r="AA72" s="7"/>
    </row>
    <row r="73" spans="1:27" ht="21.75" customHeight="1" thickTop="1" thickBot="1">
      <c r="A73" s="20" t="s">
        <v>94</v>
      </c>
      <c r="B73" s="20" t="s">
        <v>19</v>
      </c>
      <c r="C73" s="21">
        <v>1</v>
      </c>
      <c r="D73" s="21">
        <v>1</v>
      </c>
      <c r="E73" s="18">
        <v>80</v>
      </c>
      <c r="F73" s="7">
        <f t="shared" si="3"/>
        <v>1.0833333333333334E-2</v>
      </c>
      <c r="G73" s="7">
        <v>100</v>
      </c>
      <c r="H73" s="7">
        <f t="shared" si="4"/>
        <v>8.3333333333333332E-3</v>
      </c>
      <c r="I73" s="7">
        <v>80</v>
      </c>
      <c r="J73" s="7">
        <f t="shared" si="0"/>
        <v>0.41666666666666685</v>
      </c>
      <c r="K73" s="8">
        <f t="shared" si="1"/>
        <v>1.0833333333333335</v>
      </c>
      <c r="L73" s="9" t="str">
        <f t="shared" si="2"/>
        <v>Yes</v>
      </c>
      <c r="M73" s="7"/>
      <c r="N73" s="7"/>
      <c r="O73" s="10"/>
      <c r="P73" s="7"/>
      <c r="Q73" s="7"/>
      <c r="R73" s="7"/>
      <c r="S73" s="7"/>
      <c r="T73" s="7"/>
      <c r="U73" s="28"/>
      <c r="V73" s="7"/>
      <c r="W73" s="7"/>
      <c r="X73" s="7"/>
      <c r="Y73" s="24"/>
      <c r="Z73" s="7"/>
      <c r="AA73" s="7"/>
    </row>
    <row r="74" spans="1:27" ht="21.75" customHeight="1" thickTop="1" thickBot="1">
      <c r="A74" s="20" t="s">
        <v>130</v>
      </c>
      <c r="B74" s="20" t="s">
        <v>19</v>
      </c>
      <c r="C74" s="21">
        <v>1</v>
      </c>
      <c r="D74" s="21">
        <v>2</v>
      </c>
      <c r="E74" s="18">
        <v>80</v>
      </c>
      <c r="F74" s="7">
        <f t="shared" si="3"/>
        <v>1.0833333333333334E-2</v>
      </c>
      <c r="G74" s="7">
        <v>100</v>
      </c>
      <c r="H74" s="7">
        <f t="shared" si="4"/>
        <v>8.3333333333333332E-3</v>
      </c>
      <c r="I74" s="7">
        <v>80</v>
      </c>
      <c r="J74" s="7">
        <f t="shared" ref="J74:J140" si="5">+(F74*G74)-(I74*H74)</f>
        <v>0.41666666666666685</v>
      </c>
      <c r="K74" s="8">
        <f t="shared" ref="K74:K140" si="6">IF(ISBLANK(D74),"",(E74*H74)+(F74*G74-H74*I74))</f>
        <v>1.0833333333333335</v>
      </c>
      <c r="L74" s="9" t="str">
        <f t="shared" ref="L74:L140" si="7">IF(K74="","",IF(D74&lt;K74,"Yes","No"))</f>
        <v>No</v>
      </c>
      <c r="M74" s="7"/>
      <c r="N74" s="7"/>
      <c r="O74" s="10"/>
      <c r="P74" s="7"/>
      <c r="Q74" s="7"/>
      <c r="R74" s="7"/>
      <c r="S74" s="7"/>
      <c r="T74" s="7"/>
      <c r="U74" s="28"/>
      <c r="V74" s="7"/>
      <c r="W74" s="10"/>
      <c r="X74" s="7"/>
      <c r="Y74" s="24"/>
      <c r="Z74" s="7"/>
      <c r="AA74" s="7"/>
    </row>
    <row r="75" spans="1:27" ht="21.75" customHeight="1" thickTop="1" thickBot="1">
      <c r="A75" s="20" t="s">
        <v>44</v>
      </c>
      <c r="B75" s="20" t="s">
        <v>19</v>
      </c>
      <c r="C75" s="21">
        <v>1</v>
      </c>
      <c r="D75" s="21">
        <v>19</v>
      </c>
      <c r="E75" s="18">
        <v>80</v>
      </c>
      <c r="F75" s="7">
        <f t="shared" si="3"/>
        <v>1.0833333333333334E-2</v>
      </c>
      <c r="G75" s="7">
        <v>100</v>
      </c>
      <c r="H75" s="7">
        <f t="shared" si="4"/>
        <v>8.3333333333333332E-3</v>
      </c>
      <c r="I75" s="7">
        <v>80</v>
      </c>
      <c r="J75" s="7">
        <f t="shared" si="5"/>
        <v>0.41666666666666685</v>
      </c>
      <c r="K75" s="8">
        <f t="shared" si="6"/>
        <v>1.0833333333333335</v>
      </c>
      <c r="L75" s="9" t="str">
        <f t="shared" si="7"/>
        <v>No</v>
      </c>
      <c r="M75" s="7"/>
      <c r="N75" s="7"/>
      <c r="O75" s="10"/>
      <c r="P75" s="7"/>
      <c r="Q75" s="7"/>
      <c r="R75" s="7"/>
      <c r="S75" s="7"/>
      <c r="T75" s="7"/>
      <c r="U75" s="28"/>
      <c r="V75" s="7"/>
      <c r="W75" s="7"/>
      <c r="X75" s="7"/>
      <c r="Y75" s="24"/>
      <c r="Z75" s="7"/>
      <c r="AA75" s="7"/>
    </row>
    <row r="76" spans="1:27" ht="21.75" customHeight="1" thickTop="1" thickBot="1">
      <c r="A76" s="20" t="s">
        <v>62</v>
      </c>
      <c r="B76" s="20" t="s">
        <v>19</v>
      </c>
      <c r="C76" s="21">
        <v>1</v>
      </c>
      <c r="D76" s="21">
        <v>1</v>
      </c>
      <c r="E76" s="18">
        <v>80</v>
      </c>
      <c r="F76" s="7">
        <f t="shared" ref="F76:F141" si="8">+H76*1.3</f>
        <v>1.0833333333333334E-2</v>
      </c>
      <c r="G76" s="7">
        <v>100</v>
      </c>
      <c r="H76" s="7">
        <f t="shared" ref="H76:H141" si="9">C76/(30*4)</f>
        <v>8.3333333333333332E-3</v>
      </c>
      <c r="I76" s="7">
        <v>80</v>
      </c>
      <c r="J76" s="7">
        <f t="shared" si="5"/>
        <v>0.41666666666666685</v>
      </c>
      <c r="K76" s="8">
        <f t="shared" si="6"/>
        <v>1.0833333333333335</v>
      </c>
      <c r="L76" s="9" t="str">
        <f t="shared" si="7"/>
        <v>Yes</v>
      </c>
      <c r="M76" s="7"/>
      <c r="N76" s="7"/>
      <c r="O76" s="7"/>
      <c r="P76" s="7"/>
      <c r="Q76" s="7"/>
      <c r="R76" s="7"/>
      <c r="S76" s="7"/>
      <c r="T76" s="7"/>
      <c r="U76" s="28"/>
      <c r="V76" s="7"/>
      <c r="W76" s="10"/>
      <c r="X76" s="7"/>
      <c r="Y76" s="23"/>
      <c r="Z76" s="7"/>
      <c r="AA76" s="7"/>
    </row>
    <row r="77" spans="1:27" ht="21.75" customHeight="1" thickTop="1" thickBot="1">
      <c r="A77" s="20" t="s">
        <v>60</v>
      </c>
      <c r="B77" s="20" t="s">
        <v>19</v>
      </c>
      <c r="C77" s="21">
        <v>1</v>
      </c>
      <c r="D77" s="21">
        <v>0</v>
      </c>
      <c r="E77" s="18">
        <v>80</v>
      </c>
      <c r="F77" s="7">
        <f t="shared" si="8"/>
        <v>1.0833333333333334E-2</v>
      </c>
      <c r="G77" s="7">
        <v>100</v>
      </c>
      <c r="H77" s="7">
        <f t="shared" si="9"/>
        <v>8.3333333333333332E-3</v>
      </c>
      <c r="I77" s="7">
        <v>80</v>
      </c>
      <c r="J77" s="7">
        <f t="shared" si="5"/>
        <v>0.41666666666666685</v>
      </c>
      <c r="K77" s="8">
        <f t="shared" si="6"/>
        <v>1.0833333333333335</v>
      </c>
      <c r="L77" s="9" t="str">
        <f t="shared" si="7"/>
        <v>Yes</v>
      </c>
      <c r="M77" s="7"/>
      <c r="N77" s="7"/>
      <c r="O77" s="7"/>
      <c r="P77" s="7"/>
      <c r="Q77" s="7"/>
      <c r="R77" s="7"/>
      <c r="S77" s="7"/>
      <c r="T77" s="7"/>
      <c r="U77" s="28"/>
      <c r="V77" s="7"/>
      <c r="W77" s="7"/>
      <c r="X77" s="7"/>
      <c r="Y77" s="24"/>
      <c r="Z77" s="7"/>
      <c r="AA77" s="7"/>
    </row>
    <row r="78" spans="1:27" ht="21.75" customHeight="1" thickTop="1" thickBot="1">
      <c r="A78" s="20" t="s">
        <v>95</v>
      </c>
      <c r="B78" s="20" t="s">
        <v>19</v>
      </c>
      <c r="C78" s="21">
        <v>1</v>
      </c>
      <c r="D78" s="21">
        <v>23</v>
      </c>
      <c r="E78" s="18">
        <v>80</v>
      </c>
      <c r="F78" s="7">
        <f t="shared" si="8"/>
        <v>1.0833333333333334E-2</v>
      </c>
      <c r="G78" s="7">
        <v>100</v>
      </c>
      <c r="H78" s="7">
        <f t="shared" si="9"/>
        <v>8.3333333333333332E-3</v>
      </c>
      <c r="I78" s="7">
        <v>80</v>
      </c>
      <c r="J78" s="7">
        <f t="shared" si="5"/>
        <v>0.41666666666666685</v>
      </c>
      <c r="K78" s="8">
        <f t="shared" si="6"/>
        <v>1.0833333333333335</v>
      </c>
      <c r="L78" s="9" t="str">
        <f t="shared" si="7"/>
        <v>No</v>
      </c>
      <c r="M78" s="7"/>
      <c r="N78" s="7"/>
      <c r="O78" s="7"/>
      <c r="P78" s="7"/>
      <c r="Q78" s="7"/>
      <c r="R78" s="7"/>
      <c r="S78" s="7"/>
      <c r="T78" s="7"/>
      <c r="U78" s="28"/>
      <c r="V78" s="7"/>
      <c r="W78" s="10"/>
      <c r="X78" s="7"/>
      <c r="Y78" s="24"/>
      <c r="Z78" s="7"/>
      <c r="AA78" s="7"/>
    </row>
    <row r="79" spans="1:27" ht="21.75" customHeight="1" thickTop="1" thickBot="1">
      <c r="A79" s="20" t="s">
        <v>98</v>
      </c>
      <c r="B79" s="20" t="s">
        <v>19</v>
      </c>
      <c r="C79" s="21">
        <v>1</v>
      </c>
      <c r="D79" s="21">
        <v>3</v>
      </c>
      <c r="E79" s="18">
        <v>80</v>
      </c>
      <c r="F79" s="7">
        <f t="shared" si="8"/>
        <v>1.0833333333333334E-2</v>
      </c>
      <c r="G79" s="7">
        <v>100</v>
      </c>
      <c r="H79" s="7">
        <f t="shared" si="9"/>
        <v>8.3333333333333332E-3</v>
      </c>
      <c r="I79" s="7">
        <v>80</v>
      </c>
      <c r="J79" s="7">
        <f t="shared" si="5"/>
        <v>0.41666666666666685</v>
      </c>
      <c r="K79" s="8">
        <f t="shared" si="6"/>
        <v>1.0833333333333335</v>
      </c>
      <c r="L79" s="9" t="str">
        <f t="shared" si="7"/>
        <v>No</v>
      </c>
      <c r="M79" s="7"/>
      <c r="N79" s="7"/>
      <c r="O79" s="7"/>
      <c r="P79" s="7"/>
      <c r="Q79" s="7"/>
      <c r="R79" s="7"/>
      <c r="S79" s="7"/>
      <c r="T79" s="7"/>
      <c r="U79" s="28"/>
      <c r="V79" s="7"/>
      <c r="W79" s="10"/>
      <c r="X79" s="7"/>
      <c r="Y79" s="23"/>
      <c r="Z79" s="7"/>
      <c r="AA79" s="7"/>
    </row>
    <row r="80" spans="1:27" ht="21.75" customHeight="1" thickTop="1" thickBot="1">
      <c r="A80" s="20" t="s">
        <v>56</v>
      </c>
      <c r="B80" s="20" t="s">
        <v>19</v>
      </c>
      <c r="C80" s="21">
        <v>1</v>
      </c>
      <c r="D80" s="21">
        <v>19</v>
      </c>
      <c r="E80" s="18">
        <v>80</v>
      </c>
      <c r="F80" s="7">
        <f t="shared" si="8"/>
        <v>1.0833333333333334E-2</v>
      </c>
      <c r="G80" s="7">
        <v>100</v>
      </c>
      <c r="H80" s="7">
        <f t="shared" si="9"/>
        <v>8.3333333333333332E-3</v>
      </c>
      <c r="I80" s="7">
        <v>80</v>
      </c>
      <c r="J80" s="7">
        <f t="shared" si="5"/>
        <v>0.41666666666666685</v>
      </c>
      <c r="K80" s="8">
        <f t="shared" si="6"/>
        <v>1.0833333333333335</v>
      </c>
      <c r="L80" s="9" t="str">
        <f t="shared" si="7"/>
        <v>No</v>
      </c>
      <c r="M80" s="7"/>
      <c r="N80" s="7"/>
      <c r="O80" s="7"/>
      <c r="P80" s="7"/>
      <c r="Q80" s="7"/>
      <c r="R80" s="7"/>
      <c r="S80" s="7"/>
      <c r="T80" s="7"/>
      <c r="U80" s="28"/>
      <c r="V80" s="7"/>
      <c r="W80" s="10"/>
      <c r="X80" s="7"/>
      <c r="Y80" s="23"/>
      <c r="Z80" s="7"/>
      <c r="AA80" s="7"/>
    </row>
    <row r="81" spans="1:27" ht="21.75" customHeight="1" thickTop="1" thickBot="1">
      <c r="A81" s="20" t="s">
        <v>101</v>
      </c>
      <c r="B81" s="20" t="s">
        <v>19</v>
      </c>
      <c r="C81" s="21">
        <v>1</v>
      </c>
      <c r="D81" s="21">
        <v>0</v>
      </c>
      <c r="E81" s="18">
        <v>80</v>
      </c>
      <c r="F81" s="7">
        <f t="shared" si="8"/>
        <v>1.0833333333333334E-2</v>
      </c>
      <c r="G81" s="7">
        <v>100</v>
      </c>
      <c r="H81" s="7">
        <f t="shared" si="9"/>
        <v>8.3333333333333332E-3</v>
      </c>
      <c r="I81" s="7">
        <v>80</v>
      </c>
      <c r="J81" s="7">
        <f t="shared" si="5"/>
        <v>0.41666666666666685</v>
      </c>
      <c r="K81" s="8">
        <f t="shared" si="6"/>
        <v>1.0833333333333335</v>
      </c>
      <c r="L81" s="9" t="str">
        <f t="shared" si="7"/>
        <v>Yes</v>
      </c>
      <c r="M81" s="7"/>
      <c r="N81" s="7"/>
      <c r="O81" s="10"/>
      <c r="P81" s="7"/>
      <c r="Q81" s="7"/>
      <c r="R81" s="7"/>
      <c r="S81" s="7"/>
      <c r="T81" s="7"/>
      <c r="U81" s="28"/>
      <c r="V81" s="7"/>
      <c r="W81" s="10"/>
      <c r="X81" s="7"/>
      <c r="Y81" s="24"/>
      <c r="Z81" s="7"/>
      <c r="AA81" s="7"/>
    </row>
    <row r="82" spans="1:27" ht="21.75" customHeight="1" thickTop="1" thickBot="1">
      <c r="A82" s="20" t="s">
        <v>74</v>
      </c>
      <c r="B82" s="20" t="s">
        <v>19</v>
      </c>
      <c r="C82" s="21">
        <v>1</v>
      </c>
      <c r="D82" s="21">
        <v>3</v>
      </c>
      <c r="E82" s="18">
        <v>80</v>
      </c>
      <c r="F82" s="7">
        <f t="shared" si="8"/>
        <v>1.0833333333333334E-2</v>
      </c>
      <c r="G82" s="7">
        <v>100</v>
      </c>
      <c r="H82" s="7">
        <f t="shared" si="9"/>
        <v>8.3333333333333332E-3</v>
      </c>
      <c r="I82" s="7">
        <v>80</v>
      </c>
      <c r="J82" s="7">
        <f t="shared" si="5"/>
        <v>0.41666666666666685</v>
      </c>
      <c r="K82" s="8">
        <f t="shared" si="6"/>
        <v>1.0833333333333335</v>
      </c>
      <c r="L82" s="9" t="str">
        <f t="shared" si="7"/>
        <v>No</v>
      </c>
      <c r="M82" s="7"/>
      <c r="N82" s="7"/>
      <c r="O82" s="10"/>
      <c r="P82" s="7"/>
      <c r="Q82" s="7"/>
      <c r="R82" s="10"/>
      <c r="S82" s="10"/>
      <c r="T82" s="10"/>
      <c r="U82" s="28"/>
      <c r="V82" s="7"/>
      <c r="W82" s="10"/>
      <c r="X82" s="7"/>
      <c r="Y82" s="24"/>
      <c r="Z82" s="7"/>
      <c r="AA82" s="7"/>
    </row>
    <row r="83" spans="1:27" ht="21.75" customHeight="1" thickTop="1" thickBot="1">
      <c r="A83" s="20" t="s">
        <v>65</v>
      </c>
      <c r="B83" s="20" t="s">
        <v>19</v>
      </c>
      <c r="C83" s="21">
        <v>1</v>
      </c>
      <c r="D83" s="21">
        <v>3</v>
      </c>
      <c r="E83" s="18">
        <v>80</v>
      </c>
      <c r="F83" s="7">
        <f t="shared" si="8"/>
        <v>1.0833333333333334E-2</v>
      </c>
      <c r="G83" s="7">
        <v>100</v>
      </c>
      <c r="H83" s="7">
        <f t="shared" si="9"/>
        <v>8.3333333333333332E-3</v>
      </c>
      <c r="I83" s="7">
        <v>80</v>
      </c>
      <c r="J83" s="7">
        <f t="shared" si="5"/>
        <v>0.41666666666666685</v>
      </c>
      <c r="K83" s="8">
        <f t="shared" si="6"/>
        <v>1.0833333333333335</v>
      </c>
      <c r="L83" s="9" t="str">
        <f t="shared" si="7"/>
        <v>No</v>
      </c>
      <c r="M83" s="7"/>
      <c r="N83" s="7"/>
      <c r="O83" s="7"/>
      <c r="P83" s="7"/>
      <c r="Q83" s="7"/>
      <c r="R83" s="7"/>
      <c r="S83" s="7"/>
      <c r="T83" s="7"/>
      <c r="U83" s="28"/>
      <c r="V83" s="7"/>
      <c r="W83" s="10"/>
      <c r="X83" s="7"/>
      <c r="Y83" s="23"/>
      <c r="Z83" s="7"/>
      <c r="AA83" s="7"/>
    </row>
    <row r="84" spans="1:27" ht="21.75" customHeight="1" thickTop="1" thickBot="1">
      <c r="A84" s="20" t="s">
        <v>149</v>
      </c>
      <c r="B84" s="20" t="s">
        <v>19</v>
      </c>
      <c r="C84" s="21">
        <v>1</v>
      </c>
      <c r="D84" s="21">
        <v>0</v>
      </c>
      <c r="E84" s="18">
        <v>80</v>
      </c>
      <c r="F84" s="7">
        <f t="shared" si="8"/>
        <v>1.0833333333333334E-2</v>
      </c>
      <c r="G84" s="7">
        <v>100</v>
      </c>
      <c r="H84" s="7">
        <f t="shared" si="9"/>
        <v>8.3333333333333332E-3</v>
      </c>
      <c r="I84" s="7">
        <v>80</v>
      </c>
      <c r="J84" s="7">
        <f t="shared" si="5"/>
        <v>0.41666666666666685</v>
      </c>
      <c r="K84" s="8">
        <f t="shared" si="6"/>
        <v>1.0833333333333335</v>
      </c>
      <c r="L84" s="9" t="str">
        <f t="shared" si="7"/>
        <v>Yes</v>
      </c>
      <c r="M84" s="7"/>
      <c r="N84" s="7"/>
      <c r="O84" s="7"/>
      <c r="P84" s="7"/>
      <c r="Q84" s="7"/>
      <c r="R84" s="7"/>
      <c r="S84" s="7"/>
      <c r="T84" s="7"/>
      <c r="U84" s="28"/>
      <c r="V84" s="7"/>
      <c r="W84" s="7"/>
      <c r="X84" s="7"/>
      <c r="Y84" s="24"/>
      <c r="Z84" s="7"/>
      <c r="AA84" s="7"/>
    </row>
    <row r="85" spans="1:27" ht="21.75" customHeight="1" thickTop="1" thickBot="1">
      <c r="A85" s="20" t="s">
        <v>151</v>
      </c>
      <c r="B85" s="20" t="s">
        <v>19</v>
      </c>
      <c r="C85" s="21">
        <v>1</v>
      </c>
      <c r="D85" s="21">
        <v>21</v>
      </c>
      <c r="E85" s="18">
        <v>80</v>
      </c>
      <c r="F85" s="7">
        <f t="shared" si="8"/>
        <v>1.0833333333333334E-2</v>
      </c>
      <c r="G85" s="7">
        <v>100</v>
      </c>
      <c r="H85" s="7">
        <f t="shared" si="9"/>
        <v>8.3333333333333332E-3</v>
      </c>
      <c r="I85" s="7">
        <v>80</v>
      </c>
      <c r="J85" s="7">
        <f t="shared" si="5"/>
        <v>0.41666666666666685</v>
      </c>
      <c r="K85" s="8">
        <f t="shared" si="6"/>
        <v>1.0833333333333335</v>
      </c>
      <c r="L85" s="9" t="str">
        <f t="shared" si="7"/>
        <v>No</v>
      </c>
      <c r="M85" s="7"/>
      <c r="N85" s="7"/>
      <c r="O85" s="10"/>
      <c r="P85" s="7"/>
      <c r="Q85" s="7"/>
      <c r="R85" s="7"/>
      <c r="S85" s="7"/>
      <c r="T85" s="7"/>
      <c r="U85" s="28"/>
      <c r="V85" s="7"/>
      <c r="W85" s="7"/>
      <c r="X85" s="7"/>
      <c r="Y85" s="24"/>
      <c r="Z85" s="7"/>
      <c r="AA85" s="7"/>
    </row>
    <row r="86" spans="1:27" ht="21.75" customHeight="1" thickTop="1" thickBot="1">
      <c r="A86" s="20" t="s">
        <v>106</v>
      </c>
      <c r="B86" s="20" t="s">
        <v>19</v>
      </c>
      <c r="C86" s="21">
        <v>1</v>
      </c>
      <c r="D86" s="21">
        <v>2</v>
      </c>
      <c r="E86" s="18">
        <v>80</v>
      </c>
      <c r="F86" s="7">
        <f t="shared" si="8"/>
        <v>1.0833333333333334E-2</v>
      </c>
      <c r="G86" s="7">
        <v>100</v>
      </c>
      <c r="H86" s="7">
        <f t="shared" si="9"/>
        <v>8.3333333333333332E-3</v>
      </c>
      <c r="I86" s="7">
        <v>80</v>
      </c>
      <c r="J86" s="7">
        <f t="shared" si="5"/>
        <v>0.41666666666666685</v>
      </c>
      <c r="K86" s="8">
        <f t="shared" si="6"/>
        <v>1.0833333333333335</v>
      </c>
      <c r="L86" s="9" t="str">
        <f t="shared" si="7"/>
        <v>No</v>
      </c>
      <c r="M86" s="7"/>
      <c r="N86" s="7"/>
      <c r="O86" s="10"/>
      <c r="P86" s="7"/>
      <c r="Q86" s="7"/>
      <c r="R86" s="7"/>
      <c r="S86" s="7"/>
      <c r="T86" s="7"/>
      <c r="U86" s="28"/>
      <c r="V86" s="7"/>
      <c r="W86" s="10"/>
      <c r="X86" s="7"/>
      <c r="Y86" s="24"/>
      <c r="Z86" s="7"/>
      <c r="AA86" s="7"/>
    </row>
    <row r="87" spans="1:27" ht="21.75" customHeight="1" thickTop="1" thickBot="1">
      <c r="A87" s="20" t="s">
        <v>68</v>
      </c>
      <c r="B87" s="20" t="s">
        <v>19</v>
      </c>
      <c r="C87" s="21">
        <v>1</v>
      </c>
      <c r="D87" s="21">
        <v>3</v>
      </c>
      <c r="E87" s="18">
        <v>80</v>
      </c>
      <c r="F87" s="7">
        <f t="shared" si="8"/>
        <v>1.0833333333333334E-2</v>
      </c>
      <c r="G87" s="7">
        <v>100</v>
      </c>
      <c r="H87" s="7">
        <f t="shared" si="9"/>
        <v>8.3333333333333332E-3</v>
      </c>
      <c r="I87" s="7">
        <v>80</v>
      </c>
      <c r="J87" s="7">
        <f t="shared" si="5"/>
        <v>0.41666666666666685</v>
      </c>
      <c r="K87" s="8">
        <f t="shared" si="6"/>
        <v>1.0833333333333335</v>
      </c>
      <c r="L87" s="9" t="str">
        <f t="shared" si="7"/>
        <v>No</v>
      </c>
      <c r="M87" s="7"/>
      <c r="N87" s="7"/>
      <c r="O87" s="7"/>
      <c r="P87" s="7"/>
      <c r="Q87" s="7"/>
      <c r="R87" s="7"/>
      <c r="S87" s="7"/>
      <c r="T87" s="7"/>
      <c r="U87" s="28"/>
      <c r="V87" s="7"/>
      <c r="W87" s="10"/>
      <c r="X87" s="7"/>
      <c r="Y87" s="24"/>
      <c r="Z87" s="7"/>
      <c r="AA87" s="7"/>
    </row>
    <row r="88" spans="1:27" ht="21.75" customHeight="1" thickTop="1" thickBot="1">
      <c r="A88" s="20" t="s">
        <v>120</v>
      </c>
      <c r="B88" s="20" t="s">
        <v>19</v>
      </c>
      <c r="C88" s="22">
        <v>0</v>
      </c>
      <c r="D88" s="21">
        <v>2</v>
      </c>
      <c r="E88" s="18">
        <v>80</v>
      </c>
      <c r="F88" s="7">
        <f t="shared" si="8"/>
        <v>0</v>
      </c>
      <c r="G88" s="7">
        <v>100</v>
      </c>
      <c r="H88" s="7">
        <f t="shared" si="9"/>
        <v>0</v>
      </c>
      <c r="I88" s="7">
        <v>80</v>
      </c>
      <c r="J88" s="7">
        <f t="shared" si="5"/>
        <v>0</v>
      </c>
      <c r="K88" s="8">
        <f t="shared" si="6"/>
        <v>0</v>
      </c>
      <c r="L88" s="9" t="str">
        <f t="shared" si="7"/>
        <v>No</v>
      </c>
      <c r="M88" s="7"/>
      <c r="N88" s="7"/>
      <c r="O88" s="7"/>
      <c r="P88" s="7"/>
      <c r="Q88" s="7"/>
      <c r="R88" s="7"/>
      <c r="S88" s="7"/>
      <c r="T88" s="7"/>
      <c r="U88" s="28"/>
      <c r="V88" s="7"/>
      <c r="W88" s="10"/>
      <c r="X88" s="7"/>
      <c r="Y88" s="24"/>
      <c r="Z88" s="7"/>
      <c r="AA88" s="7"/>
    </row>
    <row r="89" spans="1:27" ht="21.75" customHeight="1" thickTop="1" thickBot="1">
      <c r="A89" s="20" t="s">
        <v>121</v>
      </c>
      <c r="B89" s="20" t="s">
        <v>19</v>
      </c>
      <c r="C89" s="21">
        <v>0</v>
      </c>
      <c r="D89" s="21">
        <v>3</v>
      </c>
      <c r="E89" s="18">
        <v>80</v>
      </c>
      <c r="F89" s="7">
        <f t="shared" si="8"/>
        <v>0</v>
      </c>
      <c r="G89" s="7">
        <v>100</v>
      </c>
      <c r="H89" s="7">
        <f t="shared" si="9"/>
        <v>0</v>
      </c>
      <c r="I89" s="7">
        <v>80</v>
      </c>
      <c r="J89" s="7">
        <f t="shared" si="5"/>
        <v>0</v>
      </c>
      <c r="K89" s="8">
        <f t="shared" si="6"/>
        <v>0</v>
      </c>
      <c r="L89" s="9" t="str">
        <f t="shared" si="7"/>
        <v>No</v>
      </c>
      <c r="M89" s="7"/>
      <c r="N89" s="7"/>
      <c r="O89" s="7"/>
      <c r="P89" s="7"/>
      <c r="Q89" s="7"/>
      <c r="R89" s="7"/>
      <c r="S89" s="7"/>
      <c r="T89" s="7"/>
      <c r="U89" s="28"/>
      <c r="V89" s="7"/>
      <c r="W89" s="7"/>
      <c r="X89" s="7"/>
      <c r="Y89" s="24"/>
      <c r="Z89" s="7"/>
      <c r="AA89" s="7"/>
    </row>
    <row r="90" spans="1:27" ht="21.75" customHeight="1" thickTop="1" thickBot="1">
      <c r="A90" s="20" t="s">
        <v>88</v>
      </c>
      <c r="B90" s="20" t="s">
        <v>19</v>
      </c>
      <c r="C90" s="21">
        <v>0</v>
      </c>
      <c r="D90" s="21">
        <v>2</v>
      </c>
      <c r="E90" s="18">
        <v>80</v>
      </c>
      <c r="F90" s="7">
        <f t="shared" si="8"/>
        <v>0</v>
      </c>
      <c r="G90" s="7">
        <v>100</v>
      </c>
      <c r="H90" s="7">
        <f t="shared" si="9"/>
        <v>0</v>
      </c>
      <c r="I90" s="7">
        <v>80</v>
      </c>
      <c r="J90" s="7">
        <f t="shared" si="5"/>
        <v>0</v>
      </c>
      <c r="K90" s="8">
        <f t="shared" si="6"/>
        <v>0</v>
      </c>
      <c r="L90" s="9" t="str">
        <f t="shared" si="7"/>
        <v>No</v>
      </c>
      <c r="M90" s="7"/>
      <c r="N90" s="7"/>
      <c r="O90" s="10"/>
      <c r="P90" s="7"/>
      <c r="Q90" s="7"/>
      <c r="R90" s="7"/>
      <c r="S90" s="7"/>
      <c r="T90" s="7"/>
      <c r="U90" s="28"/>
      <c r="V90" s="7"/>
      <c r="W90" s="7"/>
      <c r="X90" s="7"/>
      <c r="Y90" s="24"/>
      <c r="Z90" s="7"/>
      <c r="AA90" s="7"/>
    </row>
    <row r="91" spans="1:27" ht="21.75" customHeight="1" thickTop="1" thickBot="1">
      <c r="A91" s="20" t="s">
        <v>78</v>
      </c>
      <c r="B91" s="20" t="s">
        <v>19</v>
      </c>
      <c r="C91" s="21">
        <v>0</v>
      </c>
      <c r="D91" s="21">
        <v>9</v>
      </c>
      <c r="E91" s="18">
        <v>80</v>
      </c>
      <c r="F91" s="7">
        <f t="shared" si="8"/>
        <v>0</v>
      </c>
      <c r="G91" s="7">
        <v>100</v>
      </c>
      <c r="H91" s="7">
        <f t="shared" si="9"/>
        <v>0</v>
      </c>
      <c r="I91" s="7">
        <v>80</v>
      </c>
      <c r="J91" s="7">
        <f t="shared" si="5"/>
        <v>0</v>
      </c>
      <c r="K91" s="8">
        <f t="shared" si="6"/>
        <v>0</v>
      </c>
      <c r="L91" s="9" t="str">
        <f t="shared" si="7"/>
        <v>No</v>
      </c>
      <c r="M91" s="7"/>
      <c r="N91" s="7"/>
      <c r="O91" s="7"/>
      <c r="P91" s="7"/>
      <c r="Q91" s="7"/>
      <c r="R91" s="7"/>
      <c r="S91" s="7"/>
      <c r="T91" s="7"/>
      <c r="U91" s="28"/>
      <c r="V91" s="7"/>
      <c r="W91" s="10"/>
      <c r="X91" s="7"/>
      <c r="Y91" s="24"/>
      <c r="Z91" s="7"/>
      <c r="AA91" s="7"/>
    </row>
    <row r="92" spans="1:27" ht="21.75" customHeight="1" thickTop="1" thickBot="1">
      <c r="A92" s="20" t="s">
        <v>177</v>
      </c>
      <c r="B92" s="20" t="s">
        <v>19</v>
      </c>
      <c r="C92" s="21">
        <v>0</v>
      </c>
      <c r="D92" s="21">
        <v>7</v>
      </c>
      <c r="E92" s="18">
        <v>80</v>
      </c>
      <c r="F92" s="7">
        <f t="shared" si="8"/>
        <v>0</v>
      </c>
      <c r="G92" s="7">
        <v>100</v>
      </c>
      <c r="H92" s="7">
        <f t="shared" si="9"/>
        <v>0</v>
      </c>
      <c r="I92" s="7">
        <v>80</v>
      </c>
      <c r="J92" s="7">
        <f t="shared" si="5"/>
        <v>0</v>
      </c>
      <c r="K92" s="8">
        <f t="shared" si="6"/>
        <v>0</v>
      </c>
      <c r="L92" s="9" t="str">
        <f t="shared" si="7"/>
        <v>No</v>
      </c>
      <c r="M92" s="7"/>
      <c r="N92" s="7"/>
      <c r="O92" s="7"/>
      <c r="P92" s="7"/>
      <c r="Q92" s="7"/>
      <c r="R92" s="7"/>
      <c r="S92" s="7"/>
      <c r="T92" s="7"/>
      <c r="U92" s="28"/>
      <c r="V92" s="7"/>
      <c r="W92" s="7"/>
      <c r="X92" s="7"/>
      <c r="Y92" s="24"/>
      <c r="Z92" s="7"/>
      <c r="AA92" s="7"/>
    </row>
    <row r="93" spans="1:27" ht="21.75" customHeight="1" thickTop="1" thickBot="1">
      <c r="A93" s="20" t="s">
        <v>123</v>
      </c>
      <c r="B93" s="20" t="s">
        <v>19</v>
      </c>
      <c r="C93" s="21">
        <v>0</v>
      </c>
      <c r="D93" s="21">
        <v>2</v>
      </c>
      <c r="E93" s="18">
        <v>80</v>
      </c>
      <c r="F93" s="7">
        <f t="shared" si="8"/>
        <v>0</v>
      </c>
      <c r="G93" s="7">
        <v>100</v>
      </c>
      <c r="H93" s="7">
        <f t="shared" si="9"/>
        <v>0</v>
      </c>
      <c r="I93" s="7">
        <v>80</v>
      </c>
      <c r="J93" s="7">
        <f t="shared" si="5"/>
        <v>0</v>
      </c>
      <c r="K93" s="8">
        <f t="shared" si="6"/>
        <v>0</v>
      </c>
      <c r="L93" s="9" t="str">
        <f t="shared" si="7"/>
        <v>No</v>
      </c>
      <c r="M93" s="7"/>
      <c r="N93" s="7"/>
      <c r="O93" s="7"/>
      <c r="P93" s="7"/>
      <c r="Q93" s="7"/>
      <c r="R93" s="7"/>
      <c r="S93" s="7"/>
      <c r="T93" s="7"/>
      <c r="U93" s="28"/>
      <c r="V93" s="7"/>
      <c r="W93" s="10"/>
      <c r="X93" s="7"/>
      <c r="Y93" s="24"/>
      <c r="Z93" s="7"/>
      <c r="AA93" s="7"/>
    </row>
    <row r="94" spans="1:27" ht="21.75" customHeight="1" thickTop="1" thickBot="1">
      <c r="A94" s="20" t="s">
        <v>178</v>
      </c>
      <c r="B94" s="20" t="s">
        <v>19</v>
      </c>
      <c r="C94" s="21">
        <v>0</v>
      </c>
      <c r="D94" s="21">
        <v>10</v>
      </c>
      <c r="E94" s="18">
        <v>80</v>
      </c>
      <c r="F94" s="7">
        <f t="shared" si="8"/>
        <v>0</v>
      </c>
      <c r="G94" s="7">
        <v>100</v>
      </c>
      <c r="H94" s="7">
        <f t="shared" si="9"/>
        <v>0</v>
      </c>
      <c r="I94" s="7">
        <v>80</v>
      </c>
      <c r="J94" s="7">
        <f t="shared" si="5"/>
        <v>0</v>
      </c>
      <c r="K94" s="8">
        <f t="shared" si="6"/>
        <v>0</v>
      </c>
      <c r="L94" s="9" t="str">
        <f t="shared" si="7"/>
        <v>No</v>
      </c>
      <c r="M94" s="7"/>
      <c r="N94" s="7"/>
      <c r="O94" s="10"/>
      <c r="P94" s="7"/>
      <c r="Q94" s="7"/>
      <c r="R94" s="7"/>
      <c r="S94" s="7"/>
      <c r="T94" s="7"/>
      <c r="U94" s="28"/>
      <c r="V94" s="7"/>
      <c r="W94" s="7"/>
      <c r="X94" s="7"/>
      <c r="Y94" s="24"/>
      <c r="Z94" s="7"/>
      <c r="AA94" s="7"/>
    </row>
    <row r="95" spans="1:27" ht="21.75" customHeight="1" thickTop="1" thickBot="1">
      <c r="A95" s="20" t="s">
        <v>124</v>
      </c>
      <c r="B95" s="20" t="s">
        <v>19</v>
      </c>
      <c r="C95" s="21">
        <v>0</v>
      </c>
      <c r="D95" s="21">
        <v>2</v>
      </c>
      <c r="E95" s="18">
        <v>80</v>
      </c>
      <c r="F95" s="7">
        <f t="shared" si="8"/>
        <v>0</v>
      </c>
      <c r="G95" s="7">
        <v>100</v>
      </c>
      <c r="H95" s="7">
        <f t="shared" si="9"/>
        <v>0</v>
      </c>
      <c r="I95" s="7">
        <v>80</v>
      </c>
      <c r="J95" s="7">
        <f t="shared" si="5"/>
        <v>0</v>
      </c>
      <c r="K95" s="8">
        <f t="shared" si="6"/>
        <v>0</v>
      </c>
      <c r="L95" s="9" t="str">
        <f t="shared" si="7"/>
        <v>No</v>
      </c>
      <c r="M95" s="7"/>
      <c r="N95" s="7"/>
      <c r="O95" s="7"/>
      <c r="P95" s="7"/>
      <c r="Q95" s="7"/>
      <c r="R95" s="7"/>
      <c r="S95" s="7"/>
      <c r="T95" s="7"/>
      <c r="U95" s="28"/>
      <c r="V95" s="7"/>
      <c r="W95" s="7"/>
      <c r="X95" s="7"/>
      <c r="Y95" s="24"/>
      <c r="Z95" s="7"/>
      <c r="AA95" s="7"/>
    </row>
    <row r="96" spans="1:27" ht="21.75" customHeight="1" thickTop="1" thickBot="1">
      <c r="A96" s="20" t="s">
        <v>125</v>
      </c>
      <c r="B96" s="20" t="s">
        <v>19</v>
      </c>
      <c r="C96" s="21">
        <v>0</v>
      </c>
      <c r="D96" s="21">
        <v>7</v>
      </c>
      <c r="E96" s="18">
        <v>80</v>
      </c>
      <c r="F96" s="7">
        <f t="shared" si="8"/>
        <v>0</v>
      </c>
      <c r="G96" s="7">
        <v>100</v>
      </c>
      <c r="H96" s="7">
        <f t="shared" si="9"/>
        <v>0</v>
      </c>
      <c r="I96" s="7">
        <v>80</v>
      </c>
      <c r="J96" s="7">
        <f t="shared" si="5"/>
        <v>0</v>
      </c>
      <c r="K96" s="8">
        <f t="shared" si="6"/>
        <v>0</v>
      </c>
      <c r="L96" s="9" t="str">
        <f t="shared" si="7"/>
        <v>No</v>
      </c>
      <c r="M96" s="7"/>
      <c r="N96" s="7"/>
      <c r="O96" s="7"/>
      <c r="P96" s="7"/>
      <c r="Q96" s="7"/>
      <c r="R96" s="7"/>
      <c r="S96" s="7"/>
      <c r="T96" s="7"/>
      <c r="U96" s="28"/>
      <c r="V96" s="7"/>
      <c r="W96" s="7"/>
      <c r="X96" s="7"/>
      <c r="Y96" s="24"/>
      <c r="Z96" s="7"/>
      <c r="AA96" s="7"/>
    </row>
    <row r="97" spans="1:27" ht="21.75" customHeight="1" thickTop="1" thickBot="1">
      <c r="A97" s="20" t="s">
        <v>79</v>
      </c>
      <c r="B97" s="20" t="s">
        <v>19</v>
      </c>
      <c r="C97" s="21">
        <v>0</v>
      </c>
      <c r="D97" s="21">
        <v>32</v>
      </c>
      <c r="E97" s="18">
        <v>80</v>
      </c>
      <c r="F97" s="7">
        <f t="shared" si="8"/>
        <v>0</v>
      </c>
      <c r="G97" s="7">
        <v>100</v>
      </c>
      <c r="H97" s="7">
        <f t="shared" si="9"/>
        <v>0</v>
      </c>
      <c r="I97" s="7">
        <v>80</v>
      </c>
      <c r="J97" s="7">
        <f t="shared" si="5"/>
        <v>0</v>
      </c>
      <c r="K97" s="8">
        <f t="shared" si="6"/>
        <v>0</v>
      </c>
      <c r="L97" s="9" t="str">
        <f t="shared" si="7"/>
        <v>No</v>
      </c>
      <c r="M97" s="7"/>
      <c r="N97" s="7"/>
      <c r="O97" s="7"/>
      <c r="P97" s="7"/>
      <c r="Q97" s="7"/>
      <c r="R97" s="7"/>
      <c r="S97" s="7"/>
      <c r="T97" s="7"/>
      <c r="U97" s="28"/>
      <c r="V97" s="7"/>
      <c r="W97" s="10"/>
      <c r="X97" s="7"/>
      <c r="Y97" s="24"/>
      <c r="Z97" s="7"/>
      <c r="AA97" s="7"/>
    </row>
    <row r="98" spans="1:27" ht="21.75" customHeight="1" thickTop="1" thickBot="1">
      <c r="A98" s="20" t="s">
        <v>159</v>
      </c>
      <c r="B98" s="20" t="s">
        <v>19</v>
      </c>
      <c r="C98" s="21">
        <v>0</v>
      </c>
      <c r="D98" s="21">
        <v>2</v>
      </c>
      <c r="E98" s="18">
        <v>80</v>
      </c>
      <c r="F98" s="7">
        <f t="shared" si="8"/>
        <v>0</v>
      </c>
      <c r="G98" s="7">
        <v>100</v>
      </c>
      <c r="H98" s="7">
        <f t="shared" si="9"/>
        <v>0</v>
      </c>
      <c r="I98" s="7">
        <v>80</v>
      </c>
      <c r="J98" s="7">
        <f t="shared" si="5"/>
        <v>0</v>
      </c>
      <c r="K98" s="8">
        <f t="shared" si="6"/>
        <v>0</v>
      </c>
      <c r="L98" s="9" t="str">
        <f t="shared" si="7"/>
        <v>No</v>
      </c>
      <c r="M98" s="7"/>
      <c r="N98" s="7"/>
      <c r="O98" s="10"/>
      <c r="P98" s="7"/>
      <c r="Q98" s="7"/>
      <c r="R98" s="7"/>
      <c r="S98" s="7"/>
      <c r="T98" s="7"/>
      <c r="U98" s="28"/>
      <c r="V98" s="7"/>
      <c r="W98" s="10"/>
      <c r="X98" s="7"/>
      <c r="Y98" s="24"/>
      <c r="Z98" s="7"/>
      <c r="AA98" s="7"/>
    </row>
    <row r="99" spans="1:27" ht="21.75" customHeight="1" thickTop="1" thickBot="1">
      <c r="A99" s="20" t="s">
        <v>127</v>
      </c>
      <c r="B99" s="20" t="s">
        <v>19</v>
      </c>
      <c r="C99" s="21">
        <v>0</v>
      </c>
      <c r="D99" s="21">
        <v>0</v>
      </c>
      <c r="E99" s="18">
        <v>80</v>
      </c>
      <c r="F99" s="7">
        <f t="shared" si="8"/>
        <v>0</v>
      </c>
      <c r="G99" s="7">
        <v>100</v>
      </c>
      <c r="H99" s="7">
        <f t="shared" si="9"/>
        <v>0</v>
      </c>
      <c r="I99" s="7">
        <v>80</v>
      </c>
      <c r="J99" s="7">
        <f t="shared" si="5"/>
        <v>0</v>
      </c>
      <c r="K99" s="8">
        <f t="shared" si="6"/>
        <v>0</v>
      </c>
      <c r="L99" s="9" t="str">
        <f t="shared" si="7"/>
        <v>No</v>
      </c>
      <c r="M99" s="7"/>
      <c r="N99" s="7"/>
      <c r="O99" s="10"/>
      <c r="P99" s="7"/>
      <c r="Q99" s="7"/>
      <c r="R99" s="7"/>
      <c r="S99" s="7"/>
      <c r="T99" s="7"/>
      <c r="U99" s="28"/>
      <c r="V99" s="7"/>
      <c r="W99" s="10"/>
      <c r="X99" s="7"/>
      <c r="Y99" s="24"/>
      <c r="Z99" s="7"/>
      <c r="AA99" s="7"/>
    </row>
    <row r="100" spans="1:27" ht="21.75" customHeight="1" thickTop="1" thickBot="1">
      <c r="A100" s="20" t="s">
        <v>80</v>
      </c>
      <c r="B100" s="20" t="s">
        <v>19</v>
      </c>
      <c r="C100" s="21">
        <v>0</v>
      </c>
      <c r="D100" s="21">
        <v>8</v>
      </c>
      <c r="E100" s="18">
        <v>80</v>
      </c>
      <c r="F100" s="7">
        <f t="shared" si="8"/>
        <v>0</v>
      </c>
      <c r="G100" s="7">
        <v>100</v>
      </c>
      <c r="H100" s="7">
        <f t="shared" si="9"/>
        <v>0</v>
      </c>
      <c r="I100" s="7">
        <v>80</v>
      </c>
      <c r="J100" s="7">
        <f t="shared" si="5"/>
        <v>0</v>
      </c>
      <c r="K100" s="8">
        <f t="shared" si="6"/>
        <v>0</v>
      </c>
      <c r="L100" s="9" t="str">
        <f t="shared" si="7"/>
        <v>No</v>
      </c>
      <c r="M100" s="7"/>
      <c r="N100" s="7"/>
      <c r="O100" s="7"/>
      <c r="P100" s="7"/>
      <c r="Q100" s="7"/>
      <c r="R100" s="7"/>
      <c r="S100" s="7"/>
      <c r="T100" s="7"/>
      <c r="U100" s="28"/>
      <c r="V100" s="7"/>
      <c r="W100" s="7"/>
      <c r="X100" s="7"/>
      <c r="Y100" s="24"/>
      <c r="Z100" s="7"/>
      <c r="AA100" s="7"/>
    </row>
    <row r="101" spans="1:27" ht="21.75" customHeight="1" thickTop="1" thickBot="1">
      <c r="A101" s="20" t="s">
        <v>81</v>
      </c>
      <c r="B101" s="20" t="s">
        <v>19</v>
      </c>
      <c r="C101" s="21">
        <v>0</v>
      </c>
      <c r="D101" s="21">
        <v>2</v>
      </c>
      <c r="E101" s="18">
        <v>80</v>
      </c>
      <c r="F101" s="7">
        <f t="shared" si="8"/>
        <v>0</v>
      </c>
      <c r="G101" s="7">
        <v>100</v>
      </c>
      <c r="H101" s="7">
        <f t="shared" si="9"/>
        <v>0</v>
      </c>
      <c r="I101" s="7">
        <v>80</v>
      </c>
      <c r="J101" s="7">
        <f t="shared" si="5"/>
        <v>0</v>
      </c>
      <c r="K101" s="8">
        <f t="shared" si="6"/>
        <v>0</v>
      </c>
      <c r="L101" s="9" t="str">
        <f t="shared" si="7"/>
        <v>No</v>
      </c>
      <c r="M101" s="7"/>
      <c r="N101" s="7"/>
      <c r="O101" s="7"/>
      <c r="P101" s="7"/>
      <c r="Q101" s="7"/>
      <c r="R101" s="7"/>
      <c r="S101" s="7"/>
      <c r="T101" s="7"/>
      <c r="U101" s="28"/>
      <c r="V101" s="7"/>
      <c r="W101" s="10"/>
      <c r="X101" s="7"/>
      <c r="Y101" s="24"/>
      <c r="Z101" s="7"/>
      <c r="AA101" s="7"/>
    </row>
    <row r="102" spans="1:27" ht="21.75" customHeight="1" thickTop="1" thickBot="1">
      <c r="A102" s="20" t="s">
        <v>128</v>
      </c>
      <c r="B102" s="20" t="s">
        <v>19</v>
      </c>
      <c r="C102" s="21">
        <v>0</v>
      </c>
      <c r="D102" s="21">
        <v>2</v>
      </c>
      <c r="E102" s="18">
        <v>80</v>
      </c>
      <c r="F102" s="7">
        <f t="shared" si="8"/>
        <v>0</v>
      </c>
      <c r="G102" s="7">
        <v>100</v>
      </c>
      <c r="H102" s="7">
        <f t="shared" si="9"/>
        <v>0</v>
      </c>
      <c r="I102" s="7">
        <v>80</v>
      </c>
      <c r="J102" s="7">
        <f t="shared" si="5"/>
        <v>0</v>
      </c>
      <c r="K102" s="8">
        <f t="shared" si="6"/>
        <v>0</v>
      </c>
      <c r="L102" s="9" t="str">
        <f t="shared" si="7"/>
        <v>No</v>
      </c>
      <c r="M102" s="7"/>
      <c r="N102" s="7"/>
      <c r="O102" s="10"/>
      <c r="P102" s="7"/>
      <c r="Q102" s="7"/>
      <c r="R102" s="7"/>
      <c r="S102" s="7"/>
      <c r="T102" s="7"/>
      <c r="U102" s="28"/>
      <c r="V102" s="7"/>
      <c r="W102" s="10"/>
      <c r="X102" s="7"/>
      <c r="Y102" s="24"/>
      <c r="Z102" s="7"/>
      <c r="AA102" s="7"/>
    </row>
    <row r="103" spans="1:27" ht="21.75" customHeight="1" thickTop="1" thickBot="1">
      <c r="A103" s="20" t="s">
        <v>129</v>
      </c>
      <c r="B103" s="20" t="s">
        <v>19</v>
      </c>
      <c r="C103" s="21">
        <v>0</v>
      </c>
      <c r="D103" s="21">
        <v>2</v>
      </c>
      <c r="E103" s="18">
        <v>80</v>
      </c>
      <c r="F103" s="7">
        <f t="shared" si="8"/>
        <v>0</v>
      </c>
      <c r="G103" s="7">
        <v>100</v>
      </c>
      <c r="H103" s="7">
        <f t="shared" si="9"/>
        <v>0</v>
      </c>
      <c r="I103" s="7">
        <v>80</v>
      </c>
      <c r="J103" s="7">
        <f t="shared" si="5"/>
        <v>0</v>
      </c>
      <c r="K103" s="8">
        <f t="shared" si="6"/>
        <v>0</v>
      </c>
      <c r="L103" s="9" t="str">
        <f t="shared" si="7"/>
        <v>No</v>
      </c>
      <c r="M103" s="7"/>
      <c r="N103" s="7"/>
      <c r="O103" s="7"/>
      <c r="P103" s="7"/>
      <c r="Q103" s="7"/>
      <c r="R103" s="7"/>
      <c r="S103" s="7"/>
      <c r="T103" s="7"/>
      <c r="U103" s="28"/>
      <c r="V103" s="7"/>
      <c r="W103" s="7"/>
      <c r="X103" s="7"/>
      <c r="Y103" s="24"/>
      <c r="Z103" s="7"/>
      <c r="AA103" s="7"/>
    </row>
    <row r="104" spans="1:27" ht="21.75" customHeight="1" thickTop="1" thickBot="1">
      <c r="A104" s="20" t="s">
        <v>108</v>
      </c>
      <c r="B104" s="20" t="s">
        <v>19</v>
      </c>
      <c r="C104" s="21">
        <v>0</v>
      </c>
      <c r="D104" s="21">
        <v>9</v>
      </c>
      <c r="E104" s="18">
        <v>80</v>
      </c>
      <c r="F104" s="7">
        <f t="shared" si="8"/>
        <v>0</v>
      </c>
      <c r="G104" s="7">
        <v>100</v>
      </c>
      <c r="H104" s="7">
        <f t="shared" si="9"/>
        <v>0</v>
      </c>
      <c r="I104" s="7">
        <v>80</v>
      </c>
      <c r="J104" s="7">
        <f t="shared" si="5"/>
        <v>0</v>
      </c>
      <c r="K104" s="8">
        <f t="shared" si="6"/>
        <v>0</v>
      </c>
      <c r="L104" s="9" t="str">
        <f t="shared" si="7"/>
        <v>No</v>
      </c>
      <c r="M104" s="7"/>
      <c r="N104" s="7"/>
      <c r="O104" s="7"/>
      <c r="P104" s="7"/>
      <c r="Q104" s="7"/>
      <c r="R104" s="7"/>
      <c r="S104" s="7"/>
      <c r="T104" s="7"/>
      <c r="U104" s="28"/>
      <c r="V104" s="7"/>
      <c r="W104" s="7"/>
      <c r="X104" s="7"/>
      <c r="Y104" s="24"/>
      <c r="Z104" s="7"/>
      <c r="AA104" s="7"/>
    </row>
    <row r="105" spans="1:27" ht="21.75" customHeight="1" thickTop="1" thickBot="1">
      <c r="A105" s="20" t="s">
        <v>93</v>
      </c>
      <c r="B105" s="20" t="s">
        <v>19</v>
      </c>
      <c r="C105" s="21">
        <v>0</v>
      </c>
      <c r="D105" s="21">
        <v>0</v>
      </c>
      <c r="E105" s="18">
        <v>80</v>
      </c>
      <c r="F105" s="7">
        <f t="shared" si="8"/>
        <v>0</v>
      </c>
      <c r="G105" s="7">
        <v>100</v>
      </c>
      <c r="H105" s="7">
        <f t="shared" si="9"/>
        <v>0</v>
      </c>
      <c r="I105" s="7">
        <v>80</v>
      </c>
      <c r="J105" s="7">
        <f t="shared" si="5"/>
        <v>0</v>
      </c>
      <c r="K105" s="8">
        <f t="shared" si="6"/>
        <v>0</v>
      </c>
      <c r="L105" s="9" t="str">
        <f t="shared" si="7"/>
        <v>No</v>
      </c>
      <c r="M105" s="7"/>
      <c r="N105" s="7"/>
      <c r="O105" s="7"/>
      <c r="P105" s="7"/>
      <c r="Q105" s="7"/>
      <c r="R105" s="7"/>
      <c r="S105" s="7"/>
      <c r="T105" s="7"/>
      <c r="U105" s="28"/>
      <c r="V105" s="7"/>
      <c r="W105" s="7"/>
      <c r="X105" s="7"/>
      <c r="Y105" s="24"/>
      <c r="Z105" s="7"/>
      <c r="AA105" s="7"/>
    </row>
    <row r="106" spans="1:27" ht="21.75" customHeight="1" thickTop="1" thickBot="1">
      <c r="A106" s="20" t="s">
        <v>109</v>
      </c>
      <c r="B106" s="20" t="s">
        <v>19</v>
      </c>
      <c r="C106" s="21">
        <v>0</v>
      </c>
      <c r="D106" s="21">
        <v>13</v>
      </c>
      <c r="E106" s="18">
        <v>80</v>
      </c>
      <c r="F106" s="7">
        <f t="shared" si="8"/>
        <v>0</v>
      </c>
      <c r="G106" s="7">
        <v>100</v>
      </c>
      <c r="H106" s="7">
        <f t="shared" si="9"/>
        <v>0</v>
      </c>
      <c r="I106" s="7">
        <v>80</v>
      </c>
      <c r="J106" s="7">
        <f t="shared" si="5"/>
        <v>0</v>
      </c>
      <c r="K106" s="8">
        <f t="shared" si="6"/>
        <v>0</v>
      </c>
      <c r="L106" s="9" t="str">
        <f t="shared" si="7"/>
        <v>No</v>
      </c>
      <c r="M106" s="7"/>
      <c r="N106" s="7"/>
      <c r="O106" s="7"/>
      <c r="P106" s="7"/>
      <c r="Q106" s="7"/>
      <c r="R106" s="7"/>
      <c r="S106" s="7"/>
      <c r="T106" s="7"/>
      <c r="U106" s="28"/>
      <c r="V106" s="7"/>
      <c r="W106" s="10"/>
      <c r="X106" s="7"/>
      <c r="Y106" s="23"/>
      <c r="Z106" s="7"/>
      <c r="AA106" s="7"/>
    </row>
    <row r="107" spans="1:27" ht="21.75" customHeight="1" thickTop="1" thickBot="1">
      <c r="A107" s="20" t="s">
        <v>59</v>
      </c>
      <c r="B107" s="20" t="s">
        <v>19</v>
      </c>
      <c r="C107" s="21">
        <v>0</v>
      </c>
      <c r="D107" s="21">
        <v>1</v>
      </c>
      <c r="E107" s="18">
        <v>80</v>
      </c>
      <c r="F107" s="7">
        <f t="shared" si="8"/>
        <v>0</v>
      </c>
      <c r="G107" s="7">
        <v>100</v>
      </c>
      <c r="H107" s="7">
        <f t="shared" si="9"/>
        <v>0</v>
      </c>
      <c r="I107" s="7">
        <v>80</v>
      </c>
      <c r="J107" s="7">
        <f t="shared" si="5"/>
        <v>0</v>
      </c>
      <c r="K107" s="8">
        <f t="shared" si="6"/>
        <v>0</v>
      </c>
      <c r="L107" s="9" t="str">
        <f t="shared" si="7"/>
        <v>No</v>
      </c>
      <c r="M107" s="7"/>
      <c r="N107" s="7"/>
      <c r="O107" s="10"/>
      <c r="P107" s="7"/>
      <c r="Q107" s="7"/>
      <c r="R107" s="7"/>
      <c r="S107" s="7"/>
      <c r="T107" s="7"/>
      <c r="U107" s="28"/>
      <c r="V107" s="7"/>
      <c r="W107" s="7"/>
      <c r="X107" s="7"/>
      <c r="Y107" s="24"/>
      <c r="Z107" s="7"/>
      <c r="AA107" s="7"/>
    </row>
    <row r="108" spans="1:27" ht="21.75" customHeight="1" thickTop="1" thickBot="1">
      <c r="A108" s="20" t="s">
        <v>179</v>
      </c>
      <c r="B108" s="20" t="s">
        <v>19</v>
      </c>
      <c r="C108" s="21">
        <v>0</v>
      </c>
      <c r="D108" s="21">
        <v>6</v>
      </c>
      <c r="E108" s="18">
        <v>80</v>
      </c>
      <c r="F108" s="7">
        <f t="shared" si="8"/>
        <v>0</v>
      </c>
      <c r="G108" s="7">
        <v>100</v>
      </c>
      <c r="H108" s="7">
        <f t="shared" si="9"/>
        <v>0</v>
      </c>
      <c r="I108" s="7">
        <v>80</v>
      </c>
      <c r="J108" s="7">
        <f t="shared" si="5"/>
        <v>0</v>
      </c>
      <c r="K108" s="8">
        <f t="shared" si="6"/>
        <v>0</v>
      </c>
      <c r="L108" s="9" t="str">
        <f t="shared" si="7"/>
        <v>No</v>
      </c>
      <c r="M108" s="7"/>
      <c r="N108" s="7"/>
      <c r="O108" s="7"/>
      <c r="P108" s="7"/>
      <c r="Q108" s="7"/>
      <c r="R108" s="7"/>
      <c r="S108" s="7"/>
      <c r="T108" s="7"/>
      <c r="U108" s="28"/>
      <c r="V108" s="7"/>
      <c r="W108" s="7"/>
      <c r="X108" s="7"/>
      <c r="Y108" s="24"/>
      <c r="Z108" s="7"/>
      <c r="AA108" s="7"/>
    </row>
    <row r="109" spans="1:27" ht="21.75" customHeight="1" thickTop="1" thickBot="1">
      <c r="A109" s="20" t="s">
        <v>180</v>
      </c>
      <c r="B109" s="20" t="s">
        <v>19</v>
      </c>
      <c r="C109" s="21">
        <v>0</v>
      </c>
      <c r="D109" s="21">
        <v>20</v>
      </c>
      <c r="E109" s="18">
        <v>80</v>
      </c>
      <c r="F109" s="7">
        <f t="shared" si="8"/>
        <v>0</v>
      </c>
      <c r="G109" s="7">
        <v>100</v>
      </c>
      <c r="H109" s="7">
        <f t="shared" si="9"/>
        <v>0</v>
      </c>
      <c r="I109" s="7">
        <v>80</v>
      </c>
      <c r="J109" s="7">
        <f t="shared" si="5"/>
        <v>0</v>
      </c>
      <c r="K109" s="8">
        <f t="shared" si="6"/>
        <v>0</v>
      </c>
      <c r="L109" s="9" t="str">
        <f t="shared" si="7"/>
        <v>No</v>
      </c>
      <c r="M109" s="7"/>
      <c r="N109" s="7"/>
      <c r="O109" s="7"/>
      <c r="P109" s="7"/>
      <c r="Q109" s="7"/>
      <c r="R109" s="7"/>
      <c r="S109" s="7"/>
      <c r="T109" s="7"/>
      <c r="U109" s="28"/>
      <c r="V109" s="7"/>
      <c r="W109" s="10"/>
      <c r="X109" s="7"/>
      <c r="Y109" s="24"/>
      <c r="Z109" s="7"/>
      <c r="AA109" s="7"/>
    </row>
    <row r="110" spans="1:27" ht="21.75" customHeight="1" thickTop="1" thickBot="1">
      <c r="A110" s="20" t="s">
        <v>131</v>
      </c>
      <c r="B110" s="20" t="s">
        <v>19</v>
      </c>
      <c r="C110" s="21">
        <v>0</v>
      </c>
      <c r="D110" s="21">
        <v>1</v>
      </c>
      <c r="E110" s="18">
        <v>80</v>
      </c>
      <c r="F110" s="7">
        <f t="shared" si="8"/>
        <v>0</v>
      </c>
      <c r="G110" s="7">
        <v>100</v>
      </c>
      <c r="H110" s="7">
        <f t="shared" si="9"/>
        <v>0</v>
      </c>
      <c r="I110" s="7">
        <v>80</v>
      </c>
      <c r="J110" s="7">
        <f t="shared" si="5"/>
        <v>0</v>
      </c>
      <c r="K110" s="8">
        <f t="shared" si="6"/>
        <v>0</v>
      </c>
      <c r="L110" s="9" t="str">
        <f t="shared" si="7"/>
        <v>No</v>
      </c>
      <c r="M110" s="7"/>
      <c r="N110" s="7"/>
      <c r="O110" s="7"/>
      <c r="P110" s="7"/>
      <c r="Q110" s="7"/>
      <c r="R110" s="7"/>
      <c r="S110" s="7"/>
      <c r="T110" s="7"/>
      <c r="U110" s="28"/>
      <c r="V110" s="7"/>
      <c r="W110" s="10"/>
      <c r="X110" s="7"/>
      <c r="Y110" s="24"/>
      <c r="Z110" s="7"/>
      <c r="AA110" s="7"/>
    </row>
    <row r="111" spans="1:27" ht="21.75" customHeight="1" thickTop="1" thickBot="1">
      <c r="A111" s="20" t="s">
        <v>113</v>
      </c>
      <c r="B111" s="20" t="s">
        <v>19</v>
      </c>
      <c r="C111" s="21">
        <v>0</v>
      </c>
      <c r="D111" s="21">
        <v>2</v>
      </c>
      <c r="E111" s="18">
        <v>80</v>
      </c>
      <c r="F111" s="7">
        <f t="shared" si="8"/>
        <v>0</v>
      </c>
      <c r="G111" s="7">
        <v>100</v>
      </c>
      <c r="H111" s="7">
        <f t="shared" si="9"/>
        <v>0</v>
      </c>
      <c r="I111" s="7">
        <v>80</v>
      </c>
      <c r="J111" s="7">
        <f t="shared" si="5"/>
        <v>0</v>
      </c>
      <c r="K111" s="8">
        <f t="shared" si="6"/>
        <v>0</v>
      </c>
      <c r="L111" s="9" t="str">
        <f t="shared" si="7"/>
        <v>No</v>
      </c>
      <c r="M111" s="7"/>
      <c r="N111" s="7"/>
      <c r="O111" s="10"/>
      <c r="P111" s="7"/>
      <c r="Q111" s="7"/>
      <c r="R111" s="7"/>
      <c r="S111" s="7"/>
      <c r="T111" s="7"/>
      <c r="U111" s="28"/>
      <c r="V111" s="7"/>
      <c r="W111" s="10"/>
      <c r="X111" s="7"/>
      <c r="Y111" s="24"/>
      <c r="Z111" s="7"/>
      <c r="AA111" s="7"/>
    </row>
    <row r="112" spans="1:27" ht="21.75" customHeight="1" thickTop="1" thickBot="1">
      <c r="A112" s="20" t="s">
        <v>132</v>
      </c>
      <c r="B112" s="20" t="s">
        <v>19</v>
      </c>
      <c r="C112" s="21">
        <v>0</v>
      </c>
      <c r="D112" s="21">
        <v>7</v>
      </c>
      <c r="E112" s="18">
        <v>80</v>
      </c>
      <c r="F112" s="7">
        <f t="shared" si="8"/>
        <v>0</v>
      </c>
      <c r="G112" s="7">
        <v>100</v>
      </c>
      <c r="H112" s="7">
        <f t="shared" si="9"/>
        <v>0</v>
      </c>
      <c r="I112" s="7">
        <v>80</v>
      </c>
      <c r="J112" s="7">
        <f t="shared" si="5"/>
        <v>0</v>
      </c>
      <c r="K112" s="8">
        <f t="shared" si="6"/>
        <v>0</v>
      </c>
      <c r="L112" s="9" t="str">
        <f t="shared" si="7"/>
        <v>No</v>
      </c>
      <c r="M112" s="7"/>
      <c r="N112" s="7"/>
      <c r="O112" s="7"/>
      <c r="P112" s="7"/>
      <c r="Q112" s="7"/>
      <c r="R112" s="7"/>
      <c r="S112" s="7"/>
      <c r="T112" s="7"/>
      <c r="U112" s="28"/>
      <c r="V112" s="7"/>
      <c r="W112" s="10"/>
      <c r="X112" s="7"/>
      <c r="Y112" s="24"/>
      <c r="Z112" s="7"/>
      <c r="AA112" s="7"/>
    </row>
    <row r="113" spans="1:27" ht="21.75" customHeight="1" thickTop="1" thickBot="1">
      <c r="A113" s="20" t="s">
        <v>97</v>
      </c>
      <c r="B113" s="20" t="s">
        <v>19</v>
      </c>
      <c r="C113" s="21">
        <v>0</v>
      </c>
      <c r="D113" s="21">
        <v>8</v>
      </c>
      <c r="E113" s="18">
        <v>80</v>
      </c>
      <c r="F113" s="7">
        <f t="shared" si="8"/>
        <v>0</v>
      </c>
      <c r="G113" s="7">
        <v>100</v>
      </c>
      <c r="H113" s="7">
        <f t="shared" si="9"/>
        <v>0</v>
      </c>
      <c r="I113" s="7">
        <v>80</v>
      </c>
      <c r="J113" s="7">
        <f t="shared" si="5"/>
        <v>0</v>
      </c>
      <c r="K113" s="8">
        <f t="shared" si="6"/>
        <v>0</v>
      </c>
      <c r="L113" s="9" t="str">
        <f t="shared" si="7"/>
        <v>No</v>
      </c>
      <c r="M113" s="7"/>
      <c r="N113" s="7"/>
      <c r="O113" s="10"/>
      <c r="P113" s="7"/>
      <c r="Q113" s="7"/>
      <c r="R113" s="7"/>
      <c r="S113" s="7"/>
      <c r="T113" s="7"/>
      <c r="U113" s="28"/>
      <c r="V113" s="7"/>
      <c r="W113" s="7"/>
      <c r="X113" s="7"/>
      <c r="Y113" s="24"/>
      <c r="Z113" s="7"/>
      <c r="AA113" s="7"/>
    </row>
    <row r="114" spans="1:27" ht="21.75" customHeight="1" thickTop="1" thickBot="1">
      <c r="A114" s="20" t="s">
        <v>133</v>
      </c>
      <c r="B114" s="20" t="s">
        <v>19</v>
      </c>
      <c r="C114" s="21">
        <v>0</v>
      </c>
      <c r="D114" s="21">
        <v>49</v>
      </c>
      <c r="E114" s="18">
        <v>80</v>
      </c>
      <c r="F114" s="7">
        <f t="shared" si="8"/>
        <v>0</v>
      </c>
      <c r="G114" s="7">
        <v>100</v>
      </c>
      <c r="H114" s="7">
        <f t="shared" si="9"/>
        <v>0</v>
      </c>
      <c r="I114" s="7">
        <v>80</v>
      </c>
      <c r="J114" s="7">
        <f t="shared" si="5"/>
        <v>0</v>
      </c>
      <c r="K114" s="8">
        <f t="shared" si="6"/>
        <v>0</v>
      </c>
      <c r="L114" s="9" t="str">
        <f t="shared" si="7"/>
        <v>No</v>
      </c>
      <c r="M114" s="7"/>
      <c r="N114" s="7"/>
      <c r="O114" s="7"/>
      <c r="P114" s="7"/>
      <c r="Q114" s="7"/>
      <c r="R114" s="7"/>
      <c r="S114" s="7"/>
      <c r="T114" s="7"/>
      <c r="U114" s="28"/>
      <c r="V114" s="7"/>
      <c r="W114" s="10"/>
      <c r="X114" s="7"/>
      <c r="Y114" s="24"/>
      <c r="Z114" s="7"/>
      <c r="AA114" s="7"/>
    </row>
    <row r="115" spans="1:27" ht="21.75" customHeight="1" thickTop="1" thickBot="1">
      <c r="A115" s="20" t="s">
        <v>114</v>
      </c>
      <c r="B115" s="20" t="s">
        <v>19</v>
      </c>
      <c r="C115" s="21">
        <v>0</v>
      </c>
      <c r="D115" s="21">
        <v>3</v>
      </c>
      <c r="E115" s="18">
        <v>80</v>
      </c>
      <c r="F115" s="7">
        <f t="shared" si="8"/>
        <v>0</v>
      </c>
      <c r="G115" s="7">
        <v>100</v>
      </c>
      <c r="H115" s="7">
        <f t="shared" si="9"/>
        <v>0</v>
      </c>
      <c r="I115" s="7">
        <v>80</v>
      </c>
      <c r="J115" s="7">
        <f t="shared" si="5"/>
        <v>0</v>
      </c>
      <c r="K115" s="8">
        <f t="shared" si="6"/>
        <v>0</v>
      </c>
      <c r="L115" s="9" t="str">
        <f t="shared" si="7"/>
        <v>No</v>
      </c>
      <c r="M115" s="7"/>
      <c r="N115" s="7"/>
      <c r="O115" s="7"/>
      <c r="P115" s="7"/>
      <c r="Q115" s="7"/>
      <c r="R115" s="7"/>
      <c r="S115" s="7"/>
      <c r="T115" s="7"/>
      <c r="U115" s="28"/>
      <c r="V115" s="7"/>
      <c r="W115" s="7"/>
      <c r="X115" s="7"/>
      <c r="Y115" s="24"/>
      <c r="Z115" s="7"/>
      <c r="AA115" s="7"/>
    </row>
    <row r="116" spans="1:27" ht="21.75" customHeight="1" thickTop="1" thickBot="1">
      <c r="A116" s="20" t="s">
        <v>136</v>
      </c>
      <c r="B116" s="20" t="s">
        <v>19</v>
      </c>
      <c r="C116" s="21">
        <v>0</v>
      </c>
      <c r="D116" s="21">
        <v>2</v>
      </c>
      <c r="E116" s="18">
        <v>80</v>
      </c>
      <c r="F116" s="7">
        <f t="shared" si="8"/>
        <v>0</v>
      </c>
      <c r="G116" s="7">
        <v>100</v>
      </c>
      <c r="H116" s="7">
        <f t="shared" si="9"/>
        <v>0</v>
      </c>
      <c r="I116" s="7">
        <v>80</v>
      </c>
      <c r="J116" s="7">
        <f t="shared" si="5"/>
        <v>0</v>
      </c>
      <c r="K116" s="8">
        <f t="shared" si="6"/>
        <v>0</v>
      </c>
      <c r="L116" s="9" t="str">
        <f t="shared" si="7"/>
        <v>No</v>
      </c>
      <c r="M116" s="7"/>
      <c r="N116" s="7"/>
      <c r="O116" s="10"/>
      <c r="P116" s="7"/>
      <c r="Q116" s="7"/>
      <c r="R116" s="7"/>
      <c r="S116" s="7"/>
      <c r="T116" s="7"/>
      <c r="U116" s="28"/>
      <c r="V116" s="7"/>
      <c r="W116" s="7"/>
      <c r="X116" s="7"/>
      <c r="Y116" s="24"/>
      <c r="Z116" s="7"/>
      <c r="AA116" s="7"/>
    </row>
    <row r="117" spans="1:27" ht="21.75" customHeight="1" thickTop="1" thickBot="1">
      <c r="A117" s="20" t="s">
        <v>115</v>
      </c>
      <c r="B117" s="20" t="s">
        <v>19</v>
      </c>
      <c r="C117" s="21">
        <v>0</v>
      </c>
      <c r="D117" s="21">
        <v>1</v>
      </c>
      <c r="E117" s="18">
        <v>80</v>
      </c>
      <c r="F117" s="7">
        <f t="shared" si="8"/>
        <v>0</v>
      </c>
      <c r="G117" s="7">
        <v>100</v>
      </c>
      <c r="H117" s="7">
        <f t="shared" si="9"/>
        <v>0</v>
      </c>
      <c r="I117" s="7">
        <v>80</v>
      </c>
      <c r="J117" s="7">
        <f t="shared" si="5"/>
        <v>0</v>
      </c>
      <c r="K117" s="8">
        <f t="shared" si="6"/>
        <v>0</v>
      </c>
      <c r="L117" s="9" t="str">
        <f t="shared" si="7"/>
        <v>No</v>
      </c>
      <c r="M117" s="7"/>
      <c r="N117" s="7"/>
      <c r="O117" s="10"/>
      <c r="P117" s="7"/>
      <c r="Q117" s="7"/>
      <c r="R117" s="7"/>
      <c r="S117" s="7"/>
      <c r="T117" s="7"/>
      <c r="U117" s="28"/>
      <c r="V117" s="7"/>
      <c r="W117" s="7"/>
      <c r="X117" s="7"/>
      <c r="Y117" s="24"/>
      <c r="Z117" s="7"/>
      <c r="AA117" s="7"/>
    </row>
    <row r="118" spans="1:27" ht="21.75" customHeight="1" thickTop="1" thickBot="1">
      <c r="A118" s="20" t="s">
        <v>181</v>
      </c>
      <c r="B118" s="20" t="s">
        <v>19</v>
      </c>
      <c r="C118" s="21">
        <v>0</v>
      </c>
      <c r="D118" s="21">
        <v>15</v>
      </c>
      <c r="E118" s="18">
        <v>80</v>
      </c>
      <c r="F118" s="7">
        <f t="shared" si="8"/>
        <v>0</v>
      </c>
      <c r="G118" s="7">
        <v>100</v>
      </c>
      <c r="H118" s="7">
        <f t="shared" si="9"/>
        <v>0</v>
      </c>
      <c r="I118" s="7">
        <v>80</v>
      </c>
      <c r="J118" s="7">
        <f t="shared" si="5"/>
        <v>0</v>
      </c>
      <c r="K118" s="8">
        <f t="shared" si="6"/>
        <v>0</v>
      </c>
      <c r="L118" s="9" t="str">
        <f t="shared" si="7"/>
        <v>No</v>
      </c>
      <c r="M118" s="7"/>
      <c r="N118" s="7"/>
      <c r="O118" s="7"/>
      <c r="P118" s="7"/>
      <c r="Q118" s="7"/>
      <c r="R118" s="7"/>
      <c r="S118" s="7"/>
      <c r="T118" s="7"/>
      <c r="U118" s="28"/>
      <c r="V118" s="7"/>
      <c r="W118" s="7"/>
      <c r="X118" s="7"/>
      <c r="Y118" s="24"/>
      <c r="Z118" s="7"/>
      <c r="AA118" s="7"/>
    </row>
    <row r="119" spans="1:27" ht="21.75" customHeight="1" thickTop="1" thickBot="1">
      <c r="A119" s="20" t="s">
        <v>137</v>
      </c>
      <c r="B119" s="20" t="s">
        <v>19</v>
      </c>
      <c r="C119" s="21">
        <v>0</v>
      </c>
      <c r="D119" s="21">
        <v>2</v>
      </c>
      <c r="E119" s="18">
        <v>80</v>
      </c>
      <c r="F119" s="7">
        <f t="shared" si="8"/>
        <v>0</v>
      </c>
      <c r="G119" s="7">
        <v>100</v>
      </c>
      <c r="H119" s="7">
        <f t="shared" si="9"/>
        <v>0</v>
      </c>
      <c r="I119" s="7">
        <v>80</v>
      </c>
      <c r="J119" s="7">
        <f t="shared" si="5"/>
        <v>0</v>
      </c>
      <c r="K119" s="8">
        <f t="shared" si="6"/>
        <v>0</v>
      </c>
      <c r="L119" s="9" t="str">
        <f t="shared" si="7"/>
        <v>No</v>
      </c>
      <c r="M119" s="7"/>
      <c r="N119" s="7"/>
      <c r="O119" s="7"/>
      <c r="P119" s="7"/>
      <c r="Q119" s="7"/>
      <c r="R119" s="7"/>
      <c r="S119" s="7"/>
      <c r="T119" s="7"/>
      <c r="U119" s="28"/>
      <c r="V119" s="7"/>
      <c r="W119" s="10"/>
      <c r="X119" s="7"/>
      <c r="Y119" s="23"/>
      <c r="Z119" s="7"/>
      <c r="AA119" s="7"/>
    </row>
    <row r="120" spans="1:27" ht="21.75" customHeight="1" thickTop="1" thickBot="1">
      <c r="A120" s="20" t="s">
        <v>174</v>
      </c>
      <c r="B120" s="20" t="s">
        <v>19</v>
      </c>
      <c r="C120" s="21">
        <v>0</v>
      </c>
      <c r="D120" s="21">
        <v>1</v>
      </c>
      <c r="E120" s="18">
        <v>80</v>
      </c>
      <c r="F120" s="7">
        <f t="shared" si="8"/>
        <v>0</v>
      </c>
      <c r="G120" s="7">
        <v>100</v>
      </c>
      <c r="H120" s="7">
        <f t="shared" si="9"/>
        <v>0</v>
      </c>
      <c r="I120" s="7">
        <v>80</v>
      </c>
      <c r="J120" s="7">
        <f t="shared" si="5"/>
        <v>0</v>
      </c>
      <c r="K120" s="8">
        <f t="shared" si="6"/>
        <v>0</v>
      </c>
      <c r="L120" s="9" t="str">
        <f t="shared" si="7"/>
        <v>No</v>
      </c>
      <c r="M120" s="7"/>
      <c r="N120" s="7"/>
      <c r="O120" s="7"/>
      <c r="P120" s="7"/>
      <c r="Q120" s="7"/>
      <c r="R120" s="7"/>
      <c r="S120" s="7"/>
      <c r="T120" s="7"/>
      <c r="U120" s="28"/>
      <c r="V120" s="7"/>
      <c r="W120" s="10"/>
      <c r="X120" s="7"/>
      <c r="Y120" s="24"/>
      <c r="Z120" s="7"/>
      <c r="AA120" s="7"/>
    </row>
    <row r="121" spans="1:27" ht="21.75" customHeight="1" thickTop="1" thickBot="1">
      <c r="A121" s="20" t="s">
        <v>138</v>
      </c>
      <c r="B121" s="20" t="s">
        <v>19</v>
      </c>
      <c r="C121" s="21">
        <v>0</v>
      </c>
      <c r="D121" s="21">
        <v>6</v>
      </c>
      <c r="E121" s="18">
        <v>80</v>
      </c>
      <c r="F121" s="7">
        <f t="shared" si="8"/>
        <v>0</v>
      </c>
      <c r="G121" s="7">
        <v>100</v>
      </c>
      <c r="H121" s="7">
        <f t="shared" si="9"/>
        <v>0</v>
      </c>
      <c r="I121" s="7">
        <v>80</v>
      </c>
      <c r="J121" s="7">
        <f t="shared" si="5"/>
        <v>0</v>
      </c>
      <c r="K121" s="8">
        <f t="shared" si="6"/>
        <v>0</v>
      </c>
      <c r="L121" s="9" t="str">
        <f t="shared" si="7"/>
        <v>No</v>
      </c>
      <c r="M121" s="7"/>
      <c r="N121" s="7"/>
      <c r="O121" s="7"/>
      <c r="P121" s="7"/>
      <c r="Q121" s="7"/>
      <c r="R121" s="7"/>
      <c r="S121" s="7"/>
      <c r="T121" s="7"/>
      <c r="U121" s="28"/>
      <c r="V121" s="7"/>
      <c r="W121" s="10"/>
      <c r="X121" s="7"/>
      <c r="Y121" s="24"/>
      <c r="Z121" s="7"/>
      <c r="AA121" s="7"/>
    </row>
    <row r="122" spans="1:27" ht="21.75" customHeight="1" thickTop="1" thickBot="1">
      <c r="A122" s="20" t="s">
        <v>116</v>
      </c>
      <c r="B122" s="20" t="s">
        <v>19</v>
      </c>
      <c r="C122" s="21">
        <v>0</v>
      </c>
      <c r="D122" s="21">
        <v>17</v>
      </c>
      <c r="E122" s="18">
        <v>80</v>
      </c>
      <c r="F122" s="7">
        <f t="shared" si="8"/>
        <v>0</v>
      </c>
      <c r="G122" s="7">
        <v>100</v>
      </c>
      <c r="H122" s="7">
        <f t="shared" si="9"/>
        <v>0</v>
      </c>
      <c r="I122" s="7">
        <v>80</v>
      </c>
      <c r="J122" s="7">
        <f t="shared" si="5"/>
        <v>0</v>
      </c>
      <c r="K122" s="8">
        <f t="shared" si="6"/>
        <v>0</v>
      </c>
      <c r="L122" s="9" t="str">
        <f t="shared" si="7"/>
        <v>No</v>
      </c>
      <c r="M122" s="7"/>
      <c r="N122" s="7"/>
      <c r="O122" s="7"/>
      <c r="P122" s="7"/>
      <c r="Q122" s="7"/>
      <c r="R122" s="7"/>
      <c r="S122" s="7"/>
      <c r="T122" s="7"/>
      <c r="U122" s="28"/>
      <c r="V122" s="7"/>
      <c r="W122" s="7"/>
      <c r="X122" s="7"/>
      <c r="Y122" s="24"/>
      <c r="Z122" s="7"/>
      <c r="AA122" s="7"/>
    </row>
    <row r="123" spans="1:27" ht="21.75" customHeight="1" thickTop="1" thickBot="1">
      <c r="A123" s="20" t="s">
        <v>140</v>
      </c>
      <c r="B123" s="20" t="s">
        <v>19</v>
      </c>
      <c r="C123" s="21">
        <v>0</v>
      </c>
      <c r="D123" s="21">
        <v>9</v>
      </c>
      <c r="E123" s="18">
        <v>80</v>
      </c>
      <c r="F123" s="7">
        <f t="shared" si="8"/>
        <v>0</v>
      </c>
      <c r="G123" s="7">
        <v>100</v>
      </c>
      <c r="H123" s="7">
        <f t="shared" si="9"/>
        <v>0</v>
      </c>
      <c r="I123" s="7">
        <v>80</v>
      </c>
      <c r="J123" s="7">
        <f t="shared" si="5"/>
        <v>0</v>
      </c>
      <c r="K123" s="8">
        <f t="shared" si="6"/>
        <v>0</v>
      </c>
      <c r="L123" s="9" t="str">
        <f t="shared" si="7"/>
        <v>No</v>
      </c>
      <c r="M123" s="7"/>
      <c r="N123" s="7"/>
      <c r="O123" s="7"/>
      <c r="P123" s="7"/>
      <c r="Q123" s="7"/>
      <c r="R123" s="7"/>
      <c r="S123" s="7"/>
      <c r="T123" s="7"/>
      <c r="U123" s="28"/>
      <c r="V123" s="7"/>
      <c r="W123" s="10"/>
      <c r="X123" s="7"/>
      <c r="Y123" s="24"/>
      <c r="Z123" s="7"/>
      <c r="AA123" s="7"/>
    </row>
    <row r="124" spans="1:27" ht="21.75" customHeight="1" thickTop="1" thickBot="1">
      <c r="A124" s="20" t="s">
        <v>57</v>
      </c>
      <c r="B124" s="20" t="s">
        <v>19</v>
      </c>
      <c r="C124" s="21">
        <v>0</v>
      </c>
      <c r="D124" s="21">
        <v>9</v>
      </c>
      <c r="E124" s="18">
        <v>80</v>
      </c>
      <c r="F124" s="7">
        <f t="shared" si="8"/>
        <v>0</v>
      </c>
      <c r="G124" s="7">
        <v>100</v>
      </c>
      <c r="H124" s="7">
        <f t="shared" si="9"/>
        <v>0</v>
      </c>
      <c r="I124" s="7">
        <v>80</v>
      </c>
      <c r="J124" s="7">
        <f t="shared" si="5"/>
        <v>0</v>
      </c>
      <c r="K124" s="8">
        <f t="shared" si="6"/>
        <v>0</v>
      </c>
      <c r="L124" s="9" t="str">
        <f t="shared" si="7"/>
        <v>No</v>
      </c>
      <c r="M124" s="7"/>
      <c r="N124" s="7"/>
      <c r="O124" s="7"/>
      <c r="P124" s="7"/>
      <c r="Q124" s="7"/>
      <c r="R124" s="7"/>
      <c r="S124" s="7"/>
      <c r="T124" s="7"/>
      <c r="U124" s="28"/>
      <c r="V124" s="7"/>
      <c r="W124" s="10"/>
      <c r="X124" s="7"/>
      <c r="Y124" s="24"/>
      <c r="Z124" s="7"/>
      <c r="AA124" s="7"/>
    </row>
    <row r="125" spans="1:27" ht="21.75" customHeight="1" thickTop="1" thickBot="1">
      <c r="A125" s="20" t="s">
        <v>141</v>
      </c>
      <c r="B125" s="20" t="s">
        <v>19</v>
      </c>
      <c r="C125" s="21">
        <v>0</v>
      </c>
      <c r="D125" s="21">
        <v>2</v>
      </c>
      <c r="E125" s="18">
        <v>80</v>
      </c>
      <c r="F125" s="7">
        <f t="shared" si="8"/>
        <v>0</v>
      </c>
      <c r="G125" s="7">
        <v>100</v>
      </c>
      <c r="H125" s="7">
        <f t="shared" si="9"/>
        <v>0</v>
      </c>
      <c r="I125" s="7">
        <v>80</v>
      </c>
      <c r="J125" s="7">
        <f t="shared" si="5"/>
        <v>0</v>
      </c>
      <c r="K125" s="8">
        <f t="shared" si="6"/>
        <v>0</v>
      </c>
      <c r="L125" s="9" t="str">
        <f t="shared" si="7"/>
        <v>No</v>
      </c>
      <c r="M125" s="7"/>
      <c r="N125" s="7"/>
      <c r="O125" s="7"/>
      <c r="P125" s="7"/>
      <c r="Q125" s="7"/>
      <c r="R125" s="7"/>
      <c r="S125" s="7"/>
      <c r="T125" s="7"/>
      <c r="U125" s="28"/>
      <c r="V125" s="7"/>
      <c r="W125" s="7"/>
      <c r="X125" s="7"/>
      <c r="Y125" s="24"/>
      <c r="Z125" s="7"/>
      <c r="AA125" s="7"/>
    </row>
    <row r="126" spans="1:27" ht="21.75" customHeight="1" thickTop="1" thickBot="1">
      <c r="A126" s="20" t="s">
        <v>142</v>
      </c>
      <c r="B126" s="20" t="s">
        <v>19</v>
      </c>
      <c r="C126" s="21">
        <v>0</v>
      </c>
      <c r="D126" s="21">
        <v>12</v>
      </c>
      <c r="E126" s="18">
        <v>80</v>
      </c>
      <c r="F126" s="7">
        <f t="shared" si="8"/>
        <v>0</v>
      </c>
      <c r="G126" s="7">
        <v>100</v>
      </c>
      <c r="H126" s="7">
        <f t="shared" si="9"/>
        <v>0</v>
      </c>
      <c r="I126" s="7">
        <v>80</v>
      </c>
      <c r="J126" s="7">
        <f t="shared" si="5"/>
        <v>0</v>
      </c>
      <c r="K126" s="8">
        <f t="shared" si="6"/>
        <v>0</v>
      </c>
      <c r="L126" s="9" t="str">
        <f t="shared" si="7"/>
        <v>No</v>
      </c>
      <c r="M126" s="7"/>
      <c r="N126" s="7"/>
      <c r="O126" s="7"/>
      <c r="P126" s="7"/>
      <c r="Q126" s="7"/>
      <c r="R126" s="7"/>
      <c r="S126" s="7"/>
      <c r="T126" s="7"/>
      <c r="U126" s="28"/>
      <c r="V126" s="7"/>
      <c r="W126" s="10"/>
      <c r="X126" s="7"/>
      <c r="Y126" s="24"/>
      <c r="Z126" s="7"/>
      <c r="AA126" s="7"/>
    </row>
    <row r="127" spans="1:27" ht="21.75" customHeight="1" thickTop="1" thickBot="1">
      <c r="A127" s="20" t="s">
        <v>168</v>
      </c>
      <c r="B127" s="20" t="s">
        <v>19</v>
      </c>
      <c r="C127" s="21">
        <v>0</v>
      </c>
      <c r="D127" s="21">
        <v>3</v>
      </c>
      <c r="E127" s="18">
        <v>80</v>
      </c>
      <c r="F127" s="7">
        <f t="shared" si="8"/>
        <v>0</v>
      </c>
      <c r="G127" s="7">
        <v>100</v>
      </c>
      <c r="H127" s="7">
        <f t="shared" si="9"/>
        <v>0</v>
      </c>
      <c r="I127" s="7">
        <v>80</v>
      </c>
      <c r="J127" s="7">
        <f t="shared" si="5"/>
        <v>0</v>
      </c>
      <c r="K127" s="8">
        <f t="shared" si="6"/>
        <v>0</v>
      </c>
      <c r="L127" s="9" t="str">
        <f t="shared" si="7"/>
        <v>No</v>
      </c>
      <c r="M127" s="7"/>
      <c r="N127" s="7"/>
      <c r="O127" s="7"/>
      <c r="P127" s="7"/>
      <c r="Q127" s="7"/>
      <c r="R127" s="7"/>
      <c r="S127" s="7"/>
      <c r="T127" s="7"/>
      <c r="U127" s="28"/>
      <c r="V127" s="7"/>
      <c r="W127" s="10"/>
      <c r="X127" s="7"/>
      <c r="Y127" s="24"/>
      <c r="Z127" s="7"/>
      <c r="AA127" s="7"/>
    </row>
    <row r="128" spans="1:27" ht="21.75" customHeight="1" thickTop="1" thickBot="1">
      <c r="A128" s="20" t="s">
        <v>117</v>
      </c>
      <c r="B128" s="20" t="s">
        <v>19</v>
      </c>
      <c r="C128" s="21">
        <v>0</v>
      </c>
      <c r="D128" s="21">
        <v>5</v>
      </c>
      <c r="E128" s="18">
        <v>80</v>
      </c>
      <c r="F128" s="7">
        <f t="shared" si="8"/>
        <v>0</v>
      </c>
      <c r="G128" s="7">
        <v>100</v>
      </c>
      <c r="H128" s="7">
        <f t="shared" si="9"/>
        <v>0</v>
      </c>
      <c r="I128" s="7">
        <v>80</v>
      </c>
      <c r="J128" s="7">
        <f t="shared" si="5"/>
        <v>0</v>
      </c>
      <c r="K128" s="8">
        <f t="shared" si="6"/>
        <v>0</v>
      </c>
      <c r="L128" s="9" t="str">
        <f t="shared" si="7"/>
        <v>No</v>
      </c>
      <c r="M128" s="7"/>
      <c r="N128" s="7"/>
      <c r="O128" s="10"/>
      <c r="P128" s="7"/>
      <c r="Q128" s="7"/>
      <c r="R128" s="7"/>
      <c r="S128" s="7"/>
      <c r="T128" s="7"/>
      <c r="U128" s="28"/>
      <c r="V128" s="7"/>
      <c r="W128" s="10"/>
      <c r="X128" s="7"/>
      <c r="Y128" s="24"/>
      <c r="Z128" s="7"/>
      <c r="AA128" s="7"/>
    </row>
    <row r="129" spans="1:27" ht="21.75" customHeight="1" thickTop="1" thickBot="1">
      <c r="A129" s="20" t="s">
        <v>160</v>
      </c>
      <c r="B129" s="20" t="s">
        <v>19</v>
      </c>
      <c r="C129" s="21">
        <v>0</v>
      </c>
      <c r="D129" s="21">
        <v>2</v>
      </c>
      <c r="E129" s="18">
        <v>80</v>
      </c>
      <c r="F129" s="7">
        <f t="shared" si="8"/>
        <v>0</v>
      </c>
      <c r="G129" s="7">
        <v>100</v>
      </c>
      <c r="H129" s="7">
        <f t="shared" si="9"/>
        <v>0</v>
      </c>
      <c r="I129" s="7">
        <v>80</v>
      </c>
      <c r="J129" s="7">
        <f t="shared" si="5"/>
        <v>0</v>
      </c>
      <c r="K129" s="8">
        <f t="shared" si="6"/>
        <v>0</v>
      </c>
      <c r="L129" s="9" t="str">
        <f t="shared" si="7"/>
        <v>No</v>
      </c>
      <c r="M129" s="7"/>
      <c r="N129" s="7"/>
      <c r="O129" s="7"/>
      <c r="P129" s="7"/>
      <c r="Q129" s="7"/>
      <c r="R129" s="7"/>
      <c r="S129" s="7"/>
      <c r="T129" s="7"/>
      <c r="U129" s="28"/>
      <c r="V129" s="7"/>
      <c r="W129" s="10"/>
      <c r="X129" s="7"/>
      <c r="Y129" s="24"/>
      <c r="Z129" s="7"/>
      <c r="AA129" s="7"/>
    </row>
    <row r="130" spans="1:27" ht="21.75" customHeight="1" thickTop="1" thickBot="1">
      <c r="A130" s="20" t="s">
        <v>144</v>
      </c>
      <c r="B130" s="20" t="s">
        <v>19</v>
      </c>
      <c r="C130" s="21">
        <v>0</v>
      </c>
      <c r="D130" s="21">
        <v>2</v>
      </c>
      <c r="E130" s="18">
        <v>80</v>
      </c>
      <c r="F130" s="7">
        <f t="shared" si="8"/>
        <v>0</v>
      </c>
      <c r="G130" s="7">
        <v>100</v>
      </c>
      <c r="H130" s="7">
        <f t="shared" si="9"/>
        <v>0</v>
      </c>
      <c r="I130" s="7">
        <v>80</v>
      </c>
      <c r="J130" s="7">
        <f t="shared" si="5"/>
        <v>0</v>
      </c>
      <c r="K130" s="8">
        <f t="shared" si="6"/>
        <v>0</v>
      </c>
      <c r="L130" s="9" t="str">
        <f t="shared" si="7"/>
        <v>No</v>
      </c>
      <c r="M130" s="7"/>
      <c r="N130" s="7"/>
      <c r="O130" s="7"/>
      <c r="P130" s="7"/>
      <c r="Q130" s="7"/>
      <c r="R130" s="7"/>
      <c r="S130" s="7"/>
      <c r="T130" s="7"/>
      <c r="U130" s="28"/>
      <c r="V130" s="7"/>
      <c r="W130" s="7"/>
      <c r="X130" s="7"/>
      <c r="Y130" s="24"/>
      <c r="Z130" s="7"/>
      <c r="AA130" s="7"/>
    </row>
    <row r="131" spans="1:27" ht="21.75" customHeight="1" thickTop="1" thickBot="1">
      <c r="A131" s="20" t="s">
        <v>145</v>
      </c>
      <c r="B131" s="20" t="s">
        <v>19</v>
      </c>
      <c r="C131" s="21">
        <v>0</v>
      </c>
      <c r="D131" s="21">
        <v>2</v>
      </c>
      <c r="E131" s="18">
        <v>80</v>
      </c>
      <c r="F131" s="7">
        <f t="shared" si="8"/>
        <v>0</v>
      </c>
      <c r="G131" s="7">
        <v>100</v>
      </c>
      <c r="H131" s="7">
        <f t="shared" si="9"/>
        <v>0</v>
      </c>
      <c r="I131" s="7">
        <v>80</v>
      </c>
      <c r="J131" s="7">
        <f t="shared" si="5"/>
        <v>0</v>
      </c>
      <c r="K131" s="8">
        <f t="shared" si="6"/>
        <v>0</v>
      </c>
      <c r="L131" s="9" t="str">
        <f t="shared" si="7"/>
        <v>No</v>
      </c>
      <c r="M131" s="7"/>
      <c r="N131" s="7"/>
      <c r="O131" s="7"/>
      <c r="P131" s="7"/>
      <c r="Q131" s="7"/>
      <c r="R131" s="7"/>
      <c r="S131" s="7"/>
      <c r="T131" s="7"/>
      <c r="U131" s="28"/>
      <c r="V131" s="7"/>
      <c r="W131" s="7"/>
      <c r="X131" s="7"/>
      <c r="Y131" s="24"/>
      <c r="Z131" s="7"/>
      <c r="AA131" s="7"/>
    </row>
    <row r="132" spans="1:27" ht="21.75" customHeight="1" thickTop="1" thickBot="1">
      <c r="A132" s="20" t="s">
        <v>85</v>
      </c>
      <c r="B132" s="20" t="s">
        <v>19</v>
      </c>
      <c r="C132" s="21">
        <v>0</v>
      </c>
      <c r="D132" s="21">
        <v>1</v>
      </c>
      <c r="E132" s="18">
        <v>80</v>
      </c>
      <c r="F132" s="7">
        <f t="shared" si="8"/>
        <v>0</v>
      </c>
      <c r="G132" s="7">
        <v>100</v>
      </c>
      <c r="H132" s="7">
        <f t="shared" si="9"/>
        <v>0</v>
      </c>
      <c r="I132" s="7">
        <v>80</v>
      </c>
      <c r="J132" s="7">
        <f t="shared" si="5"/>
        <v>0</v>
      </c>
      <c r="K132" s="8">
        <f t="shared" si="6"/>
        <v>0</v>
      </c>
      <c r="L132" s="9" t="str">
        <f t="shared" si="7"/>
        <v>No</v>
      </c>
      <c r="M132" s="7"/>
      <c r="N132" s="7"/>
      <c r="O132" s="10"/>
      <c r="P132" s="7"/>
      <c r="Q132" s="7"/>
      <c r="R132" s="7"/>
      <c r="S132" s="7"/>
      <c r="T132" s="7"/>
      <c r="U132" s="28"/>
      <c r="V132" s="7"/>
      <c r="W132" s="10"/>
      <c r="X132" s="7"/>
      <c r="Y132" s="24"/>
      <c r="Z132" s="7"/>
      <c r="AA132" s="7"/>
    </row>
    <row r="133" spans="1:27" ht="21.75" customHeight="1" thickTop="1" thickBot="1">
      <c r="A133" s="20" t="s">
        <v>146</v>
      </c>
      <c r="B133" s="20" t="s">
        <v>19</v>
      </c>
      <c r="C133" s="21">
        <v>0</v>
      </c>
      <c r="D133" s="21">
        <v>2</v>
      </c>
      <c r="E133" s="18">
        <v>80</v>
      </c>
      <c r="F133" s="7">
        <f t="shared" si="8"/>
        <v>0</v>
      </c>
      <c r="G133" s="7">
        <v>100</v>
      </c>
      <c r="H133" s="7">
        <f t="shared" si="9"/>
        <v>0</v>
      </c>
      <c r="I133" s="7">
        <v>80</v>
      </c>
      <c r="J133" s="7">
        <f t="shared" si="5"/>
        <v>0</v>
      </c>
      <c r="K133" s="8">
        <f t="shared" si="6"/>
        <v>0</v>
      </c>
      <c r="L133" s="9" t="str">
        <f t="shared" si="7"/>
        <v>No</v>
      </c>
      <c r="M133" s="7"/>
      <c r="N133" s="7"/>
      <c r="O133" s="10"/>
      <c r="P133" s="7"/>
      <c r="Q133" s="7"/>
      <c r="R133" s="7"/>
      <c r="S133" s="7"/>
      <c r="T133" s="7"/>
      <c r="U133" s="28"/>
      <c r="V133" s="7"/>
      <c r="W133" s="7"/>
      <c r="X133" s="7"/>
      <c r="Y133" s="24"/>
      <c r="Z133" s="7"/>
      <c r="AA133" s="7"/>
    </row>
    <row r="134" spans="1:27" ht="21.75" customHeight="1" thickTop="1" thickBot="1">
      <c r="A134" s="20" t="s">
        <v>147</v>
      </c>
      <c r="B134" s="20" t="s">
        <v>19</v>
      </c>
      <c r="C134" s="21">
        <v>0</v>
      </c>
      <c r="D134" s="21">
        <v>5</v>
      </c>
      <c r="E134" s="18">
        <v>80</v>
      </c>
      <c r="F134" s="7">
        <f t="shared" si="8"/>
        <v>0</v>
      </c>
      <c r="G134" s="7">
        <v>100</v>
      </c>
      <c r="H134" s="7">
        <f t="shared" si="9"/>
        <v>0</v>
      </c>
      <c r="I134" s="7">
        <v>80</v>
      </c>
      <c r="J134" s="7">
        <f t="shared" si="5"/>
        <v>0</v>
      </c>
      <c r="K134" s="8">
        <f t="shared" si="6"/>
        <v>0</v>
      </c>
      <c r="L134" s="9" t="str">
        <f t="shared" si="7"/>
        <v>No</v>
      </c>
      <c r="M134" s="7"/>
      <c r="N134" s="7"/>
      <c r="O134" s="7"/>
      <c r="P134" s="7"/>
      <c r="Q134" s="7"/>
      <c r="R134" s="7"/>
      <c r="S134" s="7"/>
      <c r="T134" s="7"/>
      <c r="U134" s="28"/>
      <c r="V134" s="7"/>
      <c r="W134" s="10"/>
      <c r="X134" s="7"/>
      <c r="Y134" s="24"/>
      <c r="Z134" s="7"/>
      <c r="AA134" s="7"/>
    </row>
    <row r="135" spans="1:27" ht="21.75" customHeight="1" thickTop="1" thickBot="1">
      <c r="A135" s="20" t="s">
        <v>41</v>
      </c>
      <c r="B135" s="20" t="s">
        <v>19</v>
      </c>
      <c r="C135" s="21">
        <v>0</v>
      </c>
      <c r="D135" s="21">
        <v>19</v>
      </c>
      <c r="E135" s="18">
        <v>80</v>
      </c>
      <c r="F135" s="7">
        <f t="shared" si="8"/>
        <v>0</v>
      </c>
      <c r="G135" s="7">
        <v>100</v>
      </c>
      <c r="H135" s="7">
        <f t="shared" si="9"/>
        <v>0</v>
      </c>
      <c r="I135" s="7">
        <v>80</v>
      </c>
      <c r="J135" s="7">
        <f t="shared" si="5"/>
        <v>0</v>
      </c>
      <c r="K135" s="8">
        <f t="shared" si="6"/>
        <v>0</v>
      </c>
      <c r="L135" s="9" t="str">
        <f t="shared" si="7"/>
        <v>No</v>
      </c>
      <c r="M135" s="7"/>
      <c r="N135" s="7"/>
      <c r="O135" s="7"/>
      <c r="P135" s="7"/>
      <c r="Q135" s="7"/>
      <c r="R135" s="7"/>
      <c r="S135" s="7"/>
      <c r="T135" s="7"/>
      <c r="U135" s="28"/>
      <c r="V135" s="7"/>
      <c r="W135" s="7"/>
      <c r="X135" s="7"/>
      <c r="Y135" s="24"/>
      <c r="Z135" s="7"/>
      <c r="AA135" s="7"/>
    </row>
    <row r="136" spans="1:27" ht="21.75" customHeight="1" thickTop="1" thickBot="1">
      <c r="A136" s="20" t="s">
        <v>86</v>
      </c>
      <c r="B136" s="20" t="s">
        <v>19</v>
      </c>
      <c r="C136" s="21">
        <v>0</v>
      </c>
      <c r="D136" s="21">
        <v>49</v>
      </c>
      <c r="E136" s="18">
        <v>80</v>
      </c>
      <c r="F136" s="7">
        <f t="shared" si="8"/>
        <v>0</v>
      </c>
      <c r="G136" s="7">
        <v>100</v>
      </c>
      <c r="H136" s="7">
        <f t="shared" si="9"/>
        <v>0</v>
      </c>
      <c r="I136" s="7">
        <v>80</v>
      </c>
      <c r="J136" s="7">
        <f t="shared" si="5"/>
        <v>0</v>
      </c>
      <c r="K136" s="8">
        <f t="shared" si="6"/>
        <v>0</v>
      </c>
      <c r="L136" s="9" t="str">
        <f t="shared" si="7"/>
        <v>No</v>
      </c>
      <c r="M136" s="7"/>
      <c r="N136" s="7"/>
      <c r="O136" s="7"/>
      <c r="P136" s="7"/>
      <c r="Q136" s="7"/>
      <c r="R136" s="7"/>
      <c r="S136" s="7"/>
      <c r="T136" s="7"/>
      <c r="U136" s="28"/>
      <c r="V136" s="7"/>
      <c r="W136" s="10"/>
      <c r="X136" s="7"/>
      <c r="Y136" s="24"/>
      <c r="Z136" s="7"/>
      <c r="AA136" s="7"/>
    </row>
    <row r="137" spans="1:27" ht="21.75" customHeight="1" thickTop="1" thickBot="1">
      <c r="A137" s="20" t="s">
        <v>148</v>
      </c>
      <c r="B137" s="20" t="s">
        <v>19</v>
      </c>
      <c r="C137" s="21">
        <v>0</v>
      </c>
      <c r="D137" s="21">
        <v>3</v>
      </c>
      <c r="E137" s="18">
        <v>80</v>
      </c>
      <c r="F137" s="7">
        <f t="shared" si="8"/>
        <v>0</v>
      </c>
      <c r="G137" s="7">
        <v>100</v>
      </c>
      <c r="H137" s="7">
        <f t="shared" si="9"/>
        <v>0</v>
      </c>
      <c r="I137" s="7">
        <v>80</v>
      </c>
      <c r="J137" s="7">
        <f t="shared" si="5"/>
        <v>0</v>
      </c>
      <c r="K137" s="8">
        <f t="shared" si="6"/>
        <v>0</v>
      </c>
      <c r="L137" s="9" t="str">
        <f t="shared" si="7"/>
        <v>No</v>
      </c>
      <c r="M137" s="7"/>
      <c r="N137" s="7"/>
      <c r="O137" s="7"/>
      <c r="P137" s="7"/>
      <c r="Q137" s="7"/>
      <c r="R137" s="7"/>
      <c r="S137" s="7"/>
      <c r="T137" s="7"/>
      <c r="U137" s="28"/>
      <c r="V137" s="7"/>
      <c r="W137" s="7"/>
      <c r="X137" s="7"/>
      <c r="Y137" s="24"/>
      <c r="Z137" s="7"/>
      <c r="AA137" s="7"/>
    </row>
    <row r="138" spans="1:27" ht="21.75" customHeight="1" thickTop="1" thickBot="1">
      <c r="A138" s="20" t="s">
        <v>182</v>
      </c>
      <c r="B138" s="20" t="s">
        <v>19</v>
      </c>
      <c r="C138" s="21">
        <v>0</v>
      </c>
      <c r="D138" s="21">
        <v>8</v>
      </c>
      <c r="E138" s="18">
        <v>80</v>
      </c>
      <c r="F138" s="7">
        <f t="shared" si="8"/>
        <v>0</v>
      </c>
      <c r="G138" s="7">
        <v>100</v>
      </c>
      <c r="H138" s="7">
        <f t="shared" si="9"/>
        <v>0</v>
      </c>
      <c r="I138" s="7">
        <v>80</v>
      </c>
      <c r="J138" s="7">
        <f t="shared" si="5"/>
        <v>0</v>
      </c>
      <c r="K138" s="8">
        <f t="shared" si="6"/>
        <v>0</v>
      </c>
      <c r="L138" s="9" t="str">
        <f t="shared" si="7"/>
        <v>No</v>
      </c>
      <c r="M138" s="7"/>
      <c r="N138" s="7"/>
      <c r="O138" s="7"/>
      <c r="P138" s="7"/>
      <c r="Q138" s="7"/>
      <c r="R138" s="7"/>
      <c r="S138" s="7"/>
      <c r="T138" s="7"/>
      <c r="U138" s="28"/>
      <c r="V138" s="7"/>
      <c r="W138" s="7"/>
      <c r="X138" s="7"/>
      <c r="Y138" s="24"/>
      <c r="Z138" s="7"/>
      <c r="AA138" s="7"/>
    </row>
    <row r="139" spans="1:27" ht="21.75" customHeight="1" thickTop="1" thickBot="1">
      <c r="A139" s="20" t="s">
        <v>188</v>
      </c>
      <c r="B139" s="20" t="s">
        <v>19</v>
      </c>
      <c r="C139" s="21">
        <v>0</v>
      </c>
      <c r="D139" s="21">
        <v>1</v>
      </c>
      <c r="E139" s="18">
        <v>80</v>
      </c>
      <c r="F139" s="7">
        <f t="shared" si="8"/>
        <v>0</v>
      </c>
      <c r="G139" s="7">
        <v>100</v>
      </c>
      <c r="H139" s="7">
        <f t="shared" si="9"/>
        <v>0</v>
      </c>
      <c r="I139" s="7">
        <v>80</v>
      </c>
      <c r="J139" s="7">
        <f t="shared" si="5"/>
        <v>0</v>
      </c>
      <c r="K139" s="8">
        <f t="shared" si="6"/>
        <v>0</v>
      </c>
      <c r="L139" s="9" t="str">
        <f t="shared" si="7"/>
        <v>No</v>
      </c>
      <c r="M139" s="7"/>
      <c r="N139" s="7"/>
      <c r="O139" s="7"/>
      <c r="P139" s="7"/>
      <c r="Q139" s="7"/>
      <c r="R139" s="7"/>
      <c r="S139" s="7"/>
      <c r="T139" s="7"/>
      <c r="U139" s="28"/>
      <c r="V139" s="7"/>
      <c r="W139" s="10"/>
      <c r="X139" s="7"/>
      <c r="Y139" s="24"/>
      <c r="Z139" s="7"/>
      <c r="AA139" s="7"/>
    </row>
    <row r="140" spans="1:27" ht="21.75" customHeight="1" thickTop="1" thickBot="1">
      <c r="A140" s="20" t="s">
        <v>183</v>
      </c>
      <c r="B140" s="20" t="s">
        <v>19</v>
      </c>
      <c r="C140" s="21">
        <v>0</v>
      </c>
      <c r="D140" s="21">
        <v>10</v>
      </c>
      <c r="E140" s="18">
        <v>80</v>
      </c>
      <c r="F140" s="7">
        <f t="shared" si="8"/>
        <v>0</v>
      </c>
      <c r="G140" s="7">
        <v>100</v>
      </c>
      <c r="H140" s="7">
        <f t="shared" si="9"/>
        <v>0</v>
      </c>
      <c r="I140" s="7">
        <v>80</v>
      </c>
      <c r="J140" s="7">
        <f t="shared" si="5"/>
        <v>0</v>
      </c>
      <c r="K140" s="8">
        <f t="shared" si="6"/>
        <v>0</v>
      </c>
      <c r="L140" s="9" t="str">
        <f t="shared" si="7"/>
        <v>No</v>
      </c>
      <c r="M140" s="11"/>
      <c r="S140" s="7"/>
      <c r="T140" s="7"/>
      <c r="U140" s="28"/>
      <c r="V140" s="18"/>
      <c r="W140" s="10"/>
      <c r="X140" s="7"/>
      <c r="Y140" s="24"/>
      <c r="Z140" s="7"/>
      <c r="AA140" s="7"/>
    </row>
    <row r="141" spans="1:27" ht="21.75" customHeight="1" thickTop="1" thickBot="1">
      <c r="A141" s="20" t="s">
        <v>184</v>
      </c>
      <c r="B141" s="20" t="s">
        <v>19</v>
      </c>
      <c r="C141" s="21">
        <v>0</v>
      </c>
      <c r="D141" s="21">
        <v>2</v>
      </c>
      <c r="E141" s="18">
        <v>80</v>
      </c>
      <c r="F141" s="7">
        <f t="shared" si="8"/>
        <v>0</v>
      </c>
      <c r="G141" s="7">
        <v>100</v>
      </c>
      <c r="H141" s="7">
        <f t="shared" si="9"/>
        <v>0</v>
      </c>
      <c r="I141" s="7">
        <v>80</v>
      </c>
      <c r="J141" s="7">
        <f t="shared" ref="J141:J152" si="10">+(F141*G141)-(I141*H141)</f>
        <v>0</v>
      </c>
      <c r="K141" s="8">
        <f t="shared" ref="K141:K152" si="11">IF(ISBLANK(D141),"",(E141*H141)+(F141*G141-H141*I141))</f>
        <v>0</v>
      </c>
      <c r="L141" s="9" t="str">
        <f t="shared" ref="L141:L153" si="12">IF(K141="","",IF(D141&lt;K141,"Yes","No"))</f>
        <v>No</v>
      </c>
      <c r="M141" s="7"/>
      <c r="S141" s="7"/>
      <c r="T141" s="7"/>
      <c r="U141" s="28"/>
      <c r="V141" s="18"/>
      <c r="W141" s="10"/>
      <c r="X141" s="7"/>
      <c r="Y141" s="24"/>
      <c r="Z141" s="7"/>
      <c r="AA141" s="7"/>
    </row>
    <row r="142" spans="1:27" ht="21.75" customHeight="1" thickTop="1" thickBot="1">
      <c r="A142" s="20" t="s">
        <v>185</v>
      </c>
      <c r="B142" s="20" t="s">
        <v>19</v>
      </c>
      <c r="C142" s="21">
        <v>0</v>
      </c>
      <c r="D142" s="21">
        <v>8</v>
      </c>
      <c r="E142" s="18">
        <v>80</v>
      </c>
      <c r="F142" s="7">
        <f t="shared" ref="F142:F152" si="13">+H142*1.3</f>
        <v>0</v>
      </c>
      <c r="G142" s="7">
        <v>100</v>
      </c>
      <c r="H142" s="7">
        <f t="shared" ref="H142:H152" si="14">C142/(30*4)</f>
        <v>0</v>
      </c>
      <c r="I142" s="7">
        <v>80</v>
      </c>
      <c r="J142" s="7">
        <f t="shared" si="10"/>
        <v>0</v>
      </c>
      <c r="K142" s="8">
        <f t="shared" si="11"/>
        <v>0</v>
      </c>
      <c r="L142" s="9" t="str">
        <f t="shared" si="12"/>
        <v>No</v>
      </c>
      <c r="M142" s="7"/>
      <c r="S142" s="7"/>
      <c r="T142" s="7"/>
      <c r="U142" s="28"/>
      <c r="V142" s="18"/>
      <c r="W142" s="10"/>
      <c r="X142" s="7"/>
      <c r="Y142" s="24"/>
      <c r="Z142" s="7"/>
      <c r="AA142" s="7"/>
    </row>
    <row r="143" spans="1:27" ht="21.75" customHeight="1" thickTop="1" thickBot="1">
      <c r="A143" s="20" t="s">
        <v>76</v>
      </c>
      <c r="B143" s="20" t="s">
        <v>19</v>
      </c>
      <c r="C143" s="21">
        <v>0</v>
      </c>
      <c r="D143" s="21">
        <v>1</v>
      </c>
      <c r="E143" s="19">
        <v>80</v>
      </c>
      <c r="F143" s="12">
        <f t="shared" si="13"/>
        <v>0</v>
      </c>
      <c r="G143" s="12">
        <v>100</v>
      </c>
      <c r="H143" s="12">
        <f t="shared" si="14"/>
        <v>0</v>
      </c>
      <c r="I143" s="12">
        <v>80</v>
      </c>
      <c r="J143" s="12">
        <f t="shared" si="10"/>
        <v>0</v>
      </c>
      <c r="K143" s="32">
        <f t="shared" si="11"/>
        <v>0</v>
      </c>
      <c r="L143" s="33" t="str">
        <f t="shared" si="12"/>
        <v>No</v>
      </c>
      <c r="M143" s="12"/>
      <c r="S143" s="12"/>
      <c r="T143" s="12"/>
      <c r="U143" s="40"/>
      <c r="V143" s="19"/>
      <c r="W143" s="34"/>
      <c r="X143" s="12"/>
      <c r="Y143" s="25"/>
      <c r="Z143" s="12"/>
      <c r="AA143" s="12"/>
    </row>
    <row r="144" spans="1:27" ht="21.75" customHeight="1" thickTop="1" thickBot="1">
      <c r="A144" s="20" t="s">
        <v>118</v>
      </c>
      <c r="B144" s="20" t="s">
        <v>19</v>
      </c>
      <c r="C144" s="21">
        <v>0</v>
      </c>
      <c r="D144" s="21">
        <v>10</v>
      </c>
      <c r="E144" s="19">
        <v>80</v>
      </c>
      <c r="F144" s="12">
        <f t="shared" si="13"/>
        <v>0</v>
      </c>
      <c r="G144" s="7">
        <v>100</v>
      </c>
      <c r="H144" s="12">
        <f t="shared" si="14"/>
        <v>0</v>
      </c>
      <c r="I144" s="7">
        <v>80</v>
      </c>
      <c r="J144" s="12">
        <f t="shared" si="10"/>
        <v>0</v>
      </c>
      <c r="K144" s="32">
        <f t="shared" si="11"/>
        <v>0</v>
      </c>
      <c r="L144" s="9" t="str">
        <f t="shared" si="12"/>
        <v>No</v>
      </c>
      <c r="M144" s="30"/>
      <c r="N144" s="30"/>
      <c r="O144" s="30"/>
      <c r="P144" s="30"/>
      <c r="Q144" s="30"/>
      <c r="R144" s="30"/>
      <c r="S144" s="30"/>
      <c r="T144" s="30"/>
      <c r="U144" s="41"/>
      <c r="V144" s="30"/>
      <c r="W144" s="30"/>
      <c r="X144" s="30"/>
      <c r="Y144" s="30"/>
      <c r="Z144" s="30"/>
      <c r="AA144" s="30"/>
    </row>
    <row r="145" spans="1:27" ht="21.75" customHeight="1" thickTop="1" thickBot="1">
      <c r="A145" s="20" t="s">
        <v>150</v>
      </c>
      <c r="B145" s="20" t="s">
        <v>19</v>
      </c>
      <c r="C145" s="21">
        <v>0</v>
      </c>
      <c r="D145" s="21">
        <v>2</v>
      </c>
      <c r="E145" s="19">
        <v>80</v>
      </c>
      <c r="F145" s="12">
        <f t="shared" si="13"/>
        <v>0</v>
      </c>
      <c r="G145" s="12">
        <v>100</v>
      </c>
      <c r="H145" s="12">
        <f t="shared" si="14"/>
        <v>0</v>
      </c>
      <c r="I145" s="12">
        <v>80</v>
      </c>
      <c r="J145" s="12">
        <f t="shared" si="10"/>
        <v>0</v>
      </c>
      <c r="K145" s="32">
        <f t="shared" si="11"/>
        <v>0</v>
      </c>
      <c r="L145" s="33" t="str">
        <f t="shared" si="12"/>
        <v>No</v>
      </c>
      <c r="M145" s="30"/>
      <c r="N145" s="30"/>
      <c r="O145" s="30"/>
      <c r="P145" s="30"/>
      <c r="Q145" s="30"/>
      <c r="R145" s="30"/>
      <c r="S145" s="30"/>
      <c r="T145" s="30"/>
      <c r="U145" s="41"/>
      <c r="V145" s="30"/>
      <c r="W145" s="30"/>
      <c r="X145" s="30"/>
      <c r="Y145" s="30"/>
      <c r="Z145" s="30"/>
      <c r="AA145" s="30"/>
    </row>
    <row r="146" spans="1:27" ht="21.75" customHeight="1" thickTop="1" thickBot="1">
      <c r="A146" s="20" t="s">
        <v>152</v>
      </c>
      <c r="B146" s="20" t="s">
        <v>19</v>
      </c>
      <c r="C146" s="21">
        <v>0</v>
      </c>
      <c r="D146" s="21">
        <v>10</v>
      </c>
      <c r="E146" s="19">
        <v>80</v>
      </c>
      <c r="F146" s="12">
        <f t="shared" si="13"/>
        <v>0</v>
      </c>
      <c r="G146" s="7">
        <v>100</v>
      </c>
      <c r="H146" s="12">
        <f t="shared" si="14"/>
        <v>0</v>
      </c>
      <c r="I146" s="7">
        <v>80</v>
      </c>
      <c r="J146" s="12">
        <f t="shared" si="10"/>
        <v>0</v>
      </c>
      <c r="K146" s="32">
        <f t="shared" si="11"/>
        <v>0</v>
      </c>
      <c r="L146" s="9" t="str">
        <f t="shared" si="12"/>
        <v>No</v>
      </c>
      <c r="M146" s="30"/>
      <c r="N146" s="30"/>
      <c r="O146" s="30"/>
      <c r="P146" s="30"/>
      <c r="Q146" s="30"/>
      <c r="R146" s="30"/>
      <c r="S146" s="30"/>
      <c r="T146" s="30"/>
      <c r="U146" s="41"/>
      <c r="V146" s="30"/>
      <c r="W146" s="30"/>
      <c r="X146" s="30"/>
      <c r="Y146" s="30"/>
      <c r="Z146" s="30"/>
      <c r="AA146" s="30"/>
    </row>
    <row r="147" spans="1:27" ht="21.75" customHeight="1" thickTop="1" thickBot="1">
      <c r="A147" s="20" t="s">
        <v>153</v>
      </c>
      <c r="B147" s="20" t="s">
        <v>19</v>
      </c>
      <c r="C147" s="21">
        <v>0</v>
      </c>
      <c r="D147" s="21">
        <v>2</v>
      </c>
      <c r="E147" s="19">
        <v>80</v>
      </c>
      <c r="F147" s="12">
        <f t="shared" si="13"/>
        <v>0</v>
      </c>
      <c r="G147" s="12">
        <v>100</v>
      </c>
      <c r="H147" s="12">
        <f t="shared" si="14"/>
        <v>0</v>
      </c>
      <c r="I147" s="12">
        <v>80</v>
      </c>
      <c r="J147" s="12">
        <f t="shared" si="10"/>
        <v>0</v>
      </c>
      <c r="K147" s="32">
        <f t="shared" si="11"/>
        <v>0</v>
      </c>
      <c r="L147" s="33" t="str">
        <f t="shared" si="12"/>
        <v>No</v>
      </c>
      <c r="M147" s="30"/>
      <c r="N147" s="30"/>
      <c r="O147" s="30"/>
      <c r="P147" s="30"/>
      <c r="Q147" s="30"/>
      <c r="R147" s="30"/>
      <c r="S147" s="30"/>
      <c r="T147" s="30"/>
      <c r="U147" s="41"/>
      <c r="V147" s="30"/>
      <c r="W147" s="30"/>
      <c r="X147" s="30"/>
      <c r="Y147" s="30"/>
      <c r="Z147" s="30"/>
      <c r="AA147" s="30"/>
    </row>
    <row r="148" spans="1:27" ht="21.75" customHeight="1" thickTop="1" thickBot="1">
      <c r="A148" s="20" t="s">
        <v>186</v>
      </c>
      <c r="B148" s="20" t="s">
        <v>19</v>
      </c>
      <c r="C148" s="21">
        <v>0</v>
      </c>
      <c r="D148" s="21">
        <v>5</v>
      </c>
      <c r="E148" s="19">
        <v>80</v>
      </c>
      <c r="F148" s="12">
        <f t="shared" si="13"/>
        <v>0</v>
      </c>
      <c r="G148" s="7">
        <v>100</v>
      </c>
      <c r="H148" s="12">
        <f t="shared" si="14"/>
        <v>0</v>
      </c>
      <c r="I148" s="7">
        <v>80</v>
      </c>
      <c r="J148" s="12">
        <f t="shared" si="10"/>
        <v>0</v>
      </c>
      <c r="K148" s="32">
        <f t="shared" si="11"/>
        <v>0</v>
      </c>
      <c r="L148" s="9" t="str">
        <f t="shared" si="12"/>
        <v>No</v>
      </c>
      <c r="M148" s="30"/>
      <c r="N148" s="30"/>
      <c r="O148" s="30"/>
      <c r="P148" s="30"/>
      <c r="Q148" s="30"/>
      <c r="R148" s="30"/>
      <c r="S148" s="30"/>
      <c r="T148" s="30"/>
      <c r="U148" s="41"/>
      <c r="V148" s="30"/>
      <c r="W148" s="30"/>
      <c r="X148" s="30"/>
      <c r="Y148" s="30"/>
      <c r="Z148" s="30"/>
      <c r="AA148" s="30"/>
    </row>
    <row r="149" spans="1:27" ht="21.75" customHeight="1" thickTop="1" thickBot="1">
      <c r="A149" s="20" t="s">
        <v>187</v>
      </c>
      <c r="B149" s="20" t="s">
        <v>19</v>
      </c>
      <c r="C149" s="21">
        <v>0</v>
      </c>
      <c r="D149" s="21">
        <v>20</v>
      </c>
      <c r="E149" s="19">
        <v>80</v>
      </c>
      <c r="F149" s="12">
        <f t="shared" si="13"/>
        <v>0</v>
      </c>
      <c r="G149" s="12">
        <v>100</v>
      </c>
      <c r="H149" s="12">
        <f t="shared" si="14"/>
        <v>0</v>
      </c>
      <c r="I149" s="12">
        <v>80</v>
      </c>
      <c r="J149" s="12">
        <f t="shared" si="10"/>
        <v>0</v>
      </c>
      <c r="K149" s="32">
        <f t="shared" si="11"/>
        <v>0</v>
      </c>
      <c r="L149" s="33" t="str">
        <f t="shared" si="12"/>
        <v>No</v>
      </c>
      <c r="M149" s="30"/>
      <c r="N149" s="30"/>
      <c r="O149" s="30"/>
      <c r="P149" s="30"/>
      <c r="Q149" s="30"/>
      <c r="R149" s="30"/>
      <c r="S149" s="30"/>
      <c r="T149" s="30"/>
      <c r="U149" s="41"/>
      <c r="V149" s="30"/>
      <c r="W149" s="30"/>
      <c r="X149" s="30"/>
      <c r="Y149" s="30"/>
      <c r="Z149" s="30"/>
      <c r="AA149" s="30"/>
    </row>
    <row r="150" spans="1:27" ht="21.75" customHeight="1" thickTop="1" thickBot="1">
      <c r="A150" s="20" t="s">
        <v>105</v>
      </c>
      <c r="B150" s="20" t="s">
        <v>19</v>
      </c>
      <c r="C150" s="21">
        <v>0</v>
      </c>
      <c r="D150" s="21">
        <v>0</v>
      </c>
      <c r="E150" s="19">
        <v>80</v>
      </c>
      <c r="F150" s="12">
        <f t="shared" si="13"/>
        <v>0</v>
      </c>
      <c r="G150" s="7">
        <v>100</v>
      </c>
      <c r="H150" s="12">
        <f t="shared" si="14"/>
        <v>0</v>
      </c>
      <c r="I150" s="7">
        <v>80</v>
      </c>
      <c r="J150" s="12">
        <f t="shared" si="10"/>
        <v>0</v>
      </c>
      <c r="K150" s="32">
        <f t="shared" si="11"/>
        <v>0</v>
      </c>
      <c r="L150" s="9" t="str">
        <f t="shared" si="12"/>
        <v>No</v>
      </c>
      <c r="M150" s="30"/>
      <c r="N150" s="30"/>
      <c r="O150" s="30"/>
      <c r="P150" s="30"/>
      <c r="Q150" s="30"/>
      <c r="R150" s="30"/>
      <c r="S150" s="30"/>
      <c r="T150" s="30"/>
      <c r="U150" s="41"/>
      <c r="V150" s="30"/>
      <c r="W150" s="30"/>
      <c r="X150" s="30"/>
      <c r="Y150" s="30"/>
      <c r="Z150" s="30"/>
      <c r="AA150" s="30"/>
    </row>
    <row r="151" spans="1:27" ht="21.75" customHeight="1" thickTop="1" thickBot="1">
      <c r="A151" s="20" t="s">
        <v>155</v>
      </c>
      <c r="B151" s="20" t="s">
        <v>19</v>
      </c>
      <c r="C151" s="21">
        <v>0</v>
      </c>
      <c r="D151" s="21">
        <v>5</v>
      </c>
      <c r="E151" s="19">
        <v>80</v>
      </c>
      <c r="F151" s="12">
        <f t="shared" si="13"/>
        <v>0</v>
      </c>
      <c r="G151" s="12">
        <v>100</v>
      </c>
      <c r="H151" s="12">
        <f t="shared" si="14"/>
        <v>0</v>
      </c>
      <c r="I151" s="12">
        <v>80</v>
      </c>
      <c r="J151" s="12">
        <f t="shared" si="10"/>
        <v>0</v>
      </c>
      <c r="K151" s="32">
        <f t="shared" si="11"/>
        <v>0</v>
      </c>
      <c r="L151" s="33" t="str">
        <f t="shared" si="12"/>
        <v>No</v>
      </c>
      <c r="M151" s="30"/>
      <c r="N151" s="30"/>
      <c r="O151" s="30"/>
      <c r="P151" s="30"/>
      <c r="Q151" s="30"/>
      <c r="R151" s="30"/>
      <c r="S151" s="30"/>
      <c r="T151" s="30"/>
      <c r="U151" s="41"/>
      <c r="V151" s="30"/>
      <c r="W151" s="30"/>
      <c r="X151" s="30"/>
      <c r="Y151" s="30"/>
      <c r="Z151" s="30"/>
      <c r="AA151" s="30"/>
    </row>
    <row r="152" spans="1:27" ht="21.75" customHeight="1" thickTop="1" thickBot="1">
      <c r="A152" s="20" t="s">
        <v>156</v>
      </c>
      <c r="B152" s="20" t="s">
        <v>19</v>
      </c>
      <c r="C152" s="21">
        <v>0</v>
      </c>
      <c r="D152" s="21">
        <v>2</v>
      </c>
      <c r="E152" s="43">
        <v>80</v>
      </c>
      <c r="F152" s="37">
        <f t="shared" si="13"/>
        <v>0</v>
      </c>
      <c r="G152" s="37">
        <v>100</v>
      </c>
      <c r="H152" s="37">
        <f t="shared" si="14"/>
        <v>0</v>
      </c>
      <c r="I152" s="37">
        <v>80</v>
      </c>
      <c r="J152" s="37">
        <f t="shared" si="10"/>
        <v>0</v>
      </c>
      <c r="K152" s="38">
        <f t="shared" si="11"/>
        <v>0</v>
      </c>
      <c r="L152" s="35" t="str">
        <f t="shared" si="12"/>
        <v>No</v>
      </c>
      <c r="M152" s="30"/>
      <c r="N152" s="30"/>
      <c r="O152" s="30"/>
      <c r="P152" s="30"/>
      <c r="Q152" s="30"/>
      <c r="R152" s="30"/>
      <c r="S152" s="30"/>
      <c r="T152" s="30"/>
      <c r="U152" s="41"/>
      <c r="V152" s="30"/>
      <c r="W152" s="30"/>
      <c r="X152" s="30"/>
      <c r="Y152" s="30"/>
      <c r="Z152" s="30"/>
      <c r="AA152" s="30"/>
    </row>
    <row r="153" spans="1:27" ht="21.75" customHeight="1" thickTop="1" thickBot="1">
      <c r="A153" s="20" t="s">
        <v>37</v>
      </c>
      <c r="B153" s="20" t="s">
        <v>19</v>
      </c>
      <c r="C153" s="21">
        <v>-1</v>
      </c>
      <c r="D153" s="21">
        <v>2</v>
      </c>
      <c r="E153" s="43">
        <v>80</v>
      </c>
      <c r="F153" s="37">
        <v>0</v>
      </c>
      <c r="G153" s="37">
        <v>100</v>
      </c>
      <c r="H153" s="37">
        <v>0</v>
      </c>
      <c r="I153" s="37">
        <v>80</v>
      </c>
      <c r="J153" s="37">
        <f t="shared" ref="J153" si="15">+(F153*G153)-(I153*H153)</f>
        <v>0</v>
      </c>
      <c r="K153" s="38">
        <f t="shared" ref="K153" si="16">IF(ISBLANK(D153),"",(E153*H153)+(F153*G153-H153*I153))</f>
        <v>0</v>
      </c>
      <c r="L153" s="35" t="str">
        <f t="shared" si="12"/>
        <v>No</v>
      </c>
      <c r="S153" s="30"/>
      <c r="T153" s="30"/>
      <c r="U153" s="41"/>
      <c r="V153" s="30"/>
      <c r="W153" s="30"/>
      <c r="X153" s="30"/>
      <c r="Y153" s="30"/>
      <c r="Z153" s="30"/>
      <c r="AA153" s="30"/>
    </row>
    <row r="154" spans="1:27" ht="21.75" customHeight="1" thickTop="1">
      <c r="A154" s="14"/>
      <c r="B154" s="14"/>
      <c r="C154" s="14"/>
      <c r="D154" s="14"/>
      <c r="K154"/>
    </row>
    <row r="155" spans="1:27" ht="21.75" customHeight="1">
      <c r="A155" s="14"/>
      <c r="B155" s="14"/>
      <c r="C155" s="14"/>
      <c r="D155" s="14"/>
      <c r="K155"/>
    </row>
    <row r="156" spans="1:27" ht="21.75" customHeight="1">
      <c r="A156" s="14"/>
      <c r="B156" s="14"/>
      <c r="C156" s="14"/>
      <c r="D156" s="14"/>
      <c r="K156"/>
    </row>
    <row r="157" spans="1:27" ht="21.75" customHeight="1">
      <c r="A157" s="14"/>
      <c r="B157" s="14"/>
      <c r="C157" s="14"/>
      <c r="D157" s="14"/>
      <c r="K157"/>
    </row>
    <row r="158" spans="1:27" ht="21.75" customHeight="1">
      <c r="A158" s="14"/>
      <c r="B158" s="14"/>
      <c r="C158" s="14"/>
      <c r="D158" s="14"/>
      <c r="K158"/>
    </row>
    <row r="159" spans="1:27" ht="21.75" customHeight="1">
      <c r="A159" s="14"/>
      <c r="B159" s="14"/>
      <c r="C159" s="14"/>
      <c r="D159" s="14"/>
      <c r="K159"/>
    </row>
    <row r="160" spans="1:27" ht="21.75" customHeight="1">
      <c r="A160" s="14"/>
      <c r="B160" s="14"/>
      <c r="C160" s="14"/>
      <c r="D160" s="14"/>
      <c r="K160"/>
    </row>
    <row r="161" spans="1:11" ht="21.75" customHeight="1">
      <c r="A161" s="14"/>
      <c r="B161" s="14"/>
      <c r="C161" s="14"/>
      <c r="D161" s="14"/>
      <c r="K161"/>
    </row>
    <row r="162" spans="1:11" ht="21.75" customHeight="1">
      <c r="A162" s="14"/>
      <c r="B162" s="14"/>
      <c r="C162" s="14"/>
      <c r="D162" s="14"/>
      <c r="K162"/>
    </row>
    <row r="163" spans="1:11" ht="21.75" customHeight="1">
      <c r="A163" s="14"/>
      <c r="B163" s="14"/>
      <c r="C163" s="14"/>
      <c r="D163" s="14"/>
      <c r="K163"/>
    </row>
    <row r="164" spans="1:11" ht="21.75" customHeight="1">
      <c r="A164" s="14"/>
      <c r="B164" s="14"/>
      <c r="C164" s="14"/>
      <c r="D164" s="14"/>
      <c r="K164"/>
    </row>
    <row r="165" spans="1:11" ht="21.75" customHeight="1">
      <c r="A165" s="14"/>
      <c r="B165" s="14"/>
      <c r="C165" s="14"/>
      <c r="D165" s="14"/>
      <c r="K165"/>
    </row>
    <row r="166" spans="1:11" ht="21.75" customHeight="1">
      <c r="A166" s="14"/>
      <c r="B166" s="14"/>
      <c r="C166" s="14"/>
      <c r="D166" s="14"/>
      <c r="K166"/>
    </row>
    <row r="167" spans="1:11" ht="21.75" customHeight="1">
      <c r="A167" s="14"/>
      <c r="B167" s="14"/>
      <c r="C167" s="14"/>
      <c r="D167" s="14"/>
      <c r="K167"/>
    </row>
    <row r="168" spans="1:11" ht="21.75" customHeight="1">
      <c r="A168" s="14"/>
      <c r="B168" s="14"/>
      <c r="C168" s="14"/>
      <c r="D168" s="14"/>
      <c r="K168"/>
    </row>
    <row r="169" spans="1:11" ht="21.75" customHeight="1">
      <c r="A169" s="14"/>
      <c r="B169" s="14"/>
      <c r="C169" s="14"/>
      <c r="D169" s="14"/>
      <c r="K169"/>
    </row>
    <row r="170" spans="1:11" ht="21.75" customHeight="1">
      <c r="A170" s="14"/>
      <c r="B170" s="14"/>
      <c r="C170" s="14"/>
      <c r="D170" s="14"/>
      <c r="K170"/>
    </row>
    <row r="171" spans="1:11" ht="21.75" customHeight="1">
      <c r="A171" s="14"/>
      <c r="B171" s="14"/>
      <c r="C171" s="14"/>
      <c r="D171" s="14"/>
      <c r="K171"/>
    </row>
    <row r="172" spans="1:11" ht="21.75" customHeight="1">
      <c r="A172" s="14"/>
      <c r="B172" s="14"/>
      <c r="C172" s="14"/>
      <c r="D172" s="14"/>
      <c r="K172"/>
    </row>
    <row r="173" spans="1:11" ht="21.75" customHeight="1">
      <c r="A173" s="14"/>
      <c r="B173" s="14"/>
      <c r="C173" s="14"/>
      <c r="D173" s="14"/>
      <c r="K173"/>
    </row>
    <row r="174" spans="1:11" ht="21.75" customHeight="1">
      <c r="A174" s="14"/>
      <c r="B174" s="14"/>
      <c r="C174" s="14"/>
      <c r="D174" s="14"/>
      <c r="K174"/>
    </row>
    <row r="175" spans="1:11" ht="21.75" customHeight="1">
      <c r="A175" s="14"/>
      <c r="B175" s="14"/>
      <c r="C175" s="14"/>
      <c r="D175" s="14"/>
      <c r="K175"/>
    </row>
    <row r="176" spans="1:11" ht="21.75" customHeight="1">
      <c r="A176" s="14"/>
      <c r="B176" s="14"/>
      <c r="C176" s="14"/>
      <c r="D176" s="14"/>
      <c r="K176"/>
    </row>
    <row r="177" spans="1:11" ht="21.75" customHeight="1">
      <c r="A177" s="14"/>
      <c r="B177" s="14"/>
      <c r="C177" s="14"/>
      <c r="D177" s="14"/>
      <c r="K177"/>
    </row>
    <row r="178" spans="1:11" ht="21.75" customHeight="1">
      <c r="A178" s="14"/>
      <c r="B178" s="14"/>
      <c r="C178" s="14"/>
      <c r="D178" s="14"/>
      <c r="K178"/>
    </row>
    <row r="179" spans="1:11" ht="21.75" customHeight="1">
      <c r="A179" s="14"/>
      <c r="B179" s="14"/>
      <c r="C179" s="14"/>
      <c r="D179" s="14"/>
      <c r="K179"/>
    </row>
    <row r="180" spans="1:11" ht="21.75" customHeight="1">
      <c r="A180" s="14"/>
      <c r="B180" s="14"/>
      <c r="C180" s="14"/>
      <c r="D180" s="14"/>
      <c r="K180"/>
    </row>
    <row r="181" spans="1:11" ht="21.75" customHeight="1">
      <c r="A181" s="14"/>
      <c r="B181" s="14"/>
      <c r="C181" s="14"/>
      <c r="D181" s="14"/>
      <c r="K181"/>
    </row>
    <row r="182" spans="1:11" ht="21.75" customHeight="1">
      <c r="A182" s="14"/>
      <c r="B182" s="14"/>
      <c r="C182" s="14"/>
      <c r="D182" s="14"/>
      <c r="K182"/>
    </row>
    <row r="183" spans="1:11" ht="21.75" customHeight="1">
      <c r="A183" s="14"/>
      <c r="B183" s="14"/>
      <c r="C183" s="14"/>
      <c r="D183" s="14"/>
      <c r="K183"/>
    </row>
    <row r="184" spans="1:11" ht="21.75" customHeight="1">
      <c r="A184" s="14"/>
      <c r="B184" s="14"/>
      <c r="C184" s="14"/>
      <c r="D184" s="14"/>
      <c r="K184"/>
    </row>
    <row r="185" spans="1:11" ht="21.75" customHeight="1">
      <c r="A185" s="14"/>
      <c r="B185" s="14"/>
      <c r="C185" s="14"/>
      <c r="D185" s="14"/>
      <c r="K185"/>
    </row>
    <row r="186" spans="1:11" ht="21.75" customHeight="1">
      <c r="A186" s="14"/>
      <c r="B186" s="14"/>
      <c r="C186" s="14"/>
      <c r="D186" s="14"/>
      <c r="K186"/>
    </row>
    <row r="187" spans="1:11" ht="21.75" customHeight="1">
      <c r="A187" s="14"/>
      <c r="B187" s="14"/>
      <c r="C187" s="14"/>
      <c r="D187" s="14"/>
      <c r="K187"/>
    </row>
    <row r="188" spans="1:11" ht="21.75" customHeight="1">
      <c r="A188" s="14"/>
      <c r="B188" s="14"/>
      <c r="C188" s="14"/>
      <c r="D188" s="14"/>
      <c r="K188"/>
    </row>
    <row r="189" spans="1:11" ht="21.75" customHeight="1">
      <c r="A189" s="14"/>
      <c r="B189" s="14"/>
      <c r="C189" s="14"/>
      <c r="D189" s="14"/>
      <c r="K189"/>
    </row>
    <row r="190" spans="1:11" ht="21.75" customHeight="1">
      <c r="A190" s="14"/>
      <c r="B190" s="14"/>
      <c r="C190" s="14"/>
      <c r="D190" s="14"/>
      <c r="K190"/>
    </row>
  </sheetData>
  <conditionalFormatting sqref="L2:L153">
    <cfRule type="containsText" dxfId="19" priority="1" stopIfTrue="1" operator="containsText" text="No">
      <formula>NOT(ISERROR(FIND(UPPER("No"),UPPER(L2))))</formula>
      <formula>"No"</formula>
    </cfRule>
    <cfRule type="containsText" dxfId="18" priority="2" stopIfTrue="1" operator="containsText" text="Yes">
      <formula>NOT(ISERROR(FIND(UPPER("Yes"),UPPER(L2))))</formula>
      <formula>"Yes"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FF17-81EA-47DB-B3CD-C020F97513C4}">
  <dimension ref="A1:Z190"/>
  <sheetViews>
    <sheetView workbookViewId="0">
      <selection sqref="A1:XFD1048576"/>
    </sheetView>
  </sheetViews>
  <sheetFormatPr defaultRowHeight="26.25" customHeight="1"/>
  <cols>
    <col min="1" max="1" width="27.5703125" customWidth="1"/>
    <col min="2" max="2" width="12.42578125" customWidth="1"/>
    <col min="3" max="3" width="11.7109375" customWidth="1"/>
    <col min="4" max="4" width="8.42578125" customWidth="1"/>
    <col min="5" max="5" width="13.7109375" customWidth="1"/>
    <col min="6" max="6" width="12.42578125" customWidth="1"/>
    <col min="7" max="7" width="15.5703125" customWidth="1"/>
    <col min="8" max="8" width="12.7109375" customWidth="1"/>
    <col min="9" max="9" width="9.42578125" customWidth="1"/>
    <col min="10" max="10" width="13" style="16" customWidth="1"/>
    <col min="11" max="11" width="8.7109375" customWidth="1"/>
    <col min="12" max="12" width="16.140625" hidden="1" customWidth="1"/>
    <col min="13" max="13" width="9.85546875" hidden="1" customWidth="1"/>
    <col min="14" max="14" width="0" hidden="1" customWidth="1"/>
    <col min="15" max="15" width="13.140625" hidden="1" customWidth="1"/>
    <col min="16" max="17" width="0" hidden="1" customWidth="1"/>
    <col min="18" max="18" width="16.140625" customWidth="1"/>
    <col min="19" max="19" width="12.28515625" customWidth="1"/>
    <col min="20" max="20" width="11.28515625" style="42" customWidth="1"/>
    <col min="21" max="21" width="12.5703125" customWidth="1"/>
    <col min="22" max="22" width="13.5703125" customWidth="1"/>
    <col min="23" max="23" width="10.85546875" customWidth="1"/>
    <col min="24" max="24" width="12" customWidth="1"/>
  </cols>
  <sheetData>
    <row r="1" spans="1:26" ht="49.5" customHeight="1" thickTop="1" thickBot="1">
      <c r="A1" s="1" t="s">
        <v>0</v>
      </c>
      <c r="B1" s="2" t="s">
        <v>2</v>
      </c>
      <c r="C1" s="2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4" t="s">
        <v>10</v>
      </c>
      <c r="K1" s="3" t="s">
        <v>11</v>
      </c>
      <c r="L1" s="3" t="s">
        <v>12</v>
      </c>
      <c r="M1" s="3" t="s">
        <v>13</v>
      </c>
      <c r="N1" s="5" t="s">
        <v>14</v>
      </c>
      <c r="O1" s="3" t="s">
        <v>12</v>
      </c>
      <c r="P1" s="3" t="s">
        <v>13</v>
      </c>
      <c r="Q1" s="5" t="s">
        <v>15</v>
      </c>
      <c r="R1" s="5" t="s">
        <v>170</v>
      </c>
      <c r="S1" s="5" t="s">
        <v>171</v>
      </c>
      <c r="T1" s="39" t="s">
        <v>15</v>
      </c>
      <c r="U1" s="3" t="s">
        <v>16</v>
      </c>
      <c r="V1" s="3" t="s">
        <v>17</v>
      </c>
      <c r="W1" s="3" t="s">
        <v>16</v>
      </c>
      <c r="X1" s="3" t="s">
        <v>17</v>
      </c>
      <c r="Y1" s="3" t="s">
        <v>16</v>
      </c>
      <c r="Z1" s="3" t="s">
        <v>17</v>
      </c>
    </row>
    <row r="2" spans="1:26" ht="26.25" customHeight="1" thickTop="1" thickBot="1">
      <c r="A2" s="20" t="s">
        <v>18</v>
      </c>
      <c r="B2" s="21">
        <v>63</v>
      </c>
      <c r="C2" s="21">
        <v>62</v>
      </c>
      <c r="D2" s="18">
        <v>80</v>
      </c>
      <c r="E2" s="7">
        <f>+G2*1.3</f>
        <v>0.68250000000000011</v>
      </c>
      <c r="F2" s="7">
        <v>100</v>
      </c>
      <c r="G2" s="7">
        <f>B2/(30*4)</f>
        <v>0.52500000000000002</v>
      </c>
      <c r="H2" s="7">
        <v>80</v>
      </c>
      <c r="I2" s="7">
        <f t="shared" ref="I2:I73" si="0">+(E2*F2)-(H2*G2)</f>
        <v>26.250000000000014</v>
      </c>
      <c r="J2" s="8">
        <f t="shared" ref="J2:J73" si="1">IF(ISBLANK(C2),"",(D2*G2)+(E2*F2-G2*H2))</f>
        <v>68.250000000000014</v>
      </c>
      <c r="K2" s="9" t="str">
        <f t="shared" ref="K2:K73" si="2">IF(J2="","",IF(C2&lt;J2,"Yes","No"))</f>
        <v>Yes</v>
      </c>
      <c r="L2" s="7"/>
      <c r="M2" s="7"/>
      <c r="N2" s="10"/>
      <c r="O2" s="7"/>
      <c r="P2" s="7"/>
      <c r="Q2" s="7"/>
      <c r="R2" s="7"/>
      <c r="S2" s="10"/>
      <c r="T2" s="28"/>
      <c r="U2" s="7">
        <v>25</v>
      </c>
      <c r="V2" s="10">
        <v>44024</v>
      </c>
      <c r="W2" s="7"/>
      <c r="X2" s="23"/>
      <c r="Y2" s="7"/>
      <c r="Z2" s="7"/>
    </row>
    <row r="3" spans="1:26" ht="26.25" customHeight="1" thickTop="1" thickBot="1">
      <c r="A3" s="20" t="s">
        <v>26</v>
      </c>
      <c r="B3" s="21">
        <v>42</v>
      </c>
      <c r="C3" s="21">
        <v>29</v>
      </c>
      <c r="D3" s="18">
        <v>80</v>
      </c>
      <c r="E3" s="7">
        <f>+G3*1.3</f>
        <v>0.45499999999999996</v>
      </c>
      <c r="F3" s="7">
        <v>100</v>
      </c>
      <c r="G3" s="7">
        <f>B3/(30*4)</f>
        <v>0.35</v>
      </c>
      <c r="H3" s="7">
        <v>80</v>
      </c>
      <c r="I3" s="7">
        <f t="shared" si="0"/>
        <v>17.499999999999993</v>
      </c>
      <c r="J3" s="8">
        <f t="shared" si="1"/>
        <v>45.499999999999993</v>
      </c>
      <c r="K3" s="9" t="str">
        <f t="shared" si="2"/>
        <v>Yes</v>
      </c>
      <c r="L3" s="7"/>
      <c r="M3" s="7"/>
      <c r="N3" s="7"/>
      <c r="O3" s="7"/>
      <c r="P3" s="7"/>
      <c r="Q3" s="7"/>
      <c r="R3" s="7" t="s">
        <v>172</v>
      </c>
      <c r="S3" s="10">
        <v>43874</v>
      </c>
      <c r="T3" s="28">
        <v>20</v>
      </c>
      <c r="U3" s="7"/>
      <c r="V3" s="10"/>
      <c r="W3" s="7"/>
      <c r="X3" s="24"/>
      <c r="Y3" s="7"/>
      <c r="Z3" s="7"/>
    </row>
    <row r="4" spans="1:26" ht="26.25" customHeight="1" thickTop="1" thickBot="1">
      <c r="A4" s="20" t="s">
        <v>20</v>
      </c>
      <c r="B4" s="21">
        <v>21</v>
      </c>
      <c r="C4" s="21">
        <v>4</v>
      </c>
      <c r="D4" s="18">
        <v>80</v>
      </c>
      <c r="E4" s="7">
        <f t="shared" ref="E4:E75" si="3">+G4*1.3</f>
        <v>0.22749999999999998</v>
      </c>
      <c r="F4" s="7">
        <v>100</v>
      </c>
      <c r="G4" s="7">
        <f t="shared" ref="G4:G75" si="4">B4/(30*4)</f>
        <v>0.17499999999999999</v>
      </c>
      <c r="H4" s="7">
        <v>80</v>
      </c>
      <c r="I4" s="7">
        <f t="shared" si="0"/>
        <v>8.7499999999999964</v>
      </c>
      <c r="J4" s="8">
        <f t="shared" si="1"/>
        <v>22.749999999999996</v>
      </c>
      <c r="K4" s="9" t="str">
        <f t="shared" si="2"/>
        <v>Yes</v>
      </c>
      <c r="L4" s="7"/>
      <c r="M4" s="7"/>
      <c r="N4" s="10"/>
      <c r="O4" s="7"/>
      <c r="P4" s="7"/>
      <c r="Q4" s="7"/>
      <c r="R4" s="7" t="s">
        <v>172</v>
      </c>
      <c r="S4" s="10">
        <v>43874</v>
      </c>
      <c r="T4" s="28">
        <v>30</v>
      </c>
      <c r="U4" s="7"/>
      <c r="V4" s="10"/>
      <c r="W4" s="7"/>
      <c r="X4" s="24"/>
      <c r="Y4" s="7"/>
      <c r="Z4" s="7"/>
    </row>
    <row r="5" spans="1:26" ht="26.25" customHeight="1" thickTop="1" thickBot="1">
      <c r="A5" s="20" t="s">
        <v>22</v>
      </c>
      <c r="B5" s="21">
        <v>18</v>
      </c>
      <c r="C5" s="21">
        <v>7</v>
      </c>
      <c r="D5" s="18">
        <v>80</v>
      </c>
      <c r="E5" s="7">
        <f t="shared" si="3"/>
        <v>0.19500000000000001</v>
      </c>
      <c r="F5" s="7">
        <v>100</v>
      </c>
      <c r="G5" s="7">
        <f t="shared" si="4"/>
        <v>0.15</v>
      </c>
      <c r="H5" s="7">
        <v>80</v>
      </c>
      <c r="I5" s="7">
        <f t="shared" si="0"/>
        <v>7.5</v>
      </c>
      <c r="J5" s="8">
        <f t="shared" si="1"/>
        <v>19.5</v>
      </c>
      <c r="K5" s="9" t="str">
        <f t="shared" si="2"/>
        <v>Yes</v>
      </c>
      <c r="L5" s="7"/>
      <c r="M5" s="7"/>
      <c r="N5" s="7"/>
      <c r="O5" s="7"/>
      <c r="P5" s="7"/>
      <c r="Q5" s="7"/>
      <c r="R5" s="7"/>
      <c r="S5" s="7"/>
      <c r="T5" s="28"/>
      <c r="U5" s="7"/>
      <c r="V5" s="10"/>
      <c r="W5" s="7"/>
      <c r="X5" s="24"/>
      <c r="Y5" s="7"/>
      <c r="Z5" s="7"/>
    </row>
    <row r="6" spans="1:26" ht="26.25" customHeight="1" thickTop="1" thickBot="1">
      <c r="A6" s="20" t="s">
        <v>23</v>
      </c>
      <c r="B6" s="21">
        <v>17</v>
      </c>
      <c r="C6" s="21">
        <v>12</v>
      </c>
      <c r="D6" s="18">
        <v>80</v>
      </c>
      <c r="E6" s="7">
        <f t="shared" si="3"/>
        <v>0.18416666666666667</v>
      </c>
      <c r="F6" s="7">
        <v>100</v>
      </c>
      <c r="G6" s="7">
        <f t="shared" si="4"/>
        <v>0.14166666666666666</v>
      </c>
      <c r="H6" s="7">
        <v>80</v>
      </c>
      <c r="I6" s="7">
        <f t="shared" si="0"/>
        <v>7.0833333333333357</v>
      </c>
      <c r="J6" s="8">
        <f t="shared" si="1"/>
        <v>18.416666666666668</v>
      </c>
      <c r="K6" s="9" t="str">
        <f t="shared" si="2"/>
        <v>Yes</v>
      </c>
      <c r="L6" s="7"/>
      <c r="M6" s="7"/>
      <c r="N6" s="10"/>
      <c r="O6" s="7"/>
      <c r="P6" s="7"/>
      <c r="Q6" s="7"/>
      <c r="R6" s="7"/>
      <c r="S6" s="10"/>
      <c r="T6" s="28"/>
      <c r="U6" s="7">
        <v>29</v>
      </c>
      <c r="V6" s="10">
        <v>44024</v>
      </c>
      <c r="W6" s="7"/>
      <c r="X6" s="23"/>
      <c r="Y6" s="7"/>
      <c r="Z6" s="7"/>
    </row>
    <row r="7" spans="1:26" ht="26.25" customHeight="1" thickTop="1" thickBot="1">
      <c r="A7" s="20" t="s">
        <v>38</v>
      </c>
      <c r="B7" s="21">
        <v>14</v>
      </c>
      <c r="C7" s="21">
        <v>8</v>
      </c>
      <c r="D7" s="18">
        <v>80</v>
      </c>
      <c r="E7" s="7">
        <f t="shared" si="3"/>
        <v>0.15166666666666667</v>
      </c>
      <c r="F7" s="7">
        <v>100</v>
      </c>
      <c r="G7" s="7">
        <f t="shared" si="4"/>
        <v>0.11666666666666667</v>
      </c>
      <c r="H7" s="7">
        <v>80</v>
      </c>
      <c r="I7" s="7">
        <f t="shared" si="0"/>
        <v>5.8333333333333339</v>
      </c>
      <c r="J7" s="8">
        <f t="shared" si="1"/>
        <v>15.166666666666668</v>
      </c>
      <c r="K7" s="9" t="str">
        <f t="shared" si="2"/>
        <v>Yes</v>
      </c>
      <c r="L7" s="7"/>
      <c r="M7" s="7"/>
      <c r="N7" s="7"/>
      <c r="O7" s="7"/>
      <c r="P7" s="7"/>
      <c r="Q7" s="10"/>
      <c r="R7" s="10"/>
      <c r="S7" s="10"/>
      <c r="T7" s="28"/>
      <c r="U7" s="7">
        <v>20</v>
      </c>
      <c r="V7" s="10" t="s">
        <v>190</v>
      </c>
      <c r="W7" s="7"/>
      <c r="X7" s="23"/>
      <c r="Y7" s="7"/>
      <c r="Z7" s="7"/>
    </row>
    <row r="8" spans="1:26" ht="26.25" customHeight="1" thickTop="1" thickBot="1">
      <c r="A8" s="20" t="s">
        <v>31</v>
      </c>
      <c r="B8" s="21">
        <v>14</v>
      </c>
      <c r="C8" s="21">
        <v>39</v>
      </c>
      <c r="D8" s="18">
        <v>80</v>
      </c>
      <c r="E8" s="7">
        <f t="shared" si="3"/>
        <v>0.15166666666666667</v>
      </c>
      <c r="F8" s="7">
        <v>100</v>
      </c>
      <c r="G8" s="7">
        <f t="shared" si="4"/>
        <v>0.11666666666666667</v>
      </c>
      <c r="H8" s="7">
        <v>80</v>
      </c>
      <c r="I8" s="7">
        <f t="shared" si="0"/>
        <v>5.8333333333333339</v>
      </c>
      <c r="J8" s="8">
        <f t="shared" si="1"/>
        <v>15.166666666666668</v>
      </c>
      <c r="K8" s="9" t="str">
        <f t="shared" si="2"/>
        <v>No</v>
      </c>
      <c r="L8" s="7"/>
      <c r="M8" s="7"/>
      <c r="N8" s="10"/>
      <c r="O8" s="7"/>
      <c r="P8" s="7"/>
      <c r="Q8" s="10"/>
      <c r="R8" s="7"/>
      <c r="S8" s="10"/>
      <c r="T8" s="28"/>
      <c r="U8" s="7"/>
      <c r="V8" s="10"/>
      <c r="W8" s="7"/>
      <c r="X8" s="24"/>
      <c r="Y8" s="7"/>
      <c r="Z8" s="7"/>
    </row>
    <row r="9" spans="1:26" ht="26.25" customHeight="1" thickTop="1" thickBot="1">
      <c r="A9" s="20" t="s">
        <v>24</v>
      </c>
      <c r="B9" s="21">
        <v>13</v>
      </c>
      <c r="C9" s="21">
        <v>31</v>
      </c>
      <c r="D9" s="18">
        <v>80</v>
      </c>
      <c r="E9" s="7">
        <f t="shared" si="3"/>
        <v>0.14083333333333334</v>
      </c>
      <c r="F9" s="7">
        <v>100</v>
      </c>
      <c r="G9" s="7">
        <f t="shared" si="4"/>
        <v>0.10833333333333334</v>
      </c>
      <c r="H9" s="7">
        <v>80</v>
      </c>
      <c r="I9" s="7">
        <f t="shared" si="0"/>
        <v>5.4166666666666661</v>
      </c>
      <c r="J9" s="8">
        <f t="shared" si="1"/>
        <v>14.083333333333334</v>
      </c>
      <c r="K9" s="9" t="str">
        <f t="shared" si="2"/>
        <v>No</v>
      </c>
      <c r="L9" s="7"/>
      <c r="M9" s="7"/>
      <c r="N9" s="7"/>
      <c r="O9" s="7"/>
      <c r="P9" s="7"/>
      <c r="Q9" s="10"/>
      <c r="R9" s="10"/>
      <c r="S9" s="10"/>
      <c r="T9" s="28"/>
      <c r="U9" s="7"/>
      <c r="V9" s="10"/>
      <c r="W9" s="7"/>
      <c r="X9" s="23"/>
      <c r="Y9" s="27"/>
      <c r="Z9" s="10"/>
    </row>
    <row r="10" spans="1:26" ht="26.25" customHeight="1" thickTop="1" thickBot="1">
      <c r="A10" s="20" t="s">
        <v>36</v>
      </c>
      <c r="B10" s="21">
        <v>12</v>
      </c>
      <c r="C10" s="21">
        <v>16</v>
      </c>
      <c r="D10" s="18">
        <v>80</v>
      </c>
      <c r="E10" s="7">
        <f t="shared" si="3"/>
        <v>0.13</v>
      </c>
      <c r="F10" s="7">
        <v>100</v>
      </c>
      <c r="G10" s="7">
        <f t="shared" si="4"/>
        <v>0.1</v>
      </c>
      <c r="H10" s="7">
        <v>80</v>
      </c>
      <c r="I10" s="7">
        <f t="shared" si="0"/>
        <v>5</v>
      </c>
      <c r="J10" s="8">
        <f t="shared" si="1"/>
        <v>13</v>
      </c>
      <c r="K10" s="9" t="str">
        <f t="shared" si="2"/>
        <v>No</v>
      </c>
      <c r="L10" s="7"/>
      <c r="M10" s="7"/>
      <c r="N10" s="7"/>
      <c r="O10" s="7"/>
      <c r="P10" s="7"/>
      <c r="Q10" s="7"/>
      <c r="R10" s="7"/>
      <c r="S10" s="7"/>
      <c r="T10" s="28"/>
      <c r="U10" s="7"/>
      <c r="V10" s="10"/>
      <c r="W10" s="7"/>
      <c r="X10" s="23"/>
      <c r="Y10" s="7"/>
      <c r="Z10" s="7"/>
    </row>
    <row r="11" spans="1:26" ht="26.25" customHeight="1" thickTop="1" thickBot="1">
      <c r="A11" s="20" t="s">
        <v>29</v>
      </c>
      <c r="B11" s="21">
        <v>11</v>
      </c>
      <c r="C11" s="21">
        <v>14</v>
      </c>
      <c r="D11" s="18">
        <v>80</v>
      </c>
      <c r="E11" s="7">
        <f t="shared" si="3"/>
        <v>0.11916666666666666</v>
      </c>
      <c r="F11" s="7">
        <v>100</v>
      </c>
      <c r="G11" s="7">
        <f t="shared" si="4"/>
        <v>9.166666666666666E-2</v>
      </c>
      <c r="H11" s="7">
        <v>80</v>
      </c>
      <c r="I11" s="7">
        <f t="shared" si="0"/>
        <v>4.583333333333333</v>
      </c>
      <c r="J11" s="8">
        <f t="shared" si="1"/>
        <v>11.916666666666666</v>
      </c>
      <c r="K11" s="9" t="str">
        <f t="shared" si="2"/>
        <v>No</v>
      </c>
      <c r="L11" s="7"/>
      <c r="M11" s="7"/>
      <c r="N11" s="7"/>
      <c r="O11" s="7"/>
      <c r="P11" s="7"/>
      <c r="Q11" s="7"/>
      <c r="R11" s="7" t="s">
        <v>172</v>
      </c>
      <c r="S11" s="10">
        <v>43874</v>
      </c>
      <c r="T11" s="28">
        <v>15</v>
      </c>
      <c r="U11" s="7"/>
      <c r="V11" s="10"/>
      <c r="W11" s="7"/>
      <c r="X11" s="23"/>
      <c r="Y11" s="7"/>
      <c r="Z11" s="7"/>
    </row>
    <row r="12" spans="1:26" ht="26.25" customHeight="1" thickTop="1" thickBot="1">
      <c r="A12" s="20" t="s">
        <v>58</v>
      </c>
      <c r="B12" s="21">
        <v>11</v>
      </c>
      <c r="C12" s="21">
        <v>6</v>
      </c>
      <c r="D12" s="18">
        <v>80</v>
      </c>
      <c r="E12" s="7">
        <f t="shared" si="3"/>
        <v>0.11916666666666666</v>
      </c>
      <c r="F12" s="7">
        <v>100</v>
      </c>
      <c r="G12" s="7">
        <f t="shared" si="4"/>
        <v>9.166666666666666E-2</v>
      </c>
      <c r="H12" s="7">
        <v>80</v>
      </c>
      <c r="I12" s="7">
        <f t="shared" si="0"/>
        <v>4.583333333333333</v>
      </c>
      <c r="J12" s="8">
        <f t="shared" si="1"/>
        <v>11.916666666666666</v>
      </c>
      <c r="K12" s="9" t="str">
        <f t="shared" si="2"/>
        <v>Yes</v>
      </c>
      <c r="L12" s="7"/>
      <c r="M12" s="7"/>
      <c r="N12" s="7"/>
      <c r="O12" s="7"/>
      <c r="P12" s="7"/>
      <c r="Q12" s="7"/>
      <c r="R12" s="7"/>
      <c r="S12" s="10"/>
      <c r="T12" s="28"/>
      <c r="U12" s="7"/>
      <c r="V12" s="10"/>
      <c r="W12" s="7"/>
      <c r="X12" s="23"/>
      <c r="Y12" s="7"/>
      <c r="Z12" s="7"/>
    </row>
    <row r="13" spans="1:26" ht="26.25" customHeight="1" thickTop="1" thickBot="1">
      <c r="A13" s="20" t="s">
        <v>67</v>
      </c>
      <c r="B13" s="21">
        <v>11</v>
      </c>
      <c r="C13" s="21">
        <v>5</v>
      </c>
      <c r="D13" s="18">
        <v>80</v>
      </c>
      <c r="E13" s="7">
        <f t="shared" si="3"/>
        <v>0.11916666666666666</v>
      </c>
      <c r="F13" s="7">
        <v>100</v>
      </c>
      <c r="G13" s="7">
        <f t="shared" si="4"/>
        <v>9.166666666666666E-2</v>
      </c>
      <c r="H13" s="7">
        <v>80</v>
      </c>
      <c r="I13" s="7">
        <f t="shared" si="0"/>
        <v>4.583333333333333</v>
      </c>
      <c r="J13" s="8">
        <f t="shared" si="1"/>
        <v>11.916666666666666</v>
      </c>
      <c r="K13" s="9" t="str">
        <f t="shared" si="2"/>
        <v>Yes</v>
      </c>
      <c r="L13" s="7"/>
      <c r="M13" s="7"/>
      <c r="N13" s="7"/>
      <c r="O13" s="7"/>
      <c r="P13" s="7"/>
      <c r="Q13" s="7"/>
      <c r="R13" s="7"/>
      <c r="S13" s="7"/>
      <c r="T13" s="28"/>
      <c r="U13" s="7"/>
      <c r="V13" s="10"/>
      <c r="W13" s="7"/>
      <c r="X13" s="23"/>
      <c r="Y13" s="7"/>
      <c r="Z13" s="7"/>
    </row>
    <row r="14" spans="1:26" ht="26.25" customHeight="1" thickTop="1" thickBot="1">
      <c r="A14" s="20" t="s">
        <v>28</v>
      </c>
      <c r="B14" s="21">
        <v>10</v>
      </c>
      <c r="C14" s="21">
        <v>1</v>
      </c>
      <c r="D14" s="18">
        <v>80</v>
      </c>
      <c r="E14" s="7">
        <f t="shared" si="3"/>
        <v>0.10833333333333334</v>
      </c>
      <c r="F14" s="7">
        <v>100</v>
      </c>
      <c r="G14" s="7">
        <f t="shared" si="4"/>
        <v>8.3333333333333329E-2</v>
      </c>
      <c r="H14" s="7">
        <v>80</v>
      </c>
      <c r="I14" s="7">
        <f t="shared" si="0"/>
        <v>4.1666666666666679</v>
      </c>
      <c r="J14" s="8">
        <f t="shared" si="1"/>
        <v>10.833333333333334</v>
      </c>
      <c r="K14" s="9" t="str">
        <f t="shared" si="2"/>
        <v>Yes</v>
      </c>
      <c r="L14" s="7"/>
      <c r="M14" s="7"/>
      <c r="N14" s="7"/>
      <c r="O14" s="7"/>
      <c r="P14" s="7"/>
      <c r="Q14" s="7"/>
      <c r="R14" s="7"/>
      <c r="S14" s="7"/>
      <c r="T14" s="28"/>
      <c r="U14" s="7"/>
      <c r="V14" s="10"/>
      <c r="W14" s="7"/>
      <c r="X14" s="23"/>
      <c r="Y14" s="7"/>
      <c r="Z14" s="7"/>
    </row>
    <row r="15" spans="1:26" ht="26.25" customHeight="1" thickTop="1" thickBot="1">
      <c r="A15" s="20" t="s">
        <v>21</v>
      </c>
      <c r="B15" s="21">
        <v>10</v>
      </c>
      <c r="C15" s="21">
        <v>31</v>
      </c>
      <c r="D15" s="18">
        <v>80</v>
      </c>
      <c r="E15" s="7">
        <f t="shared" si="3"/>
        <v>0.10833333333333334</v>
      </c>
      <c r="F15" s="7">
        <v>100</v>
      </c>
      <c r="G15" s="7">
        <f t="shared" si="4"/>
        <v>8.3333333333333329E-2</v>
      </c>
      <c r="H15" s="7">
        <v>80</v>
      </c>
      <c r="I15" s="7">
        <f t="shared" si="0"/>
        <v>4.1666666666666679</v>
      </c>
      <c r="J15" s="8">
        <f t="shared" si="1"/>
        <v>10.833333333333334</v>
      </c>
      <c r="K15" s="9" t="str">
        <f t="shared" si="2"/>
        <v>No</v>
      </c>
      <c r="L15" s="7"/>
      <c r="M15" s="7"/>
      <c r="N15" s="10"/>
      <c r="O15" s="7"/>
      <c r="P15" s="7"/>
      <c r="Q15" s="10"/>
      <c r="R15" s="10"/>
      <c r="S15" s="10"/>
      <c r="T15" s="28"/>
      <c r="U15" s="7"/>
      <c r="V15" s="10"/>
      <c r="W15" s="7"/>
      <c r="X15" s="23"/>
      <c r="Y15" s="7"/>
      <c r="Z15" s="7"/>
    </row>
    <row r="16" spans="1:26" ht="26.25" customHeight="1" thickTop="1" thickBot="1">
      <c r="A16" s="20" t="s">
        <v>27</v>
      </c>
      <c r="B16" s="21">
        <v>9</v>
      </c>
      <c r="C16" s="21">
        <v>32</v>
      </c>
      <c r="D16" s="18">
        <v>80</v>
      </c>
      <c r="E16" s="7">
        <f t="shared" si="3"/>
        <v>9.7500000000000003E-2</v>
      </c>
      <c r="F16" s="7">
        <v>100</v>
      </c>
      <c r="G16" s="7">
        <f t="shared" si="4"/>
        <v>7.4999999999999997E-2</v>
      </c>
      <c r="H16" s="7">
        <v>80</v>
      </c>
      <c r="I16" s="7">
        <f t="shared" si="0"/>
        <v>3.75</v>
      </c>
      <c r="J16" s="8">
        <f t="shared" si="1"/>
        <v>9.75</v>
      </c>
      <c r="K16" s="9" t="str">
        <f t="shared" si="2"/>
        <v>No</v>
      </c>
      <c r="L16" s="7"/>
      <c r="M16" s="7"/>
      <c r="N16" s="7"/>
      <c r="O16" s="7"/>
      <c r="P16" s="7"/>
      <c r="Q16" s="7"/>
      <c r="R16" s="7"/>
      <c r="S16" s="7"/>
      <c r="T16" s="28"/>
      <c r="U16" s="7">
        <v>30</v>
      </c>
      <c r="V16" s="10" t="s">
        <v>190</v>
      </c>
      <c r="W16" s="7"/>
      <c r="X16" s="23"/>
      <c r="Y16" s="7"/>
      <c r="Z16" s="7"/>
    </row>
    <row r="17" spans="1:26" ht="26.25" customHeight="1" thickTop="1" thickBot="1">
      <c r="A17" s="20" t="s">
        <v>162</v>
      </c>
      <c r="B17" s="21">
        <v>9</v>
      </c>
      <c r="C17" s="21">
        <v>4</v>
      </c>
      <c r="D17" s="18">
        <v>80</v>
      </c>
      <c r="E17" s="7">
        <f t="shared" si="3"/>
        <v>9.7500000000000003E-2</v>
      </c>
      <c r="F17" s="7">
        <v>100</v>
      </c>
      <c r="G17" s="7">
        <f t="shared" si="4"/>
        <v>7.4999999999999997E-2</v>
      </c>
      <c r="H17" s="7">
        <v>80</v>
      </c>
      <c r="I17" s="7">
        <f t="shared" si="0"/>
        <v>3.75</v>
      </c>
      <c r="J17" s="8">
        <f t="shared" si="1"/>
        <v>9.75</v>
      </c>
      <c r="K17" s="9" t="str">
        <f t="shared" si="2"/>
        <v>Yes</v>
      </c>
      <c r="L17" s="7"/>
      <c r="M17" s="7"/>
      <c r="N17" s="10"/>
      <c r="O17" s="7"/>
      <c r="P17" s="7"/>
      <c r="Q17" s="10"/>
      <c r="R17" s="10"/>
      <c r="S17" s="10"/>
      <c r="T17" s="28"/>
      <c r="U17" s="7"/>
      <c r="V17" s="10"/>
      <c r="W17" s="7"/>
      <c r="X17" s="23"/>
      <c r="Y17" s="7"/>
      <c r="Z17" s="10"/>
    </row>
    <row r="18" spans="1:26" ht="26.25" customHeight="1" thickTop="1" thickBot="1">
      <c r="A18" s="20" t="s">
        <v>46</v>
      </c>
      <c r="B18" s="21">
        <v>9</v>
      </c>
      <c r="C18" s="21">
        <v>9</v>
      </c>
      <c r="D18" s="18">
        <v>80</v>
      </c>
      <c r="E18" s="7">
        <f t="shared" si="3"/>
        <v>9.7500000000000003E-2</v>
      </c>
      <c r="F18" s="7">
        <v>100</v>
      </c>
      <c r="G18" s="7">
        <f t="shared" si="4"/>
        <v>7.4999999999999997E-2</v>
      </c>
      <c r="H18" s="7">
        <v>80</v>
      </c>
      <c r="I18" s="7">
        <f t="shared" si="0"/>
        <v>3.75</v>
      </c>
      <c r="J18" s="8">
        <f t="shared" si="1"/>
        <v>9.75</v>
      </c>
      <c r="K18" s="9" t="str">
        <f t="shared" si="2"/>
        <v>Yes</v>
      </c>
      <c r="L18" s="7"/>
      <c r="M18" s="7"/>
      <c r="N18" s="10"/>
      <c r="O18" s="7"/>
      <c r="P18" s="7"/>
      <c r="Q18" s="7"/>
      <c r="R18" s="10"/>
      <c r="S18" s="10"/>
      <c r="T18" s="28"/>
      <c r="U18" s="7"/>
      <c r="V18" s="10"/>
      <c r="W18" s="7"/>
      <c r="X18" s="23"/>
      <c r="Y18" s="7"/>
      <c r="Z18" s="7"/>
    </row>
    <row r="19" spans="1:26" ht="26.25" customHeight="1" thickTop="1" thickBot="1">
      <c r="A19" s="20" t="s">
        <v>33</v>
      </c>
      <c r="B19" s="21">
        <v>9</v>
      </c>
      <c r="C19" s="21">
        <v>0</v>
      </c>
      <c r="D19" s="18">
        <v>80</v>
      </c>
      <c r="E19" s="7">
        <f t="shared" si="3"/>
        <v>9.7500000000000003E-2</v>
      </c>
      <c r="F19" s="7">
        <v>100</v>
      </c>
      <c r="G19" s="7">
        <f t="shared" si="4"/>
        <v>7.4999999999999997E-2</v>
      </c>
      <c r="H19" s="7">
        <v>80</v>
      </c>
      <c r="I19" s="7">
        <f t="shared" si="0"/>
        <v>3.75</v>
      </c>
      <c r="J19" s="8">
        <f t="shared" si="1"/>
        <v>9.75</v>
      </c>
      <c r="K19" s="9" t="str">
        <f t="shared" si="2"/>
        <v>Yes</v>
      </c>
      <c r="L19" s="7"/>
      <c r="M19" s="7"/>
      <c r="N19" s="10"/>
      <c r="O19" s="7"/>
      <c r="P19" s="7"/>
      <c r="Q19" s="10"/>
      <c r="R19" s="10" t="s">
        <v>189</v>
      </c>
      <c r="S19" s="10">
        <v>43874</v>
      </c>
      <c r="T19" s="28">
        <v>20</v>
      </c>
      <c r="U19" s="7">
        <v>16</v>
      </c>
      <c r="V19" s="10">
        <v>44024</v>
      </c>
      <c r="W19" s="7"/>
      <c r="X19" s="24"/>
      <c r="Y19" s="7"/>
      <c r="Z19" s="7"/>
    </row>
    <row r="20" spans="1:26" ht="26.25" customHeight="1" thickTop="1" thickBot="1">
      <c r="A20" s="20" t="s">
        <v>49</v>
      </c>
      <c r="B20" s="21">
        <v>8</v>
      </c>
      <c r="C20" s="21">
        <v>18</v>
      </c>
      <c r="D20" s="18">
        <v>80</v>
      </c>
      <c r="E20" s="7">
        <f t="shared" si="3"/>
        <v>8.666666666666667E-2</v>
      </c>
      <c r="F20" s="7">
        <v>100</v>
      </c>
      <c r="G20" s="7">
        <f t="shared" si="4"/>
        <v>6.6666666666666666E-2</v>
      </c>
      <c r="H20" s="7">
        <v>80</v>
      </c>
      <c r="I20" s="7">
        <f t="shared" si="0"/>
        <v>3.3333333333333348</v>
      </c>
      <c r="J20" s="8">
        <f t="shared" si="1"/>
        <v>8.6666666666666679</v>
      </c>
      <c r="K20" s="9" t="str">
        <f t="shared" si="2"/>
        <v>No</v>
      </c>
      <c r="L20" s="7"/>
      <c r="M20" s="7"/>
      <c r="N20" s="7"/>
      <c r="O20" s="7"/>
      <c r="P20" s="7"/>
      <c r="Q20" s="7"/>
      <c r="R20" s="7"/>
      <c r="S20" s="10"/>
      <c r="T20" s="28"/>
      <c r="U20" s="7"/>
      <c r="V20" s="10"/>
      <c r="W20" s="7"/>
      <c r="X20" s="24"/>
      <c r="Y20" s="7"/>
      <c r="Z20" s="7"/>
    </row>
    <row r="21" spans="1:26" ht="26.25" customHeight="1" thickTop="1" thickBot="1">
      <c r="A21" s="20" t="s">
        <v>55</v>
      </c>
      <c r="B21" s="21">
        <v>8</v>
      </c>
      <c r="C21" s="21">
        <v>36</v>
      </c>
      <c r="D21" s="18">
        <v>80</v>
      </c>
      <c r="E21" s="7">
        <f t="shared" si="3"/>
        <v>8.666666666666667E-2</v>
      </c>
      <c r="F21" s="7">
        <v>100</v>
      </c>
      <c r="G21" s="7">
        <f t="shared" si="4"/>
        <v>6.6666666666666666E-2</v>
      </c>
      <c r="H21" s="7">
        <v>80</v>
      </c>
      <c r="I21" s="7">
        <f t="shared" si="0"/>
        <v>3.3333333333333348</v>
      </c>
      <c r="J21" s="8">
        <f t="shared" si="1"/>
        <v>8.6666666666666679</v>
      </c>
      <c r="K21" s="9" t="str">
        <f t="shared" si="2"/>
        <v>No</v>
      </c>
      <c r="L21" s="7"/>
      <c r="M21" s="7"/>
      <c r="N21" s="10"/>
      <c r="O21" s="7"/>
      <c r="P21" s="7"/>
      <c r="Q21" s="7"/>
      <c r="R21" s="7"/>
      <c r="S21" s="10"/>
      <c r="T21" s="28"/>
      <c r="U21" s="7"/>
      <c r="V21" s="10"/>
      <c r="W21" s="7"/>
      <c r="X21" s="23"/>
      <c r="Y21" s="7"/>
      <c r="Z21" s="7"/>
    </row>
    <row r="22" spans="1:26" ht="26.25" customHeight="1" thickTop="1" thickBot="1">
      <c r="A22" s="20" t="s">
        <v>133</v>
      </c>
      <c r="B22" s="21">
        <v>8</v>
      </c>
      <c r="C22" s="21">
        <v>31</v>
      </c>
      <c r="D22" s="18">
        <v>80</v>
      </c>
      <c r="E22" s="7">
        <f t="shared" si="3"/>
        <v>8.666666666666667E-2</v>
      </c>
      <c r="F22" s="7">
        <v>100</v>
      </c>
      <c r="G22" s="7">
        <f t="shared" si="4"/>
        <v>6.6666666666666666E-2</v>
      </c>
      <c r="H22" s="7">
        <v>80</v>
      </c>
      <c r="I22" s="7">
        <f t="shared" si="0"/>
        <v>3.3333333333333348</v>
      </c>
      <c r="J22" s="8">
        <f t="shared" si="1"/>
        <v>8.6666666666666679</v>
      </c>
      <c r="K22" s="9" t="str">
        <f t="shared" si="2"/>
        <v>No</v>
      </c>
      <c r="L22" s="7"/>
      <c r="M22" s="7"/>
      <c r="N22" s="10"/>
      <c r="O22" s="7"/>
      <c r="P22" s="7"/>
      <c r="Q22" s="10"/>
      <c r="R22" s="7"/>
      <c r="S22" s="10"/>
      <c r="T22" s="28"/>
      <c r="U22" s="7"/>
      <c r="V22" s="10"/>
      <c r="W22" s="7"/>
      <c r="X22" s="23"/>
      <c r="Y22" s="7"/>
      <c r="Z22" s="7"/>
    </row>
    <row r="23" spans="1:26" ht="26.25" customHeight="1" thickTop="1" thickBot="1">
      <c r="A23" s="20" t="s">
        <v>34</v>
      </c>
      <c r="B23" s="21">
        <v>8</v>
      </c>
      <c r="C23" s="21">
        <v>45</v>
      </c>
      <c r="D23" s="18">
        <v>80</v>
      </c>
      <c r="E23" s="7">
        <f t="shared" si="3"/>
        <v>8.666666666666667E-2</v>
      </c>
      <c r="F23" s="7">
        <v>100</v>
      </c>
      <c r="G23" s="7">
        <f t="shared" si="4"/>
        <v>6.6666666666666666E-2</v>
      </c>
      <c r="H23" s="7">
        <v>80</v>
      </c>
      <c r="I23" s="7">
        <f t="shared" si="0"/>
        <v>3.3333333333333348</v>
      </c>
      <c r="J23" s="8">
        <f t="shared" si="1"/>
        <v>8.6666666666666679</v>
      </c>
      <c r="K23" s="9" t="str">
        <f t="shared" si="2"/>
        <v>No</v>
      </c>
      <c r="L23" s="7"/>
      <c r="M23" s="7"/>
      <c r="N23" s="7"/>
      <c r="O23" s="7"/>
      <c r="P23" s="7"/>
      <c r="Q23" s="7"/>
      <c r="R23" s="7"/>
      <c r="S23" s="10"/>
      <c r="T23" s="28"/>
      <c r="U23" s="7"/>
      <c r="V23" s="10"/>
      <c r="W23" s="7"/>
      <c r="X23" s="23"/>
      <c r="Y23" s="7"/>
      <c r="Z23" s="7"/>
    </row>
    <row r="24" spans="1:26" ht="26.25" customHeight="1" thickTop="1" thickBot="1">
      <c r="A24" s="20" t="s">
        <v>43</v>
      </c>
      <c r="B24" s="21">
        <v>6</v>
      </c>
      <c r="C24" s="21">
        <v>28</v>
      </c>
      <c r="D24" s="18">
        <v>80</v>
      </c>
      <c r="E24" s="7">
        <f t="shared" si="3"/>
        <v>6.5000000000000002E-2</v>
      </c>
      <c r="F24" s="7">
        <v>100</v>
      </c>
      <c r="G24" s="7">
        <f t="shared" si="4"/>
        <v>0.05</v>
      </c>
      <c r="H24" s="7">
        <v>80</v>
      </c>
      <c r="I24" s="7">
        <f t="shared" si="0"/>
        <v>2.5</v>
      </c>
      <c r="J24" s="8">
        <f t="shared" si="1"/>
        <v>6.5</v>
      </c>
      <c r="K24" s="9" t="str">
        <f t="shared" si="2"/>
        <v>No</v>
      </c>
      <c r="L24" s="7"/>
      <c r="M24" s="7"/>
      <c r="N24" s="7"/>
      <c r="O24" s="7"/>
      <c r="P24" s="7"/>
      <c r="Q24" s="7"/>
      <c r="R24" s="7"/>
      <c r="S24" s="7"/>
      <c r="T24" s="28"/>
      <c r="U24" s="7"/>
      <c r="V24" s="10"/>
      <c r="W24" s="7"/>
      <c r="X24" s="24"/>
      <c r="Y24" s="7"/>
      <c r="Z24" s="7"/>
    </row>
    <row r="25" spans="1:26" ht="26.25" customHeight="1" thickTop="1" thickBot="1">
      <c r="A25" s="20" t="s">
        <v>25</v>
      </c>
      <c r="B25" s="21">
        <v>6</v>
      </c>
      <c r="C25" s="21">
        <v>63</v>
      </c>
      <c r="D25" s="18">
        <v>80</v>
      </c>
      <c r="E25" s="7">
        <f t="shared" si="3"/>
        <v>6.5000000000000002E-2</v>
      </c>
      <c r="F25" s="7">
        <v>100</v>
      </c>
      <c r="G25" s="7">
        <f t="shared" si="4"/>
        <v>0.05</v>
      </c>
      <c r="H25" s="7">
        <v>80</v>
      </c>
      <c r="I25" s="7">
        <f t="shared" si="0"/>
        <v>2.5</v>
      </c>
      <c r="J25" s="8">
        <f t="shared" si="1"/>
        <v>6.5</v>
      </c>
      <c r="K25" s="9" t="str">
        <f t="shared" si="2"/>
        <v>No</v>
      </c>
      <c r="L25" s="7"/>
      <c r="M25" s="7"/>
      <c r="N25" s="10"/>
      <c r="O25" s="7"/>
      <c r="P25" s="7"/>
      <c r="Q25" s="7"/>
      <c r="R25" s="7"/>
      <c r="S25" s="10"/>
      <c r="T25" s="28"/>
      <c r="U25" s="7"/>
      <c r="V25" s="10"/>
      <c r="W25" s="7"/>
      <c r="X25" s="23"/>
      <c r="Y25" s="7"/>
      <c r="Z25" s="7"/>
    </row>
    <row r="26" spans="1:26" ht="26.25" customHeight="1" thickTop="1" thickBot="1">
      <c r="A26" s="20" t="s">
        <v>158</v>
      </c>
      <c r="B26" s="21">
        <v>6</v>
      </c>
      <c r="C26" s="21">
        <v>0</v>
      </c>
      <c r="D26" s="18">
        <v>80</v>
      </c>
      <c r="E26" s="7">
        <f t="shared" si="3"/>
        <v>6.5000000000000002E-2</v>
      </c>
      <c r="F26" s="7">
        <v>100</v>
      </c>
      <c r="G26" s="7">
        <f t="shared" si="4"/>
        <v>0.05</v>
      </c>
      <c r="H26" s="7">
        <v>80</v>
      </c>
      <c r="I26" s="7">
        <f t="shared" si="0"/>
        <v>2.5</v>
      </c>
      <c r="J26" s="8">
        <f t="shared" si="1"/>
        <v>6.5</v>
      </c>
      <c r="K26" s="9" t="str">
        <f t="shared" si="2"/>
        <v>Yes</v>
      </c>
      <c r="L26" s="7"/>
      <c r="M26" s="7"/>
      <c r="N26" s="10"/>
      <c r="O26" s="7"/>
      <c r="P26" s="7"/>
      <c r="Q26" s="10"/>
      <c r="R26" s="10"/>
      <c r="S26" s="10"/>
      <c r="T26" s="28"/>
      <c r="U26" s="7">
        <v>15</v>
      </c>
      <c r="V26" s="10" t="s">
        <v>190</v>
      </c>
      <c r="W26" s="7"/>
      <c r="X26" s="23"/>
      <c r="Y26" s="7"/>
      <c r="Z26" s="7"/>
    </row>
    <row r="27" spans="1:26" ht="26.25" customHeight="1" thickTop="1" thickBot="1">
      <c r="A27" s="20" t="s">
        <v>83</v>
      </c>
      <c r="B27" s="21">
        <v>6</v>
      </c>
      <c r="C27" s="21">
        <v>0</v>
      </c>
      <c r="D27" s="18">
        <v>80</v>
      </c>
      <c r="E27" s="7">
        <f t="shared" si="3"/>
        <v>6.5000000000000002E-2</v>
      </c>
      <c r="F27" s="7">
        <v>100</v>
      </c>
      <c r="G27" s="7">
        <f t="shared" si="4"/>
        <v>0.05</v>
      </c>
      <c r="H27" s="7">
        <v>80</v>
      </c>
      <c r="I27" s="7">
        <f t="shared" si="0"/>
        <v>2.5</v>
      </c>
      <c r="J27" s="8">
        <f t="shared" si="1"/>
        <v>6.5</v>
      </c>
      <c r="K27" s="9" t="str">
        <f t="shared" si="2"/>
        <v>Yes</v>
      </c>
      <c r="L27" s="7"/>
      <c r="M27" s="7"/>
      <c r="N27" s="10"/>
      <c r="O27" s="7"/>
      <c r="P27" s="7"/>
      <c r="Q27" s="7"/>
      <c r="R27" s="7"/>
      <c r="S27" s="10"/>
      <c r="T27" s="28"/>
      <c r="U27" s="7"/>
      <c r="V27" s="10"/>
      <c r="W27" s="7"/>
      <c r="X27" s="23"/>
      <c r="Y27" s="7"/>
      <c r="Z27" s="7"/>
    </row>
    <row r="28" spans="1:26" ht="26.25" customHeight="1" thickTop="1" thickBot="1">
      <c r="A28" s="20" t="s">
        <v>64</v>
      </c>
      <c r="B28" s="21">
        <v>6</v>
      </c>
      <c r="C28" s="21">
        <v>4</v>
      </c>
      <c r="D28" s="18">
        <v>80</v>
      </c>
      <c r="E28" s="7">
        <f t="shared" si="3"/>
        <v>6.5000000000000002E-2</v>
      </c>
      <c r="F28" s="7">
        <v>100</v>
      </c>
      <c r="G28" s="7">
        <f t="shared" si="4"/>
        <v>0.05</v>
      </c>
      <c r="H28" s="7">
        <v>80</v>
      </c>
      <c r="I28" s="7">
        <f t="shared" si="0"/>
        <v>2.5</v>
      </c>
      <c r="J28" s="8">
        <f t="shared" si="1"/>
        <v>6.5</v>
      </c>
      <c r="K28" s="9" t="str">
        <f t="shared" si="2"/>
        <v>Yes</v>
      </c>
      <c r="L28" s="7"/>
      <c r="M28" s="7"/>
      <c r="N28" s="7"/>
      <c r="O28" s="7"/>
      <c r="P28" s="7"/>
      <c r="Q28" s="7"/>
      <c r="R28" s="7"/>
      <c r="S28" s="10"/>
      <c r="T28" s="28"/>
      <c r="U28" s="7"/>
      <c r="V28" s="10"/>
      <c r="W28" s="7"/>
      <c r="X28" s="24"/>
      <c r="Y28" s="7"/>
      <c r="Z28" s="7"/>
    </row>
    <row r="29" spans="1:26" ht="26.25" customHeight="1" thickTop="1" thickBot="1">
      <c r="A29" s="20" t="s">
        <v>50</v>
      </c>
      <c r="B29" s="21">
        <v>6</v>
      </c>
      <c r="C29" s="21">
        <v>3</v>
      </c>
      <c r="D29" s="18">
        <v>80</v>
      </c>
      <c r="E29" s="7">
        <f t="shared" si="3"/>
        <v>6.5000000000000002E-2</v>
      </c>
      <c r="F29" s="7">
        <v>100</v>
      </c>
      <c r="G29" s="7">
        <f t="shared" si="4"/>
        <v>0.05</v>
      </c>
      <c r="H29" s="7">
        <v>80</v>
      </c>
      <c r="I29" s="7">
        <f t="shared" si="0"/>
        <v>2.5</v>
      </c>
      <c r="J29" s="8">
        <f t="shared" si="1"/>
        <v>6.5</v>
      </c>
      <c r="K29" s="9" t="str">
        <f t="shared" si="2"/>
        <v>Yes</v>
      </c>
      <c r="L29" s="7"/>
      <c r="M29" s="7"/>
      <c r="N29" s="10"/>
      <c r="O29" s="7"/>
      <c r="P29" s="7"/>
      <c r="Q29" s="7"/>
      <c r="R29" s="7"/>
      <c r="S29" s="10"/>
      <c r="T29" s="28"/>
      <c r="U29" s="7"/>
      <c r="V29" s="10"/>
      <c r="W29" s="7"/>
      <c r="X29" s="24"/>
      <c r="Y29" s="7"/>
      <c r="Z29" s="7"/>
    </row>
    <row r="30" spans="1:26" ht="26.25" customHeight="1" thickTop="1" thickBot="1">
      <c r="A30" s="20" t="s">
        <v>102</v>
      </c>
      <c r="B30" s="21">
        <v>6</v>
      </c>
      <c r="C30" s="21">
        <v>0</v>
      </c>
      <c r="D30" s="18">
        <v>80</v>
      </c>
      <c r="E30" s="7">
        <f t="shared" si="3"/>
        <v>6.5000000000000002E-2</v>
      </c>
      <c r="F30" s="7">
        <v>100</v>
      </c>
      <c r="G30" s="7">
        <f t="shared" si="4"/>
        <v>0.05</v>
      </c>
      <c r="H30" s="7">
        <v>80</v>
      </c>
      <c r="I30" s="7">
        <f t="shared" si="0"/>
        <v>2.5</v>
      </c>
      <c r="J30" s="8">
        <f t="shared" si="1"/>
        <v>6.5</v>
      </c>
      <c r="K30" s="9" t="str">
        <f t="shared" si="2"/>
        <v>Yes</v>
      </c>
      <c r="L30" s="7"/>
      <c r="M30" s="7"/>
      <c r="N30" s="7"/>
      <c r="O30" s="7"/>
      <c r="P30" s="7"/>
      <c r="Q30" s="7"/>
      <c r="R30" s="7"/>
      <c r="S30" s="7"/>
      <c r="T30" s="28"/>
      <c r="U30" s="7"/>
      <c r="V30" s="10"/>
      <c r="W30" s="7"/>
      <c r="X30" s="23"/>
      <c r="Y30" s="7"/>
      <c r="Z30" s="7"/>
    </row>
    <row r="31" spans="1:26" ht="26.25" customHeight="1" thickTop="1" thickBot="1">
      <c r="A31" s="20" t="s">
        <v>75</v>
      </c>
      <c r="B31" s="21">
        <v>6</v>
      </c>
      <c r="C31" s="21">
        <v>8</v>
      </c>
      <c r="D31" s="18">
        <v>80</v>
      </c>
      <c r="E31" s="7">
        <f t="shared" si="3"/>
        <v>6.5000000000000002E-2</v>
      </c>
      <c r="F31" s="7">
        <v>100</v>
      </c>
      <c r="G31" s="7">
        <f t="shared" si="4"/>
        <v>0.05</v>
      </c>
      <c r="H31" s="7">
        <v>80</v>
      </c>
      <c r="I31" s="7">
        <f t="shared" si="0"/>
        <v>2.5</v>
      </c>
      <c r="J31" s="8">
        <f t="shared" si="1"/>
        <v>6.5</v>
      </c>
      <c r="K31" s="9" t="str">
        <f t="shared" si="2"/>
        <v>No</v>
      </c>
      <c r="L31" s="7"/>
      <c r="M31" s="7"/>
      <c r="N31" s="7"/>
      <c r="O31" s="7"/>
      <c r="P31" s="7"/>
      <c r="Q31" s="7"/>
      <c r="R31" s="7"/>
      <c r="S31" s="7"/>
      <c r="T31" s="28"/>
      <c r="U31" s="7"/>
      <c r="V31" s="10"/>
      <c r="W31" s="7"/>
      <c r="X31" s="24"/>
      <c r="Y31" s="7"/>
      <c r="Z31" s="7"/>
    </row>
    <row r="32" spans="1:26" ht="26.25" customHeight="1" thickTop="1" thickBot="1">
      <c r="A32" s="20" t="s">
        <v>86</v>
      </c>
      <c r="B32" s="21">
        <v>6</v>
      </c>
      <c r="C32" s="21">
        <v>43</v>
      </c>
      <c r="D32" s="18">
        <v>80</v>
      </c>
      <c r="E32" s="7">
        <f t="shared" si="3"/>
        <v>6.5000000000000002E-2</v>
      </c>
      <c r="F32" s="7">
        <v>100</v>
      </c>
      <c r="G32" s="7">
        <f t="shared" si="4"/>
        <v>0.05</v>
      </c>
      <c r="H32" s="7">
        <v>80</v>
      </c>
      <c r="I32" s="7">
        <f t="shared" si="0"/>
        <v>2.5</v>
      </c>
      <c r="J32" s="8">
        <f t="shared" si="1"/>
        <v>6.5</v>
      </c>
      <c r="K32" s="9" t="str">
        <f t="shared" si="2"/>
        <v>No</v>
      </c>
      <c r="L32" s="7"/>
      <c r="M32" s="7"/>
      <c r="N32" s="10"/>
      <c r="O32" s="7"/>
      <c r="P32" s="7"/>
      <c r="Q32" s="10"/>
      <c r="R32" s="10"/>
      <c r="S32" s="10"/>
      <c r="T32" s="28"/>
      <c r="U32" s="7"/>
      <c r="V32" s="10"/>
      <c r="W32" s="7"/>
      <c r="X32" s="24"/>
      <c r="Y32" s="7"/>
      <c r="Z32" s="7"/>
    </row>
    <row r="33" spans="1:26" ht="26.25" customHeight="1" thickTop="1" thickBot="1">
      <c r="A33" s="20" t="s">
        <v>104</v>
      </c>
      <c r="B33" s="21">
        <v>6</v>
      </c>
      <c r="C33" s="21">
        <v>6</v>
      </c>
      <c r="D33" s="18">
        <v>80</v>
      </c>
      <c r="E33" s="7">
        <f t="shared" si="3"/>
        <v>6.5000000000000002E-2</v>
      </c>
      <c r="F33" s="7">
        <v>100</v>
      </c>
      <c r="G33" s="7">
        <f t="shared" si="4"/>
        <v>0.05</v>
      </c>
      <c r="H33" s="7">
        <v>80</v>
      </c>
      <c r="I33" s="7">
        <f t="shared" si="0"/>
        <v>2.5</v>
      </c>
      <c r="J33" s="8">
        <f t="shared" si="1"/>
        <v>6.5</v>
      </c>
      <c r="K33" s="9" t="str">
        <f t="shared" si="2"/>
        <v>Yes</v>
      </c>
      <c r="L33" s="7"/>
      <c r="M33" s="7"/>
      <c r="N33" s="10"/>
      <c r="O33" s="7"/>
      <c r="P33" s="7"/>
      <c r="Q33" s="10"/>
      <c r="R33" s="7"/>
      <c r="S33" s="10"/>
      <c r="T33" s="28"/>
      <c r="U33" s="7"/>
      <c r="V33" s="10"/>
      <c r="W33" s="7"/>
      <c r="X33" s="24"/>
      <c r="Y33" s="7"/>
      <c r="Z33" s="7"/>
    </row>
    <row r="34" spans="1:26" ht="26.25" customHeight="1" thickTop="1" thickBot="1">
      <c r="A34" s="20" t="s">
        <v>70</v>
      </c>
      <c r="B34" s="21">
        <v>5</v>
      </c>
      <c r="C34" s="21">
        <v>3</v>
      </c>
      <c r="D34" s="18">
        <v>80</v>
      </c>
      <c r="E34" s="7">
        <f t="shared" si="3"/>
        <v>5.4166666666666669E-2</v>
      </c>
      <c r="F34" s="7">
        <v>101</v>
      </c>
      <c r="G34" s="7">
        <f t="shared" si="4"/>
        <v>4.1666666666666664E-2</v>
      </c>
      <c r="H34" s="7">
        <v>81</v>
      </c>
      <c r="I34" s="7">
        <f t="shared" si="0"/>
        <v>2.0958333333333332</v>
      </c>
      <c r="J34" s="8">
        <f t="shared" si="1"/>
        <v>5.4291666666666663</v>
      </c>
      <c r="K34" s="9" t="str">
        <f t="shared" si="2"/>
        <v>Yes</v>
      </c>
      <c r="L34" s="7"/>
      <c r="M34" s="7"/>
      <c r="N34" s="10"/>
      <c r="O34" s="7"/>
      <c r="P34" s="7"/>
      <c r="Q34" s="10"/>
      <c r="R34" s="10"/>
      <c r="S34" s="10"/>
      <c r="T34" s="28"/>
      <c r="U34" s="7"/>
      <c r="V34" s="10"/>
      <c r="W34" s="7"/>
      <c r="X34" s="24"/>
      <c r="Y34" s="7"/>
      <c r="Z34" s="7"/>
    </row>
    <row r="35" spans="1:26" ht="26.25" customHeight="1" thickTop="1" thickBot="1">
      <c r="A35" s="20" t="s">
        <v>82</v>
      </c>
      <c r="B35" s="21">
        <v>5</v>
      </c>
      <c r="C35" s="21">
        <v>3</v>
      </c>
      <c r="D35" s="18">
        <v>80</v>
      </c>
      <c r="E35" s="7">
        <f t="shared" si="3"/>
        <v>5.4166666666666669E-2</v>
      </c>
      <c r="F35" s="7">
        <v>100</v>
      </c>
      <c r="G35" s="7">
        <f t="shared" si="4"/>
        <v>4.1666666666666664E-2</v>
      </c>
      <c r="H35" s="7">
        <v>80</v>
      </c>
      <c r="I35" s="7">
        <f t="shared" si="0"/>
        <v>2.0833333333333339</v>
      </c>
      <c r="J35" s="8">
        <f t="shared" si="1"/>
        <v>5.416666666666667</v>
      </c>
      <c r="K35" s="9" t="str">
        <f t="shared" si="2"/>
        <v>Yes</v>
      </c>
      <c r="L35" s="7"/>
      <c r="M35" s="7"/>
      <c r="N35" s="10"/>
      <c r="O35" s="7"/>
      <c r="P35" s="7"/>
      <c r="Q35" s="10"/>
      <c r="R35" s="10"/>
      <c r="S35" s="10"/>
      <c r="T35" s="28"/>
      <c r="U35" s="7"/>
      <c r="V35" s="10"/>
      <c r="W35" s="7"/>
      <c r="X35" s="24"/>
      <c r="Y35" s="7"/>
      <c r="Z35" s="7"/>
    </row>
    <row r="36" spans="1:26" ht="26.25" customHeight="1" thickTop="1" thickBot="1">
      <c r="A36" s="20" t="s">
        <v>32</v>
      </c>
      <c r="B36" s="21">
        <v>5</v>
      </c>
      <c r="C36" s="21">
        <v>9</v>
      </c>
      <c r="D36" s="18">
        <v>80</v>
      </c>
      <c r="E36" s="7">
        <f t="shared" si="3"/>
        <v>5.4166666666666669E-2</v>
      </c>
      <c r="F36" s="7">
        <v>100</v>
      </c>
      <c r="G36" s="7">
        <f t="shared" si="4"/>
        <v>4.1666666666666664E-2</v>
      </c>
      <c r="H36" s="7">
        <v>80</v>
      </c>
      <c r="I36" s="7">
        <f t="shared" si="0"/>
        <v>2.0833333333333339</v>
      </c>
      <c r="J36" s="8">
        <f t="shared" si="1"/>
        <v>5.416666666666667</v>
      </c>
      <c r="K36" s="9" t="str">
        <f t="shared" si="2"/>
        <v>No</v>
      </c>
      <c r="L36" s="7"/>
      <c r="M36" s="7"/>
      <c r="N36" s="7"/>
      <c r="O36" s="7"/>
      <c r="P36" s="7"/>
      <c r="Q36" s="7"/>
      <c r="R36" s="7" t="s">
        <v>189</v>
      </c>
      <c r="S36" s="10">
        <v>43874</v>
      </c>
      <c r="T36" s="28">
        <v>10</v>
      </c>
      <c r="U36" s="7"/>
      <c r="V36" s="10"/>
      <c r="W36" s="7"/>
      <c r="X36" s="23"/>
      <c r="Y36" s="7"/>
      <c r="Z36" s="7"/>
    </row>
    <row r="37" spans="1:26" ht="26.25" customHeight="1" thickTop="1" thickBot="1">
      <c r="A37" s="20" t="s">
        <v>52</v>
      </c>
      <c r="B37" s="21">
        <v>5</v>
      </c>
      <c r="C37" s="21">
        <v>29</v>
      </c>
      <c r="D37" s="18">
        <v>80</v>
      </c>
      <c r="E37" s="7">
        <f t="shared" si="3"/>
        <v>5.4166666666666669E-2</v>
      </c>
      <c r="F37" s="7">
        <v>100</v>
      </c>
      <c r="G37" s="7">
        <f t="shared" si="4"/>
        <v>4.1666666666666664E-2</v>
      </c>
      <c r="H37" s="7">
        <v>80</v>
      </c>
      <c r="I37" s="7">
        <f t="shared" si="0"/>
        <v>2.0833333333333339</v>
      </c>
      <c r="J37" s="8">
        <f t="shared" si="1"/>
        <v>5.416666666666667</v>
      </c>
      <c r="K37" s="9" t="str">
        <f t="shared" si="2"/>
        <v>No</v>
      </c>
      <c r="L37" s="7"/>
      <c r="M37" s="7"/>
      <c r="N37" s="7"/>
      <c r="O37" s="7"/>
      <c r="P37" s="7"/>
      <c r="Q37" s="7"/>
      <c r="R37" s="7"/>
      <c r="S37" s="10"/>
      <c r="T37" s="28"/>
      <c r="U37" s="7"/>
      <c r="V37" s="10"/>
      <c r="W37" s="7"/>
      <c r="X37" s="23"/>
      <c r="Y37" s="7"/>
      <c r="Z37" s="7"/>
    </row>
    <row r="38" spans="1:26" ht="26.25" customHeight="1" thickTop="1" thickBot="1">
      <c r="A38" s="20" t="s">
        <v>119</v>
      </c>
      <c r="B38" s="21">
        <v>5</v>
      </c>
      <c r="C38" s="21">
        <v>0</v>
      </c>
      <c r="D38" s="18">
        <v>80</v>
      </c>
      <c r="E38" s="7">
        <f t="shared" si="3"/>
        <v>5.4166666666666669E-2</v>
      </c>
      <c r="F38" s="7">
        <v>100</v>
      </c>
      <c r="G38" s="7">
        <f t="shared" si="4"/>
        <v>4.1666666666666664E-2</v>
      </c>
      <c r="H38" s="7">
        <v>80</v>
      </c>
      <c r="I38" s="7">
        <f t="shared" si="0"/>
        <v>2.0833333333333339</v>
      </c>
      <c r="J38" s="8">
        <f t="shared" si="1"/>
        <v>5.416666666666667</v>
      </c>
      <c r="K38" s="9" t="str">
        <f t="shared" si="2"/>
        <v>Yes</v>
      </c>
      <c r="L38" s="7"/>
      <c r="M38" s="7"/>
      <c r="N38" s="10"/>
      <c r="O38" s="7"/>
      <c r="P38" s="7"/>
      <c r="Q38" s="7"/>
      <c r="R38" s="7"/>
      <c r="S38" s="7"/>
      <c r="T38" s="28"/>
      <c r="U38" s="7"/>
      <c r="V38" s="10"/>
      <c r="W38" s="7"/>
      <c r="X38" s="23"/>
      <c r="Y38" s="7"/>
      <c r="Z38" s="7"/>
    </row>
    <row r="39" spans="1:26" ht="26.25" customHeight="1" thickTop="1" thickBot="1">
      <c r="A39" s="20" t="s">
        <v>89</v>
      </c>
      <c r="B39" s="21">
        <v>4</v>
      </c>
      <c r="C39" s="21">
        <v>4</v>
      </c>
      <c r="D39" s="18">
        <v>80</v>
      </c>
      <c r="E39" s="7">
        <f t="shared" si="3"/>
        <v>4.3333333333333335E-2</v>
      </c>
      <c r="F39" s="7">
        <v>100</v>
      </c>
      <c r="G39" s="7">
        <f t="shared" si="4"/>
        <v>3.3333333333333333E-2</v>
      </c>
      <c r="H39" s="7">
        <v>80</v>
      </c>
      <c r="I39" s="7">
        <f t="shared" si="0"/>
        <v>1.6666666666666674</v>
      </c>
      <c r="J39" s="8">
        <f t="shared" si="1"/>
        <v>4.3333333333333339</v>
      </c>
      <c r="K39" s="9" t="str">
        <f t="shared" si="2"/>
        <v>Yes</v>
      </c>
      <c r="L39" s="7"/>
      <c r="M39" s="7"/>
      <c r="N39" s="10"/>
      <c r="O39" s="7"/>
      <c r="P39" s="7"/>
      <c r="Q39" s="10"/>
      <c r="R39" s="10"/>
      <c r="S39" s="10"/>
      <c r="T39" s="28"/>
      <c r="U39" s="7"/>
      <c r="V39" s="10"/>
      <c r="W39" s="7"/>
      <c r="X39" s="23"/>
      <c r="Y39" s="7"/>
      <c r="Z39" s="7"/>
    </row>
    <row r="40" spans="1:26" ht="26.25" customHeight="1" thickTop="1" thickBot="1">
      <c r="A40" s="20" t="s">
        <v>71</v>
      </c>
      <c r="B40" s="21">
        <v>4</v>
      </c>
      <c r="C40" s="21">
        <v>0</v>
      </c>
      <c r="D40" s="18">
        <v>80</v>
      </c>
      <c r="E40" s="7">
        <f t="shared" si="3"/>
        <v>4.3333333333333335E-2</v>
      </c>
      <c r="F40" s="7">
        <v>100</v>
      </c>
      <c r="G40" s="7">
        <f t="shared" si="4"/>
        <v>3.3333333333333333E-2</v>
      </c>
      <c r="H40" s="7">
        <v>80</v>
      </c>
      <c r="I40" s="7">
        <f t="shared" si="0"/>
        <v>1.6666666666666674</v>
      </c>
      <c r="J40" s="8">
        <f t="shared" si="1"/>
        <v>4.3333333333333339</v>
      </c>
      <c r="K40" s="9" t="str">
        <f t="shared" si="2"/>
        <v>Yes</v>
      </c>
      <c r="L40" s="7"/>
      <c r="M40" s="7"/>
      <c r="N40" s="7"/>
      <c r="O40" s="7"/>
      <c r="P40" s="7"/>
      <c r="Q40" s="7"/>
      <c r="R40" s="7"/>
      <c r="S40" s="7"/>
      <c r="T40" s="28"/>
      <c r="U40" s="7"/>
      <c r="V40" s="10"/>
      <c r="W40" s="7"/>
      <c r="X40" s="23"/>
      <c r="Y40" s="7"/>
      <c r="Z40" s="7"/>
    </row>
    <row r="41" spans="1:26" ht="26.25" customHeight="1" thickTop="1" thickBot="1">
      <c r="A41" s="20" t="s">
        <v>35</v>
      </c>
      <c r="B41" s="21">
        <v>4</v>
      </c>
      <c r="C41" s="21">
        <v>0</v>
      </c>
      <c r="D41" s="18">
        <v>80</v>
      </c>
      <c r="E41" s="7">
        <f t="shared" si="3"/>
        <v>4.3333333333333335E-2</v>
      </c>
      <c r="F41" s="7">
        <v>100</v>
      </c>
      <c r="G41" s="7">
        <f t="shared" si="4"/>
        <v>3.3333333333333333E-2</v>
      </c>
      <c r="H41" s="7">
        <v>80</v>
      </c>
      <c r="I41" s="7">
        <f t="shared" si="0"/>
        <v>1.6666666666666674</v>
      </c>
      <c r="J41" s="8">
        <f t="shared" si="1"/>
        <v>4.3333333333333339</v>
      </c>
      <c r="K41" s="9" t="str">
        <f t="shared" si="2"/>
        <v>Yes</v>
      </c>
      <c r="L41" s="7"/>
      <c r="M41" s="7"/>
      <c r="N41" s="7"/>
      <c r="O41" s="7"/>
      <c r="P41" s="7"/>
      <c r="Q41" s="7"/>
      <c r="R41" s="7"/>
      <c r="S41" s="7"/>
      <c r="T41" s="28"/>
      <c r="U41" s="7"/>
      <c r="V41" s="10"/>
      <c r="W41" s="7"/>
      <c r="X41" s="24"/>
      <c r="Y41" s="7"/>
      <c r="Z41" s="7"/>
    </row>
    <row r="42" spans="1:26" ht="26.25" customHeight="1" thickTop="1" thickBot="1">
      <c r="A42" s="20" t="s">
        <v>96</v>
      </c>
      <c r="B42" s="21">
        <v>4</v>
      </c>
      <c r="C42" s="21">
        <v>32</v>
      </c>
      <c r="D42" s="18">
        <v>80</v>
      </c>
      <c r="E42" s="7">
        <f t="shared" si="3"/>
        <v>4.3333333333333335E-2</v>
      </c>
      <c r="F42" s="7">
        <v>100</v>
      </c>
      <c r="G42" s="7">
        <f t="shared" si="4"/>
        <v>3.3333333333333333E-2</v>
      </c>
      <c r="H42" s="7">
        <v>80</v>
      </c>
      <c r="I42" s="7">
        <f t="shared" si="0"/>
        <v>1.6666666666666674</v>
      </c>
      <c r="J42" s="8">
        <f t="shared" si="1"/>
        <v>4.3333333333333339</v>
      </c>
      <c r="K42" s="9" t="str">
        <f t="shared" si="2"/>
        <v>No</v>
      </c>
      <c r="L42" s="7"/>
      <c r="M42" s="7"/>
      <c r="N42" s="7"/>
      <c r="O42" s="7"/>
      <c r="P42" s="7"/>
      <c r="Q42" s="7"/>
      <c r="R42" s="7"/>
      <c r="S42" s="7"/>
      <c r="T42" s="28"/>
      <c r="U42" s="7"/>
      <c r="V42" s="10"/>
      <c r="W42" s="7"/>
      <c r="X42" s="24"/>
      <c r="Y42" s="7"/>
      <c r="Z42" s="7"/>
    </row>
    <row r="43" spans="1:26" ht="26.25" customHeight="1" thickTop="1" thickBot="1">
      <c r="A43" s="20" t="s">
        <v>73</v>
      </c>
      <c r="B43" s="21">
        <v>4</v>
      </c>
      <c r="C43" s="21">
        <v>0</v>
      </c>
      <c r="D43" s="18">
        <v>80</v>
      </c>
      <c r="E43" s="7">
        <f t="shared" si="3"/>
        <v>4.3333333333333335E-2</v>
      </c>
      <c r="F43" s="7">
        <v>100</v>
      </c>
      <c r="G43" s="7">
        <f t="shared" si="4"/>
        <v>3.3333333333333333E-2</v>
      </c>
      <c r="H43" s="7">
        <v>80</v>
      </c>
      <c r="I43" s="7">
        <f t="shared" si="0"/>
        <v>1.6666666666666674</v>
      </c>
      <c r="J43" s="8">
        <f t="shared" si="1"/>
        <v>4.3333333333333339</v>
      </c>
      <c r="K43" s="9" t="str">
        <f t="shared" si="2"/>
        <v>Yes</v>
      </c>
      <c r="L43" s="7"/>
      <c r="M43" s="7"/>
      <c r="N43" s="10"/>
      <c r="O43" s="7"/>
      <c r="P43" s="7"/>
      <c r="Q43" s="10"/>
      <c r="R43" s="10"/>
      <c r="S43" s="10"/>
      <c r="T43" s="28"/>
      <c r="U43" s="7"/>
      <c r="V43" s="10"/>
      <c r="W43" s="7"/>
      <c r="X43" s="23"/>
      <c r="Y43" s="7"/>
      <c r="Z43" s="7"/>
    </row>
    <row r="44" spans="1:26" ht="26.25" customHeight="1" thickTop="1" thickBot="1">
      <c r="A44" s="20" t="s">
        <v>53</v>
      </c>
      <c r="B44" s="21">
        <v>4</v>
      </c>
      <c r="C44" s="21">
        <v>7</v>
      </c>
      <c r="D44" s="18">
        <v>80</v>
      </c>
      <c r="E44" s="7">
        <f t="shared" si="3"/>
        <v>4.3333333333333335E-2</v>
      </c>
      <c r="F44" s="7">
        <v>100</v>
      </c>
      <c r="G44" s="7">
        <f t="shared" si="4"/>
        <v>3.3333333333333333E-2</v>
      </c>
      <c r="H44" s="7">
        <v>80</v>
      </c>
      <c r="I44" s="7">
        <f t="shared" si="0"/>
        <v>1.6666666666666674</v>
      </c>
      <c r="J44" s="8">
        <f t="shared" si="1"/>
        <v>4.3333333333333339</v>
      </c>
      <c r="K44" s="9" t="str">
        <f t="shared" si="2"/>
        <v>No</v>
      </c>
      <c r="L44" s="7"/>
      <c r="M44" s="7"/>
      <c r="N44" s="10"/>
      <c r="O44" s="7"/>
      <c r="P44" s="7"/>
      <c r="Q44" s="10"/>
      <c r="R44" s="10"/>
      <c r="S44" s="10"/>
      <c r="T44" s="28"/>
      <c r="U44" s="7"/>
      <c r="V44" s="7"/>
      <c r="W44" s="7"/>
      <c r="X44" s="24"/>
      <c r="Y44" s="7"/>
      <c r="Z44" s="7"/>
    </row>
    <row r="45" spans="1:26" ht="26.25" customHeight="1" thickTop="1" thickBot="1">
      <c r="A45" s="20" t="s">
        <v>77</v>
      </c>
      <c r="B45" s="21">
        <v>4</v>
      </c>
      <c r="C45" s="21">
        <v>0</v>
      </c>
      <c r="D45" s="18">
        <v>80</v>
      </c>
      <c r="E45" s="7">
        <f t="shared" si="3"/>
        <v>4.3333333333333335E-2</v>
      </c>
      <c r="F45" s="7">
        <v>100</v>
      </c>
      <c r="G45" s="7">
        <f t="shared" si="4"/>
        <v>3.3333333333333333E-2</v>
      </c>
      <c r="H45" s="7">
        <v>80</v>
      </c>
      <c r="I45" s="7">
        <f t="shared" si="0"/>
        <v>1.6666666666666674</v>
      </c>
      <c r="J45" s="8">
        <f t="shared" si="1"/>
        <v>4.3333333333333339</v>
      </c>
      <c r="K45" s="9" t="str">
        <f t="shared" si="2"/>
        <v>Yes</v>
      </c>
      <c r="L45" s="7"/>
      <c r="M45" s="7"/>
      <c r="N45" s="7"/>
      <c r="O45" s="7"/>
      <c r="P45" s="7"/>
      <c r="Q45" s="7"/>
      <c r="R45" s="7"/>
      <c r="S45" s="7"/>
      <c r="T45" s="28"/>
      <c r="U45" s="7"/>
      <c r="V45" s="10"/>
      <c r="W45" s="7"/>
      <c r="X45" s="23"/>
      <c r="Y45" s="7"/>
      <c r="Z45" s="7"/>
    </row>
    <row r="46" spans="1:26" ht="26.25" customHeight="1" thickTop="1" thickBot="1">
      <c r="A46" s="20" t="s">
        <v>91</v>
      </c>
      <c r="B46" s="21">
        <v>3</v>
      </c>
      <c r="C46" s="21">
        <v>22</v>
      </c>
      <c r="D46" s="18">
        <v>80</v>
      </c>
      <c r="E46" s="7">
        <f t="shared" si="3"/>
        <v>3.2500000000000001E-2</v>
      </c>
      <c r="F46" s="7">
        <v>100</v>
      </c>
      <c r="G46" s="7">
        <f t="shared" si="4"/>
        <v>2.5000000000000001E-2</v>
      </c>
      <c r="H46" s="7">
        <v>80</v>
      </c>
      <c r="I46" s="7">
        <f t="shared" si="0"/>
        <v>1.25</v>
      </c>
      <c r="J46" s="8">
        <f t="shared" si="1"/>
        <v>3.25</v>
      </c>
      <c r="K46" s="9" t="str">
        <f t="shared" si="2"/>
        <v>No</v>
      </c>
      <c r="L46" s="7"/>
      <c r="M46" s="7"/>
      <c r="N46" s="7"/>
      <c r="O46" s="7"/>
      <c r="P46" s="7"/>
      <c r="Q46" s="7"/>
      <c r="R46" s="7"/>
      <c r="S46" s="7"/>
      <c r="T46" s="28"/>
      <c r="U46" s="7"/>
      <c r="V46" s="10"/>
      <c r="W46" s="7"/>
      <c r="X46" s="24"/>
      <c r="Y46" s="7"/>
      <c r="Z46" s="7"/>
    </row>
    <row r="47" spans="1:26" ht="26.25" customHeight="1" thickTop="1" thickBot="1">
      <c r="A47" s="20" t="s">
        <v>109</v>
      </c>
      <c r="B47" s="21">
        <v>3</v>
      </c>
      <c r="C47" s="21">
        <v>6</v>
      </c>
      <c r="D47" s="18">
        <v>80</v>
      </c>
      <c r="E47" s="7">
        <f t="shared" si="3"/>
        <v>3.2500000000000001E-2</v>
      </c>
      <c r="F47" s="7">
        <v>100</v>
      </c>
      <c r="G47" s="7">
        <f t="shared" si="4"/>
        <v>2.5000000000000001E-2</v>
      </c>
      <c r="H47" s="7">
        <v>80</v>
      </c>
      <c r="I47" s="7">
        <f t="shared" si="0"/>
        <v>1.25</v>
      </c>
      <c r="J47" s="8">
        <f t="shared" si="1"/>
        <v>3.25</v>
      </c>
      <c r="K47" s="9" t="str">
        <f t="shared" si="2"/>
        <v>No</v>
      </c>
      <c r="L47" s="7"/>
      <c r="M47" s="7"/>
      <c r="N47" s="7"/>
      <c r="O47" s="7"/>
      <c r="P47" s="7"/>
      <c r="Q47" s="7"/>
      <c r="R47" s="7"/>
      <c r="S47" s="7"/>
      <c r="T47" s="28"/>
      <c r="U47" s="7"/>
      <c r="V47" s="10"/>
      <c r="W47" s="7"/>
      <c r="X47" s="24"/>
      <c r="Y47" s="7"/>
      <c r="Z47" s="7"/>
    </row>
    <row r="48" spans="1:26" ht="26.25" customHeight="1" thickTop="1" thickBot="1">
      <c r="A48" s="20" t="s">
        <v>62</v>
      </c>
      <c r="B48" s="21">
        <v>3</v>
      </c>
      <c r="C48" s="21">
        <v>1</v>
      </c>
      <c r="D48" s="18">
        <v>80</v>
      </c>
      <c r="E48" s="7">
        <f t="shared" si="3"/>
        <v>3.2500000000000001E-2</v>
      </c>
      <c r="F48" s="7">
        <v>100</v>
      </c>
      <c r="G48" s="7">
        <f t="shared" si="4"/>
        <v>2.5000000000000001E-2</v>
      </c>
      <c r="H48" s="7">
        <v>80</v>
      </c>
      <c r="I48" s="7">
        <f t="shared" si="0"/>
        <v>1.25</v>
      </c>
      <c r="J48" s="8">
        <f t="shared" si="1"/>
        <v>3.25</v>
      </c>
      <c r="K48" s="9" t="str">
        <f t="shared" si="2"/>
        <v>Yes</v>
      </c>
      <c r="L48" s="7"/>
      <c r="M48" s="7"/>
      <c r="N48" s="10"/>
      <c r="O48" s="7"/>
      <c r="P48" s="7"/>
      <c r="Q48" s="10"/>
      <c r="R48" s="10"/>
      <c r="S48" s="10"/>
      <c r="T48" s="28"/>
      <c r="U48" s="7">
        <v>15</v>
      </c>
      <c r="V48" s="10" t="s">
        <v>190</v>
      </c>
      <c r="W48" s="7"/>
      <c r="X48" s="23"/>
      <c r="Y48" s="7"/>
      <c r="Z48" s="7"/>
    </row>
    <row r="49" spans="1:26" ht="26.25" customHeight="1" thickTop="1" thickBot="1">
      <c r="A49" s="20" t="s">
        <v>112</v>
      </c>
      <c r="B49" s="21">
        <v>3</v>
      </c>
      <c r="C49" s="21">
        <v>10</v>
      </c>
      <c r="D49" s="18">
        <v>80</v>
      </c>
      <c r="E49" s="7">
        <f t="shared" si="3"/>
        <v>3.2500000000000001E-2</v>
      </c>
      <c r="F49" s="7">
        <v>101</v>
      </c>
      <c r="G49" s="7">
        <f t="shared" si="4"/>
        <v>2.5000000000000001E-2</v>
      </c>
      <c r="H49" s="7">
        <v>80</v>
      </c>
      <c r="I49" s="7">
        <f t="shared" si="0"/>
        <v>1.2825000000000002</v>
      </c>
      <c r="J49" s="8">
        <f t="shared" si="1"/>
        <v>3.2825000000000002</v>
      </c>
      <c r="K49" s="9" t="str">
        <f t="shared" si="2"/>
        <v>No</v>
      </c>
      <c r="L49" s="7"/>
      <c r="M49" s="7"/>
      <c r="N49" s="10"/>
      <c r="O49" s="7"/>
      <c r="P49" s="7"/>
      <c r="Q49" s="10"/>
      <c r="R49" s="10"/>
      <c r="S49" s="10"/>
      <c r="T49" s="28"/>
      <c r="U49" s="7"/>
      <c r="V49" s="10"/>
      <c r="W49" s="7"/>
      <c r="X49" s="23"/>
      <c r="Y49" s="7"/>
      <c r="Z49" s="7"/>
    </row>
    <row r="50" spans="1:26" ht="26.25" customHeight="1" thickTop="1" thickBot="1">
      <c r="A50" s="20" t="s">
        <v>139</v>
      </c>
      <c r="B50" s="21">
        <v>3</v>
      </c>
      <c r="C50" s="21">
        <v>0</v>
      </c>
      <c r="D50" s="18">
        <v>80</v>
      </c>
      <c r="E50" s="7">
        <f t="shared" si="3"/>
        <v>3.2500000000000001E-2</v>
      </c>
      <c r="F50" s="7">
        <v>100</v>
      </c>
      <c r="G50" s="7">
        <f t="shared" si="4"/>
        <v>2.5000000000000001E-2</v>
      </c>
      <c r="H50" s="7">
        <v>80</v>
      </c>
      <c r="I50" s="7">
        <f t="shared" si="0"/>
        <v>1.25</v>
      </c>
      <c r="J50" s="8">
        <f t="shared" si="1"/>
        <v>3.25</v>
      </c>
      <c r="K50" s="9" t="str">
        <f t="shared" si="2"/>
        <v>Yes</v>
      </c>
      <c r="L50" s="7"/>
      <c r="M50" s="7"/>
      <c r="N50" s="7"/>
      <c r="O50" s="7"/>
      <c r="P50" s="7"/>
      <c r="Q50" s="7"/>
      <c r="R50" s="7"/>
      <c r="S50" s="7"/>
      <c r="T50" s="28"/>
      <c r="U50" s="7"/>
      <c r="V50" s="10"/>
      <c r="W50" s="7"/>
      <c r="X50" s="23"/>
      <c r="Y50" s="7"/>
      <c r="Z50" s="7"/>
    </row>
    <row r="51" spans="1:26" ht="26.25" customHeight="1" thickTop="1" thickBot="1">
      <c r="A51" s="20" t="s">
        <v>100</v>
      </c>
      <c r="B51" s="21">
        <v>3</v>
      </c>
      <c r="C51" s="21">
        <v>25</v>
      </c>
      <c r="D51" s="18">
        <v>80</v>
      </c>
      <c r="E51" s="7">
        <f t="shared" si="3"/>
        <v>3.2500000000000001E-2</v>
      </c>
      <c r="F51" s="7">
        <v>100</v>
      </c>
      <c r="G51" s="7">
        <f t="shared" si="4"/>
        <v>2.5000000000000001E-2</v>
      </c>
      <c r="H51" s="7">
        <v>80</v>
      </c>
      <c r="I51" s="7">
        <f t="shared" si="0"/>
        <v>1.25</v>
      </c>
      <c r="J51" s="8">
        <f t="shared" si="1"/>
        <v>3.25</v>
      </c>
      <c r="K51" s="9" t="str">
        <f t="shared" si="2"/>
        <v>No</v>
      </c>
      <c r="L51" s="7"/>
      <c r="M51" s="7"/>
      <c r="N51" s="10"/>
      <c r="O51" s="7"/>
      <c r="P51" s="7"/>
      <c r="Q51" s="7"/>
      <c r="R51" s="7"/>
      <c r="S51" s="7"/>
      <c r="T51" s="28"/>
      <c r="U51" s="7"/>
      <c r="V51" s="10"/>
      <c r="W51" s="7"/>
      <c r="X51" s="24"/>
      <c r="Y51" s="7"/>
      <c r="Z51" s="7"/>
    </row>
    <row r="52" spans="1:26" ht="26.25" customHeight="1" thickTop="1" thickBot="1">
      <c r="A52" s="20" t="s">
        <v>40</v>
      </c>
      <c r="B52" s="21">
        <v>3</v>
      </c>
      <c r="C52" s="21">
        <v>0</v>
      </c>
      <c r="D52" s="18">
        <v>80</v>
      </c>
      <c r="E52" s="7">
        <f t="shared" si="3"/>
        <v>3.2500000000000001E-2</v>
      </c>
      <c r="F52" s="7">
        <v>100</v>
      </c>
      <c r="G52" s="7">
        <f t="shared" si="4"/>
        <v>2.5000000000000001E-2</v>
      </c>
      <c r="H52" s="7">
        <v>80</v>
      </c>
      <c r="I52" s="7">
        <f t="shared" si="0"/>
        <v>1.25</v>
      </c>
      <c r="J52" s="8">
        <f t="shared" si="1"/>
        <v>3.25</v>
      </c>
      <c r="K52" s="9" t="str">
        <f t="shared" si="2"/>
        <v>Yes</v>
      </c>
      <c r="L52" s="7"/>
      <c r="M52" s="7"/>
      <c r="N52" s="10"/>
      <c r="O52" s="7"/>
      <c r="P52" s="7"/>
      <c r="Q52" s="7"/>
      <c r="R52" s="7"/>
      <c r="S52" s="7"/>
      <c r="T52" s="28"/>
      <c r="U52" s="7"/>
      <c r="V52" s="7"/>
      <c r="W52" s="7"/>
      <c r="X52" s="24"/>
      <c r="Y52" s="7"/>
      <c r="Z52" s="7"/>
    </row>
    <row r="53" spans="1:26" ht="26.25" customHeight="1" thickTop="1" thickBot="1">
      <c r="A53" s="20" t="s">
        <v>160</v>
      </c>
      <c r="B53" s="21">
        <v>3</v>
      </c>
      <c r="C53" s="21">
        <v>0</v>
      </c>
      <c r="D53" s="18">
        <v>80</v>
      </c>
      <c r="E53" s="7">
        <f t="shared" si="3"/>
        <v>3.2500000000000001E-2</v>
      </c>
      <c r="F53" s="7">
        <v>100</v>
      </c>
      <c r="G53" s="7">
        <f t="shared" si="4"/>
        <v>2.5000000000000001E-2</v>
      </c>
      <c r="H53" s="7">
        <v>80</v>
      </c>
      <c r="I53" s="7">
        <f t="shared" si="0"/>
        <v>1.25</v>
      </c>
      <c r="J53" s="8">
        <f t="shared" si="1"/>
        <v>3.25</v>
      </c>
      <c r="K53" s="9" t="str">
        <f t="shared" si="2"/>
        <v>Yes</v>
      </c>
      <c r="L53" s="7"/>
      <c r="M53" s="7"/>
      <c r="N53" s="7"/>
      <c r="O53" s="7"/>
      <c r="P53" s="7"/>
      <c r="Q53" s="7"/>
      <c r="R53" s="7"/>
      <c r="S53" s="7"/>
      <c r="T53" s="28"/>
      <c r="U53" s="7"/>
      <c r="V53" s="10"/>
      <c r="W53" s="7"/>
      <c r="X53" s="23"/>
      <c r="Y53" s="7"/>
      <c r="Z53" s="7"/>
    </row>
    <row r="54" spans="1:26" ht="26.25" customHeight="1" thickTop="1" thickBot="1">
      <c r="A54" s="20" t="s">
        <v>169</v>
      </c>
      <c r="B54" s="21">
        <v>3</v>
      </c>
      <c r="C54" s="21">
        <v>2</v>
      </c>
      <c r="D54" s="18">
        <v>80</v>
      </c>
      <c r="E54" s="7">
        <f t="shared" si="3"/>
        <v>3.2500000000000001E-2</v>
      </c>
      <c r="F54" s="7">
        <v>100</v>
      </c>
      <c r="G54" s="7">
        <f t="shared" si="4"/>
        <v>2.5000000000000001E-2</v>
      </c>
      <c r="H54" s="7">
        <v>80</v>
      </c>
      <c r="I54" s="7">
        <f t="shared" si="0"/>
        <v>1.25</v>
      </c>
      <c r="J54" s="8">
        <f t="shared" si="1"/>
        <v>3.25</v>
      </c>
      <c r="K54" s="9" t="str">
        <f t="shared" si="2"/>
        <v>Yes</v>
      </c>
      <c r="L54" s="7"/>
      <c r="M54" s="7"/>
      <c r="N54" s="10"/>
      <c r="O54" s="7"/>
      <c r="P54" s="7"/>
      <c r="Q54" s="7"/>
      <c r="R54" s="7"/>
      <c r="S54" s="7"/>
      <c r="T54" s="28"/>
      <c r="U54" s="7"/>
      <c r="V54" s="10"/>
      <c r="W54" s="7"/>
      <c r="X54" s="23"/>
      <c r="Y54" s="7"/>
      <c r="Z54" s="7"/>
    </row>
    <row r="55" spans="1:26" ht="26.25" customHeight="1" thickTop="1" thickBot="1">
      <c r="A55" s="20" t="s">
        <v>151</v>
      </c>
      <c r="B55" s="21">
        <v>3</v>
      </c>
      <c r="C55" s="21">
        <v>19</v>
      </c>
      <c r="D55" s="18">
        <v>80</v>
      </c>
      <c r="E55" s="7">
        <f t="shared" si="3"/>
        <v>3.2500000000000001E-2</v>
      </c>
      <c r="F55" s="7">
        <v>100</v>
      </c>
      <c r="G55" s="7">
        <f t="shared" si="4"/>
        <v>2.5000000000000001E-2</v>
      </c>
      <c r="H55" s="7">
        <v>80</v>
      </c>
      <c r="I55" s="7">
        <f t="shared" si="0"/>
        <v>1.25</v>
      </c>
      <c r="J55" s="8">
        <f t="shared" si="1"/>
        <v>3.25</v>
      </c>
      <c r="K55" s="9" t="str">
        <f t="shared" si="2"/>
        <v>No</v>
      </c>
      <c r="L55" s="7"/>
      <c r="M55" s="7"/>
      <c r="N55" s="7"/>
      <c r="O55" s="7"/>
      <c r="P55" s="7"/>
      <c r="Q55" s="7"/>
      <c r="R55" s="7"/>
      <c r="S55" s="7"/>
      <c r="T55" s="28"/>
      <c r="U55" s="7"/>
      <c r="V55" s="10"/>
      <c r="W55" s="7"/>
      <c r="X55" s="24"/>
      <c r="Y55" s="7"/>
      <c r="Z55" s="7"/>
    </row>
    <row r="56" spans="1:26" ht="26.25" customHeight="1" thickTop="1" thickBot="1">
      <c r="A56" s="20" t="s">
        <v>45</v>
      </c>
      <c r="B56" s="21">
        <v>3</v>
      </c>
      <c r="C56" s="21">
        <v>1</v>
      </c>
      <c r="D56" s="18">
        <v>80</v>
      </c>
      <c r="E56" s="7">
        <f t="shared" si="3"/>
        <v>3.2500000000000001E-2</v>
      </c>
      <c r="F56" s="7">
        <v>100</v>
      </c>
      <c r="G56" s="7">
        <f t="shared" si="4"/>
        <v>2.5000000000000001E-2</v>
      </c>
      <c r="H56" s="7">
        <v>80</v>
      </c>
      <c r="I56" s="7">
        <f t="shared" si="0"/>
        <v>1.25</v>
      </c>
      <c r="J56" s="8">
        <f t="shared" si="1"/>
        <v>3.25</v>
      </c>
      <c r="K56" s="9" t="str">
        <f t="shared" si="2"/>
        <v>Yes</v>
      </c>
      <c r="L56" s="7"/>
      <c r="M56" s="7"/>
      <c r="N56" s="10"/>
      <c r="O56" s="7"/>
      <c r="P56" s="10"/>
      <c r="Q56" s="10"/>
      <c r="R56" s="10"/>
      <c r="S56" s="10"/>
      <c r="T56" s="28"/>
      <c r="U56" s="7"/>
      <c r="V56" s="10"/>
      <c r="W56" s="7"/>
      <c r="X56" s="24"/>
      <c r="Y56" s="7"/>
      <c r="Z56" s="7"/>
    </row>
    <row r="57" spans="1:26" ht="26.25" customHeight="1" thickTop="1" thickBot="1">
      <c r="A57" s="20" t="s">
        <v>122</v>
      </c>
      <c r="B57" s="21">
        <v>2</v>
      </c>
      <c r="C57" s="21">
        <v>0</v>
      </c>
      <c r="D57" s="18">
        <v>80</v>
      </c>
      <c r="E57" s="7">
        <f t="shared" si="3"/>
        <v>2.1666666666666667E-2</v>
      </c>
      <c r="F57" s="7">
        <v>100</v>
      </c>
      <c r="G57" s="7">
        <f t="shared" si="4"/>
        <v>1.6666666666666666E-2</v>
      </c>
      <c r="H57" s="7">
        <v>80</v>
      </c>
      <c r="I57" s="7">
        <f t="shared" si="0"/>
        <v>0.8333333333333337</v>
      </c>
      <c r="J57" s="8">
        <f t="shared" si="1"/>
        <v>2.166666666666667</v>
      </c>
      <c r="K57" s="9" t="str">
        <f t="shared" si="2"/>
        <v>Yes</v>
      </c>
      <c r="L57" s="7"/>
      <c r="M57" s="7"/>
      <c r="N57" s="7"/>
      <c r="O57" s="7"/>
      <c r="P57" s="7"/>
      <c r="Q57" s="7"/>
      <c r="R57" s="7"/>
      <c r="S57" s="7"/>
      <c r="T57" s="28"/>
      <c r="U57" s="7"/>
      <c r="V57" s="10"/>
      <c r="W57" s="7"/>
      <c r="X57" s="24"/>
      <c r="Y57" s="7"/>
      <c r="Z57" s="7"/>
    </row>
    <row r="58" spans="1:26" ht="26.25" customHeight="1" thickTop="1" thickBot="1">
      <c r="A58" s="20" t="s">
        <v>47</v>
      </c>
      <c r="B58" s="21">
        <v>2</v>
      </c>
      <c r="C58" s="21">
        <v>6</v>
      </c>
      <c r="D58" s="18">
        <v>80</v>
      </c>
      <c r="E58" s="7">
        <f t="shared" si="3"/>
        <v>2.1666666666666667E-2</v>
      </c>
      <c r="F58" s="7">
        <v>100</v>
      </c>
      <c r="G58" s="7">
        <f t="shared" si="4"/>
        <v>1.6666666666666666E-2</v>
      </c>
      <c r="H58" s="7">
        <v>80</v>
      </c>
      <c r="I58" s="7">
        <f t="shared" si="0"/>
        <v>0.8333333333333337</v>
      </c>
      <c r="J58" s="8">
        <f t="shared" si="1"/>
        <v>2.166666666666667</v>
      </c>
      <c r="K58" s="9" t="str">
        <f t="shared" si="2"/>
        <v>No</v>
      </c>
      <c r="L58" s="7"/>
      <c r="M58" s="7"/>
      <c r="N58" s="10"/>
      <c r="O58" s="7"/>
      <c r="P58" s="7"/>
      <c r="Q58" s="10"/>
      <c r="R58" s="10"/>
      <c r="S58" s="10"/>
      <c r="T58" s="28"/>
      <c r="U58" s="7"/>
      <c r="V58" s="10"/>
      <c r="W58" s="7"/>
      <c r="X58" s="24"/>
      <c r="Y58" s="7"/>
      <c r="Z58" s="7"/>
    </row>
    <row r="59" spans="1:26" ht="26.25" customHeight="1" thickTop="1" thickBot="1">
      <c r="A59" s="20" t="s">
        <v>90</v>
      </c>
      <c r="B59" s="21">
        <v>2</v>
      </c>
      <c r="C59" s="21">
        <v>19</v>
      </c>
      <c r="D59" s="18">
        <v>80</v>
      </c>
      <c r="E59" s="7">
        <f t="shared" si="3"/>
        <v>2.1666666666666667E-2</v>
      </c>
      <c r="F59" s="7">
        <v>100</v>
      </c>
      <c r="G59" s="7">
        <f t="shared" si="4"/>
        <v>1.6666666666666666E-2</v>
      </c>
      <c r="H59" s="7">
        <v>80</v>
      </c>
      <c r="I59" s="7">
        <f t="shared" si="0"/>
        <v>0.8333333333333337</v>
      </c>
      <c r="J59" s="8">
        <f t="shared" si="1"/>
        <v>2.166666666666667</v>
      </c>
      <c r="K59" s="9" t="str">
        <f t="shared" si="2"/>
        <v>No</v>
      </c>
      <c r="L59" s="7"/>
      <c r="M59" s="7"/>
      <c r="N59" s="10"/>
      <c r="O59" s="7"/>
      <c r="P59" s="7"/>
      <c r="Q59" s="10"/>
      <c r="R59" s="10"/>
      <c r="S59" s="10"/>
      <c r="T59" s="28"/>
      <c r="U59" s="7"/>
      <c r="V59" s="10"/>
      <c r="W59" s="7"/>
      <c r="X59" s="23"/>
      <c r="Y59" s="7"/>
      <c r="Z59" s="7"/>
    </row>
    <row r="60" spans="1:26" ht="26.25" customHeight="1" thickTop="1" thickBot="1">
      <c r="A60" s="20" t="s">
        <v>92</v>
      </c>
      <c r="B60" s="21">
        <v>2</v>
      </c>
      <c r="C60" s="21">
        <v>3</v>
      </c>
      <c r="D60" s="18">
        <v>80</v>
      </c>
      <c r="E60" s="7">
        <f t="shared" si="3"/>
        <v>2.1666666666666667E-2</v>
      </c>
      <c r="F60" s="7">
        <v>100</v>
      </c>
      <c r="G60" s="7">
        <f t="shared" si="4"/>
        <v>1.6666666666666666E-2</v>
      </c>
      <c r="H60" s="7">
        <v>80</v>
      </c>
      <c r="I60" s="7">
        <f t="shared" si="0"/>
        <v>0.8333333333333337</v>
      </c>
      <c r="J60" s="8">
        <f t="shared" si="1"/>
        <v>2.166666666666667</v>
      </c>
      <c r="K60" s="9" t="str">
        <f t="shared" si="2"/>
        <v>No</v>
      </c>
      <c r="L60" s="7"/>
      <c r="M60" s="7"/>
      <c r="N60" s="7"/>
      <c r="O60" s="7"/>
      <c r="P60" s="7"/>
      <c r="Q60" s="7"/>
      <c r="R60" s="7"/>
      <c r="S60" s="7"/>
      <c r="T60" s="28"/>
      <c r="U60" s="7"/>
      <c r="V60" s="10"/>
      <c r="W60" s="7"/>
      <c r="X60" s="24"/>
      <c r="Y60" s="7"/>
      <c r="Z60" s="7"/>
    </row>
    <row r="61" spans="1:26" ht="26.25" customHeight="1" thickTop="1" thickBot="1">
      <c r="A61" s="20" t="s">
        <v>44</v>
      </c>
      <c r="B61" s="21">
        <v>2</v>
      </c>
      <c r="C61" s="21">
        <v>19</v>
      </c>
      <c r="D61" s="18">
        <v>80</v>
      </c>
      <c r="E61" s="7">
        <f t="shared" si="3"/>
        <v>2.1666666666666667E-2</v>
      </c>
      <c r="F61" s="7">
        <v>100</v>
      </c>
      <c r="G61" s="7">
        <f t="shared" si="4"/>
        <v>1.6666666666666666E-2</v>
      </c>
      <c r="H61" s="7">
        <v>80</v>
      </c>
      <c r="I61" s="7">
        <f t="shared" si="0"/>
        <v>0.8333333333333337</v>
      </c>
      <c r="J61" s="8">
        <f t="shared" si="1"/>
        <v>2.166666666666667</v>
      </c>
      <c r="K61" s="9" t="str">
        <f t="shared" si="2"/>
        <v>No</v>
      </c>
      <c r="L61" s="7"/>
      <c r="M61" s="7"/>
      <c r="N61" s="10"/>
      <c r="O61" s="7"/>
      <c r="P61" s="7"/>
      <c r="Q61" s="10"/>
      <c r="R61" s="10"/>
      <c r="S61" s="10"/>
      <c r="T61" s="28"/>
      <c r="U61" s="7"/>
      <c r="V61" s="10"/>
      <c r="W61" s="7"/>
      <c r="X61" s="23"/>
      <c r="Y61" s="7"/>
      <c r="Z61" s="7"/>
    </row>
    <row r="62" spans="1:26" ht="26.25" customHeight="1" thickTop="1" thickBot="1">
      <c r="A62" s="20" t="s">
        <v>110</v>
      </c>
      <c r="B62" s="21">
        <v>2</v>
      </c>
      <c r="C62" s="21">
        <v>3</v>
      </c>
      <c r="D62" s="18">
        <v>80</v>
      </c>
      <c r="E62" s="7">
        <f t="shared" si="3"/>
        <v>2.1666666666666667E-2</v>
      </c>
      <c r="F62" s="7">
        <v>100</v>
      </c>
      <c r="G62" s="7">
        <f t="shared" si="4"/>
        <v>1.6666666666666666E-2</v>
      </c>
      <c r="H62" s="7">
        <v>80</v>
      </c>
      <c r="I62" s="7">
        <f t="shared" si="0"/>
        <v>0.8333333333333337</v>
      </c>
      <c r="J62" s="8">
        <f t="shared" si="1"/>
        <v>2.166666666666667</v>
      </c>
      <c r="K62" s="9" t="str">
        <f t="shared" si="2"/>
        <v>No</v>
      </c>
      <c r="L62" s="7"/>
      <c r="M62" s="7"/>
      <c r="N62" s="10"/>
      <c r="O62" s="7"/>
      <c r="P62" s="7"/>
      <c r="Q62" s="10"/>
      <c r="R62" s="10"/>
      <c r="S62" s="10"/>
      <c r="T62" s="28"/>
      <c r="U62" s="7"/>
      <c r="V62" s="10"/>
      <c r="W62" s="7"/>
      <c r="X62" s="24"/>
      <c r="Y62" s="7"/>
      <c r="Z62" s="7"/>
    </row>
    <row r="63" spans="1:26" ht="26.25" customHeight="1" thickTop="1" thickBot="1">
      <c r="A63" s="20" t="s">
        <v>179</v>
      </c>
      <c r="B63" s="21">
        <v>2</v>
      </c>
      <c r="C63" s="21">
        <v>4</v>
      </c>
      <c r="D63" s="18">
        <v>80</v>
      </c>
      <c r="E63" s="7">
        <f t="shared" si="3"/>
        <v>2.1666666666666667E-2</v>
      </c>
      <c r="F63" s="7">
        <v>100</v>
      </c>
      <c r="G63" s="7">
        <f t="shared" si="4"/>
        <v>1.6666666666666666E-2</v>
      </c>
      <c r="H63" s="7">
        <v>80</v>
      </c>
      <c r="I63" s="7">
        <f t="shared" si="0"/>
        <v>0.8333333333333337</v>
      </c>
      <c r="J63" s="8">
        <f t="shared" si="1"/>
        <v>2.166666666666667</v>
      </c>
      <c r="K63" s="9" t="str">
        <f t="shared" si="2"/>
        <v>No</v>
      </c>
      <c r="L63" s="7"/>
      <c r="M63" s="7"/>
      <c r="N63" s="10"/>
      <c r="O63" s="7"/>
      <c r="P63" s="7"/>
      <c r="Q63" s="7"/>
      <c r="R63" s="7"/>
      <c r="S63" s="7"/>
      <c r="T63" s="28"/>
      <c r="U63" s="7"/>
      <c r="V63" s="7"/>
      <c r="W63" s="7"/>
      <c r="X63" s="24"/>
      <c r="Y63" s="7"/>
      <c r="Z63" s="7"/>
    </row>
    <row r="64" spans="1:26" ht="26.25" customHeight="1" thickTop="1" thickBot="1">
      <c r="A64" s="20" t="s">
        <v>72</v>
      </c>
      <c r="B64" s="21">
        <v>2</v>
      </c>
      <c r="C64" s="21">
        <v>3</v>
      </c>
      <c r="D64" s="18">
        <v>80</v>
      </c>
      <c r="E64" s="7">
        <f t="shared" si="3"/>
        <v>2.1666666666666667E-2</v>
      </c>
      <c r="F64" s="7">
        <v>100</v>
      </c>
      <c r="G64" s="7">
        <f t="shared" si="4"/>
        <v>1.6666666666666666E-2</v>
      </c>
      <c r="H64" s="7">
        <v>80</v>
      </c>
      <c r="I64" s="7">
        <f t="shared" si="0"/>
        <v>0.8333333333333337</v>
      </c>
      <c r="J64" s="8">
        <f t="shared" si="1"/>
        <v>2.166666666666667</v>
      </c>
      <c r="K64" s="9" t="str">
        <f t="shared" si="2"/>
        <v>No</v>
      </c>
      <c r="L64" s="7"/>
      <c r="M64" s="7"/>
      <c r="N64" s="7"/>
      <c r="O64" s="7"/>
      <c r="P64" s="7"/>
      <c r="Q64" s="7"/>
      <c r="R64" s="7"/>
      <c r="S64" s="7"/>
      <c r="T64" s="28"/>
      <c r="U64" s="7"/>
      <c r="V64" s="7"/>
      <c r="W64" s="7"/>
      <c r="X64" s="24"/>
      <c r="Y64" s="7"/>
      <c r="Z64" s="7"/>
    </row>
    <row r="65" spans="1:26" ht="26.25" customHeight="1" thickTop="1" thickBot="1">
      <c r="A65" s="20" t="s">
        <v>39</v>
      </c>
      <c r="B65" s="21">
        <v>2</v>
      </c>
      <c r="C65" s="21">
        <v>1</v>
      </c>
      <c r="D65" s="18">
        <v>80</v>
      </c>
      <c r="E65" s="7">
        <f t="shared" si="3"/>
        <v>2.1666666666666667E-2</v>
      </c>
      <c r="F65" s="7">
        <v>100</v>
      </c>
      <c r="G65" s="7">
        <f t="shared" si="4"/>
        <v>1.6666666666666666E-2</v>
      </c>
      <c r="H65" s="7">
        <v>80</v>
      </c>
      <c r="I65" s="7">
        <f t="shared" si="0"/>
        <v>0.8333333333333337</v>
      </c>
      <c r="J65" s="8">
        <f t="shared" si="1"/>
        <v>2.166666666666667</v>
      </c>
      <c r="K65" s="9" t="str">
        <f t="shared" si="2"/>
        <v>Yes</v>
      </c>
      <c r="L65" s="7"/>
      <c r="M65" s="7"/>
      <c r="N65" s="7"/>
      <c r="O65" s="7"/>
      <c r="P65" s="7"/>
      <c r="Q65" s="7"/>
      <c r="R65" s="7"/>
      <c r="S65" s="7"/>
      <c r="T65" s="28"/>
      <c r="U65" s="7"/>
      <c r="V65" s="7"/>
      <c r="W65" s="7"/>
      <c r="X65" s="24"/>
      <c r="Y65" s="7"/>
      <c r="Z65" s="7"/>
    </row>
    <row r="66" spans="1:26" ht="26.25" customHeight="1" thickTop="1" thickBot="1">
      <c r="A66" s="20" t="s">
        <v>135</v>
      </c>
      <c r="B66" s="21">
        <v>2</v>
      </c>
      <c r="C66" s="21">
        <v>2</v>
      </c>
      <c r="D66" s="18">
        <v>80</v>
      </c>
      <c r="E66" s="7">
        <f t="shared" si="3"/>
        <v>2.1666666666666667E-2</v>
      </c>
      <c r="F66" s="7">
        <v>100</v>
      </c>
      <c r="G66" s="7">
        <f t="shared" si="4"/>
        <v>1.6666666666666666E-2</v>
      </c>
      <c r="H66" s="7">
        <v>80</v>
      </c>
      <c r="I66" s="7">
        <f t="shared" si="0"/>
        <v>0.8333333333333337</v>
      </c>
      <c r="J66" s="8">
        <f t="shared" si="1"/>
        <v>2.166666666666667</v>
      </c>
      <c r="K66" s="9" t="str">
        <f t="shared" si="2"/>
        <v>Yes</v>
      </c>
      <c r="L66" s="7"/>
      <c r="M66" s="7"/>
      <c r="N66" s="10"/>
      <c r="O66" s="7"/>
      <c r="P66" s="7"/>
      <c r="Q66" s="7"/>
      <c r="R66" s="7"/>
      <c r="S66" s="7"/>
      <c r="T66" s="28"/>
      <c r="U66" s="7"/>
      <c r="V66" s="10"/>
      <c r="W66" s="7"/>
      <c r="X66" s="24"/>
      <c r="Y66" s="7"/>
      <c r="Z66" s="7"/>
    </row>
    <row r="67" spans="1:26" ht="26.25" customHeight="1" thickTop="1" thickBot="1">
      <c r="A67" s="20" t="s">
        <v>98</v>
      </c>
      <c r="B67" s="21">
        <v>2</v>
      </c>
      <c r="C67" s="21">
        <v>2</v>
      </c>
      <c r="D67" s="18">
        <v>80</v>
      </c>
      <c r="E67" s="7">
        <f t="shared" si="3"/>
        <v>2.1666666666666667E-2</v>
      </c>
      <c r="F67" s="7">
        <v>100</v>
      </c>
      <c r="G67" s="7">
        <f t="shared" si="4"/>
        <v>1.6666666666666666E-2</v>
      </c>
      <c r="H67" s="7">
        <v>80</v>
      </c>
      <c r="I67" s="7">
        <f t="shared" si="0"/>
        <v>0.8333333333333337</v>
      </c>
      <c r="J67" s="8">
        <f t="shared" si="1"/>
        <v>2.166666666666667</v>
      </c>
      <c r="K67" s="9" t="str">
        <f t="shared" si="2"/>
        <v>Yes</v>
      </c>
      <c r="L67" s="7"/>
      <c r="M67" s="7"/>
      <c r="N67" s="10"/>
      <c r="O67" s="7"/>
      <c r="P67" s="7"/>
      <c r="Q67" s="7"/>
      <c r="R67" s="7"/>
      <c r="S67" s="7"/>
      <c r="T67" s="28"/>
      <c r="U67" s="7"/>
      <c r="V67" s="10"/>
      <c r="W67" s="7"/>
      <c r="X67" s="24"/>
      <c r="Y67" s="7"/>
      <c r="Z67" s="7"/>
    </row>
    <row r="68" spans="1:26" ht="26.25" customHeight="1" thickTop="1" thickBot="1">
      <c r="A68" s="20" t="s">
        <v>141</v>
      </c>
      <c r="B68" s="21">
        <v>2</v>
      </c>
      <c r="C68" s="21">
        <v>2</v>
      </c>
      <c r="D68" s="18">
        <v>80</v>
      </c>
      <c r="E68" s="7">
        <f t="shared" si="3"/>
        <v>2.1666666666666667E-2</v>
      </c>
      <c r="F68" s="7">
        <v>100</v>
      </c>
      <c r="G68" s="7">
        <f t="shared" si="4"/>
        <v>1.6666666666666666E-2</v>
      </c>
      <c r="H68" s="7">
        <v>80</v>
      </c>
      <c r="I68" s="7">
        <f t="shared" si="0"/>
        <v>0.8333333333333337</v>
      </c>
      <c r="J68" s="8">
        <f t="shared" si="1"/>
        <v>2.166666666666667</v>
      </c>
      <c r="K68" s="9" t="str">
        <f t="shared" si="2"/>
        <v>Yes</v>
      </c>
      <c r="L68" s="7"/>
      <c r="M68" s="7"/>
      <c r="N68" s="7"/>
      <c r="O68" s="7"/>
      <c r="P68" s="7"/>
      <c r="Q68" s="7"/>
      <c r="R68" s="7"/>
      <c r="S68" s="7"/>
      <c r="T68" s="28"/>
      <c r="U68" s="7"/>
      <c r="V68" s="10"/>
      <c r="W68" s="7"/>
      <c r="X68" s="24"/>
      <c r="Y68" s="7"/>
      <c r="Z68" s="7"/>
    </row>
    <row r="69" spans="1:26" ht="26.25" customHeight="1" thickTop="1" thickBot="1">
      <c r="A69" s="20" t="s">
        <v>145</v>
      </c>
      <c r="B69" s="21">
        <v>2</v>
      </c>
      <c r="C69" s="21">
        <v>3</v>
      </c>
      <c r="D69" s="18">
        <v>80</v>
      </c>
      <c r="E69" s="7">
        <f t="shared" si="3"/>
        <v>2.1666666666666667E-2</v>
      </c>
      <c r="F69" s="7">
        <v>100</v>
      </c>
      <c r="G69" s="7">
        <f t="shared" si="4"/>
        <v>1.6666666666666666E-2</v>
      </c>
      <c r="H69" s="7">
        <v>80</v>
      </c>
      <c r="I69" s="7">
        <f t="shared" si="0"/>
        <v>0.8333333333333337</v>
      </c>
      <c r="J69" s="8">
        <f t="shared" si="1"/>
        <v>2.166666666666667</v>
      </c>
      <c r="K69" s="9" t="str">
        <f t="shared" si="2"/>
        <v>No</v>
      </c>
      <c r="L69" s="7"/>
      <c r="M69" s="7"/>
      <c r="N69" s="7"/>
      <c r="O69" s="7"/>
      <c r="P69" s="7"/>
      <c r="Q69" s="7"/>
      <c r="R69" s="7"/>
      <c r="S69" s="7"/>
      <c r="T69" s="28"/>
      <c r="U69" s="7"/>
      <c r="V69" s="10"/>
      <c r="W69" s="7"/>
      <c r="X69" s="24"/>
      <c r="Y69" s="7"/>
      <c r="Z69" s="7"/>
    </row>
    <row r="70" spans="1:26" ht="26.25" customHeight="1" thickTop="1" thickBot="1">
      <c r="A70" s="20" t="s">
        <v>103</v>
      </c>
      <c r="B70" s="21">
        <v>2</v>
      </c>
      <c r="C70" s="21">
        <v>6</v>
      </c>
      <c r="D70" s="18">
        <v>80</v>
      </c>
      <c r="E70" s="7">
        <f t="shared" si="3"/>
        <v>2.1666666666666667E-2</v>
      </c>
      <c r="F70" s="7">
        <v>100</v>
      </c>
      <c r="G70" s="7">
        <f t="shared" si="4"/>
        <v>1.6666666666666666E-2</v>
      </c>
      <c r="H70" s="7">
        <v>80</v>
      </c>
      <c r="I70" s="7">
        <f t="shared" si="0"/>
        <v>0.8333333333333337</v>
      </c>
      <c r="J70" s="8">
        <f t="shared" si="1"/>
        <v>2.166666666666667</v>
      </c>
      <c r="K70" s="9" t="str">
        <f t="shared" si="2"/>
        <v>No</v>
      </c>
      <c r="L70" s="7"/>
      <c r="M70" s="7"/>
      <c r="N70" s="7"/>
      <c r="O70" s="7"/>
      <c r="P70" s="7"/>
      <c r="Q70" s="7"/>
      <c r="R70" s="7"/>
      <c r="S70" s="7"/>
      <c r="T70" s="28"/>
      <c r="U70" s="7"/>
      <c r="V70" s="7"/>
      <c r="W70" s="7"/>
      <c r="X70" s="24"/>
      <c r="Y70" s="7"/>
      <c r="Z70" s="7"/>
    </row>
    <row r="71" spans="1:26" ht="26.25" customHeight="1" thickTop="1" thickBot="1">
      <c r="A71" s="20" t="s">
        <v>41</v>
      </c>
      <c r="B71" s="21">
        <v>2</v>
      </c>
      <c r="C71" s="21">
        <v>17</v>
      </c>
      <c r="D71" s="18">
        <v>80</v>
      </c>
      <c r="E71" s="7">
        <f t="shared" si="3"/>
        <v>2.1666666666666667E-2</v>
      </c>
      <c r="F71" s="7">
        <v>100</v>
      </c>
      <c r="G71" s="7">
        <f t="shared" si="4"/>
        <v>1.6666666666666666E-2</v>
      </c>
      <c r="H71" s="7">
        <v>80</v>
      </c>
      <c r="I71" s="7">
        <f t="shared" si="0"/>
        <v>0.8333333333333337</v>
      </c>
      <c r="J71" s="8">
        <f t="shared" si="1"/>
        <v>2.166666666666667</v>
      </c>
      <c r="K71" s="9" t="str">
        <f t="shared" si="2"/>
        <v>No</v>
      </c>
      <c r="L71" s="7"/>
      <c r="M71" s="7"/>
      <c r="N71" s="7"/>
      <c r="O71" s="7"/>
      <c r="P71" s="7"/>
      <c r="Q71" s="7"/>
      <c r="R71" s="7"/>
      <c r="S71" s="7"/>
      <c r="T71" s="28"/>
      <c r="U71" s="7"/>
      <c r="V71" s="7"/>
      <c r="W71" s="7"/>
      <c r="X71" s="24"/>
      <c r="Y71" s="7"/>
      <c r="Z71" s="7"/>
    </row>
    <row r="72" spans="1:26" ht="26.25" customHeight="1" thickTop="1" thickBot="1">
      <c r="A72" s="20" t="s">
        <v>154</v>
      </c>
      <c r="B72" s="21">
        <v>2</v>
      </c>
      <c r="C72" s="21">
        <v>12</v>
      </c>
      <c r="D72" s="18">
        <v>80</v>
      </c>
      <c r="E72" s="7">
        <f t="shared" si="3"/>
        <v>2.1666666666666667E-2</v>
      </c>
      <c r="F72" s="7">
        <v>100</v>
      </c>
      <c r="G72" s="7">
        <f t="shared" si="4"/>
        <v>1.6666666666666666E-2</v>
      </c>
      <c r="H72" s="7">
        <v>80</v>
      </c>
      <c r="I72" s="7">
        <f t="shared" si="0"/>
        <v>0.8333333333333337</v>
      </c>
      <c r="J72" s="8">
        <f t="shared" si="1"/>
        <v>2.166666666666667</v>
      </c>
      <c r="K72" s="9" t="str">
        <f t="shared" si="2"/>
        <v>No</v>
      </c>
      <c r="L72" s="7"/>
      <c r="M72" s="7"/>
      <c r="N72" s="7"/>
      <c r="O72" s="7"/>
      <c r="P72" s="7"/>
      <c r="Q72" s="7"/>
      <c r="R72" s="7"/>
      <c r="S72" s="7"/>
      <c r="T72" s="28"/>
      <c r="U72" s="7"/>
      <c r="V72" s="10"/>
      <c r="W72" s="7"/>
      <c r="X72" s="24"/>
      <c r="Y72" s="7"/>
      <c r="Z72" s="7"/>
    </row>
    <row r="73" spans="1:26" ht="26.25" customHeight="1" thickTop="1" thickBot="1">
      <c r="A73" s="20" t="s">
        <v>157</v>
      </c>
      <c r="B73" s="21">
        <v>2</v>
      </c>
      <c r="C73" s="21">
        <v>0</v>
      </c>
      <c r="D73" s="18">
        <v>80</v>
      </c>
      <c r="E73" s="7">
        <f t="shared" si="3"/>
        <v>2.1666666666666667E-2</v>
      </c>
      <c r="F73" s="7">
        <v>100</v>
      </c>
      <c r="G73" s="7">
        <f t="shared" si="4"/>
        <v>1.6666666666666666E-2</v>
      </c>
      <c r="H73" s="7">
        <v>80</v>
      </c>
      <c r="I73" s="7">
        <f t="shared" si="0"/>
        <v>0.8333333333333337</v>
      </c>
      <c r="J73" s="8">
        <f t="shared" si="1"/>
        <v>2.166666666666667</v>
      </c>
      <c r="K73" s="9" t="str">
        <f t="shared" si="2"/>
        <v>Yes</v>
      </c>
      <c r="L73" s="7"/>
      <c r="M73" s="7"/>
      <c r="N73" s="10"/>
      <c r="O73" s="7"/>
      <c r="P73" s="7"/>
      <c r="Q73" s="7"/>
      <c r="R73" s="7"/>
      <c r="S73" s="7"/>
      <c r="T73" s="28"/>
      <c r="U73" s="7"/>
      <c r="V73" s="7"/>
      <c r="W73" s="7"/>
      <c r="X73" s="24"/>
      <c r="Y73" s="7"/>
      <c r="Z73" s="7"/>
    </row>
    <row r="74" spans="1:26" ht="26.25" customHeight="1" thickTop="1" thickBot="1">
      <c r="A74" s="20" t="s">
        <v>107</v>
      </c>
      <c r="B74" s="21">
        <v>1</v>
      </c>
      <c r="C74" s="21">
        <v>8</v>
      </c>
      <c r="D74" s="18">
        <v>80</v>
      </c>
      <c r="E74" s="7">
        <f t="shared" si="3"/>
        <v>1.0833333333333334E-2</v>
      </c>
      <c r="F74" s="7">
        <v>100</v>
      </c>
      <c r="G74" s="7">
        <f t="shared" si="4"/>
        <v>8.3333333333333332E-3</v>
      </c>
      <c r="H74" s="7">
        <v>80</v>
      </c>
      <c r="I74" s="7">
        <f t="shared" ref="I74:I140" si="5">+(E74*F74)-(H74*G74)</f>
        <v>0.41666666666666685</v>
      </c>
      <c r="J74" s="8">
        <f t="shared" ref="J74:J140" si="6">IF(ISBLANK(C74),"",(D74*G74)+(E74*F74-G74*H74))</f>
        <v>1.0833333333333335</v>
      </c>
      <c r="K74" s="9" t="str">
        <f t="shared" ref="K74:K140" si="7">IF(J74="","",IF(C74&lt;J74,"Yes","No"))</f>
        <v>No</v>
      </c>
      <c r="L74" s="7"/>
      <c r="M74" s="7"/>
      <c r="N74" s="10"/>
      <c r="O74" s="7"/>
      <c r="P74" s="7"/>
      <c r="Q74" s="7"/>
      <c r="R74" s="7"/>
      <c r="S74" s="7"/>
      <c r="T74" s="28"/>
      <c r="U74" s="7"/>
      <c r="V74" s="10"/>
      <c r="W74" s="7"/>
      <c r="X74" s="24"/>
      <c r="Y74" s="7"/>
      <c r="Z74" s="7"/>
    </row>
    <row r="75" spans="1:26" ht="26.25" customHeight="1" thickTop="1" thickBot="1">
      <c r="A75" s="20" t="s">
        <v>78</v>
      </c>
      <c r="B75" s="21">
        <v>1</v>
      </c>
      <c r="C75" s="21">
        <v>8</v>
      </c>
      <c r="D75" s="18">
        <v>80</v>
      </c>
      <c r="E75" s="7">
        <f t="shared" si="3"/>
        <v>1.0833333333333334E-2</v>
      </c>
      <c r="F75" s="7">
        <v>100</v>
      </c>
      <c r="G75" s="7">
        <f t="shared" si="4"/>
        <v>8.3333333333333332E-3</v>
      </c>
      <c r="H75" s="7">
        <v>80</v>
      </c>
      <c r="I75" s="7">
        <f t="shared" si="5"/>
        <v>0.41666666666666685</v>
      </c>
      <c r="J75" s="8">
        <f t="shared" si="6"/>
        <v>1.0833333333333335</v>
      </c>
      <c r="K75" s="9" t="str">
        <f t="shared" si="7"/>
        <v>No</v>
      </c>
      <c r="L75" s="7"/>
      <c r="M75" s="7"/>
      <c r="N75" s="10"/>
      <c r="O75" s="7"/>
      <c r="P75" s="7"/>
      <c r="Q75" s="7"/>
      <c r="R75" s="7"/>
      <c r="S75" s="7"/>
      <c r="T75" s="28"/>
      <c r="U75" s="7"/>
      <c r="V75" s="7"/>
      <c r="W75" s="7"/>
      <c r="X75" s="24"/>
      <c r="Y75" s="7"/>
      <c r="Z75" s="7"/>
    </row>
    <row r="76" spans="1:26" ht="26.25" customHeight="1" thickTop="1" thickBot="1">
      <c r="A76" s="20" t="s">
        <v>30</v>
      </c>
      <c r="B76" s="21">
        <v>1</v>
      </c>
      <c r="C76" s="21">
        <v>30</v>
      </c>
      <c r="D76" s="18">
        <v>80</v>
      </c>
      <c r="E76" s="7">
        <f t="shared" ref="E76:E141" si="8">+G76*1.3</f>
        <v>1.0833333333333334E-2</v>
      </c>
      <c r="F76" s="7">
        <v>100</v>
      </c>
      <c r="G76" s="7">
        <f t="shared" ref="G76:G141" si="9">B76/(30*4)</f>
        <v>8.3333333333333332E-3</v>
      </c>
      <c r="H76" s="7">
        <v>80</v>
      </c>
      <c r="I76" s="7">
        <f t="shared" si="5"/>
        <v>0.41666666666666685</v>
      </c>
      <c r="J76" s="8">
        <f t="shared" si="6"/>
        <v>1.0833333333333335</v>
      </c>
      <c r="K76" s="9" t="str">
        <f t="shared" si="7"/>
        <v>No</v>
      </c>
      <c r="L76" s="7"/>
      <c r="M76" s="7"/>
      <c r="N76" s="7"/>
      <c r="O76" s="7"/>
      <c r="P76" s="7"/>
      <c r="Q76" s="7"/>
      <c r="R76" s="7"/>
      <c r="S76" s="7"/>
      <c r="T76" s="28"/>
      <c r="U76" s="7"/>
      <c r="V76" s="10"/>
      <c r="W76" s="7"/>
      <c r="X76" s="23"/>
      <c r="Y76" s="7"/>
      <c r="Z76" s="7"/>
    </row>
    <row r="77" spans="1:26" ht="26.25" customHeight="1" thickTop="1" thickBot="1">
      <c r="A77" s="20" t="s">
        <v>69</v>
      </c>
      <c r="B77" s="21">
        <v>1</v>
      </c>
      <c r="C77" s="21">
        <v>11</v>
      </c>
      <c r="D77" s="18">
        <v>80</v>
      </c>
      <c r="E77" s="7">
        <f t="shared" si="8"/>
        <v>1.0833333333333334E-2</v>
      </c>
      <c r="F77" s="7">
        <v>100</v>
      </c>
      <c r="G77" s="7">
        <f t="shared" si="9"/>
        <v>8.3333333333333332E-3</v>
      </c>
      <c r="H77" s="7">
        <v>80</v>
      </c>
      <c r="I77" s="7">
        <f t="shared" si="5"/>
        <v>0.41666666666666685</v>
      </c>
      <c r="J77" s="8">
        <f t="shared" si="6"/>
        <v>1.0833333333333335</v>
      </c>
      <c r="K77" s="9" t="str">
        <f t="shared" si="7"/>
        <v>No</v>
      </c>
      <c r="L77" s="7"/>
      <c r="M77" s="7"/>
      <c r="N77" s="7"/>
      <c r="O77" s="7"/>
      <c r="P77" s="7"/>
      <c r="Q77" s="7"/>
      <c r="R77" s="7"/>
      <c r="S77" s="7"/>
      <c r="T77" s="28"/>
      <c r="U77" s="7"/>
      <c r="V77" s="7"/>
      <c r="W77" s="7"/>
      <c r="X77" s="24"/>
      <c r="Y77" s="7"/>
      <c r="Z77" s="7"/>
    </row>
    <row r="78" spans="1:26" ht="26.25" customHeight="1" thickTop="1" thickBot="1">
      <c r="A78" s="20" t="s">
        <v>81</v>
      </c>
      <c r="B78" s="21">
        <v>1</v>
      </c>
      <c r="C78" s="21">
        <v>1</v>
      </c>
      <c r="D78" s="18">
        <v>80</v>
      </c>
      <c r="E78" s="7">
        <f t="shared" si="8"/>
        <v>1.0833333333333334E-2</v>
      </c>
      <c r="F78" s="7">
        <v>100</v>
      </c>
      <c r="G78" s="7">
        <f t="shared" si="9"/>
        <v>8.3333333333333332E-3</v>
      </c>
      <c r="H78" s="7">
        <v>80</v>
      </c>
      <c r="I78" s="7">
        <f t="shared" si="5"/>
        <v>0.41666666666666685</v>
      </c>
      <c r="J78" s="8">
        <f t="shared" si="6"/>
        <v>1.0833333333333335</v>
      </c>
      <c r="K78" s="9" t="str">
        <f t="shared" si="7"/>
        <v>Yes</v>
      </c>
      <c r="L78" s="7"/>
      <c r="M78" s="7"/>
      <c r="N78" s="7"/>
      <c r="O78" s="7"/>
      <c r="P78" s="7"/>
      <c r="Q78" s="7"/>
      <c r="R78" s="7"/>
      <c r="S78" s="7"/>
      <c r="T78" s="28"/>
      <c r="U78" s="7"/>
      <c r="V78" s="10"/>
      <c r="W78" s="7"/>
      <c r="X78" s="24"/>
      <c r="Y78" s="7"/>
      <c r="Z78" s="7"/>
    </row>
    <row r="79" spans="1:26" ht="26.25" customHeight="1" thickTop="1" thickBot="1">
      <c r="A79" s="20" t="s">
        <v>42</v>
      </c>
      <c r="B79" s="21">
        <v>1</v>
      </c>
      <c r="C79" s="21">
        <v>4</v>
      </c>
      <c r="D79" s="18">
        <v>80</v>
      </c>
      <c r="E79" s="7">
        <f t="shared" si="8"/>
        <v>1.0833333333333334E-2</v>
      </c>
      <c r="F79" s="7">
        <v>100</v>
      </c>
      <c r="G79" s="7">
        <f t="shared" si="9"/>
        <v>8.3333333333333332E-3</v>
      </c>
      <c r="H79" s="7">
        <v>80</v>
      </c>
      <c r="I79" s="7">
        <f t="shared" si="5"/>
        <v>0.41666666666666685</v>
      </c>
      <c r="J79" s="8">
        <f t="shared" si="6"/>
        <v>1.0833333333333335</v>
      </c>
      <c r="K79" s="9" t="str">
        <f t="shared" si="7"/>
        <v>No</v>
      </c>
      <c r="L79" s="7"/>
      <c r="M79" s="7"/>
      <c r="N79" s="7"/>
      <c r="O79" s="7"/>
      <c r="P79" s="7"/>
      <c r="Q79" s="7"/>
      <c r="R79" s="7"/>
      <c r="S79" s="7"/>
      <c r="T79" s="28"/>
      <c r="U79" s="7"/>
      <c r="V79" s="10"/>
      <c r="W79" s="7"/>
      <c r="X79" s="23"/>
      <c r="Y79" s="7"/>
      <c r="Z79" s="7"/>
    </row>
    <row r="80" spans="1:26" ht="26.25" customHeight="1" thickTop="1" thickBot="1">
      <c r="A80" s="20" t="s">
        <v>130</v>
      </c>
      <c r="B80" s="21">
        <v>1</v>
      </c>
      <c r="C80" s="21">
        <v>2</v>
      </c>
      <c r="D80" s="18">
        <v>80</v>
      </c>
      <c r="E80" s="7">
        <f t="shared" si="8"/>
        <v>1.0833333333333334E-2</v>
      </c>
      <c r="F80" s="7">
        <v>100</v>
      </c>
      <c r="G80" s="7">
        <f t="shared" si="9"/>
        <v>8.3333333333333332E-3</v>
      </c>
      <c r="H80" s="7">
        <v>80</v>
      </c>
      <c r="I80" s="7">
        <f t="shared" si="5"/>
        <v>0.41666666666666685</v>
      </c>
      <c r="J80" s="8">
        <f t="shared" si="6"/>
        <v>1.0833333333333335</v>
      </c>
      <c r="K80" s="9" t="str">
        <f t="shared" si="7"/>
        <v>No</v>
      </c>
      <c r="L80" s="7"/>
      <c r="M80" s="7"/>
      <c r="N80" s="7"/>
      <c r="O80" s="7"/>
      <c r="P80" s="7"/>
      <c r="Q80" s="7"/>
      <c r="R80" s="7"/>
      <c r="S80" s="7"/>
      <c r="T80" s="28"/>
      <c r="U80" s="7"/>
      <c r="V80" s="10"/>
      <c r="W80" s="7"/>
      <c r="X80" s="23"/>
      <c r="Y80" s="7"/>
      <c r="Z80" s="7"/>
    </row>
    <row r="81" spans="1:26" ht="26.25" customHeight="1" thickTop="1" thickBot="1">
      <c r="A81" s="20" t="s">
        <v>60</v>
      </c>
      <c r="B81" s="21">
        <v>1</v>
      </c>
      <c r="C81" s="21">
        <v>0</v>
      </c>
      <c r="D81" s="18">
        <v>80</v>
      </c>
      <c r="E81" s="7">
        <f t="shared" si="8"/>
        <v>1.0833333333333334E-2</v>
      </c>
      <c r="F81" s="7">
        <v>100</v>
      </c>
      <c r="G81" s="7">
        <f t="shared" si="9"/>
        <v>8.3333333333333332E-3</v>
      </c>
      <c r="H81" s="7">
        <v>80</v>
      </c>
      <c r="I81" s="7">
        <f t="shared" si="5"/>
        <v>0.41666666666666685</v>
      </c>
      <c r="J81" s="8">
        <f t="shared" si="6"/>
        <v>1.0833333333333335</v>
      </c>
      <c r="K81" s="9" t="str">
        <f t="shared" si="7"/>
        <v>Yes</v>
      </c>
      <c r="L81" s="7"/>
      <c r="M81" s="7"/>
      <c r="N81" s="10"/>
      <c r="O81" s="7"/>
      <c r="P81" s="7"/>
      <c r="Q81" s="7"/>
      <c r="R81" s="7"/>
      <c r="S81" s="7"/>
      <c r="T81" s="28"/>
      <c r="U81" s="7"/>
      <c r="V81" s="10"/>
      <c r="W81" s="7"/>
      <c r="X81" s="24"/>
      <c r="Y81" s="7"/>
      <c r="Z81" s="7"/>
    </row>
    <row r="82" spans="1:26" ht="26.25" customHeight="1" thickTop="1" thickBot="1">
      <c r="A82" s="20" t="s">
        <v>37</v>
      </c>
      <c r="B82" s="21">
        <v>1</v>
      </c>
      <c r="C82" s="21">
        <v>0</v>
      </c>
      <c r="D82" s="18">
        <v>80</v>
      </c>
      <c r="E82" s="7">
        <f t="shared" si="8"/>
        <v>1.0833333333333334E-2</v>
      </c>
      <c r="F82" s="7">
        <v>100</v>
      </c>
      <c r="G82" s="7">
        <f t="shared" si="9"/>
        <v>8.3333333333333332E-3</v>
      </c>
      <c r="H82" s="7">
        <v>80</v>
      </c>
      <c r="I82" s="7">
        <f t="shared" si="5"/>
        <v>0.41666666666666685</v>
      </c>
      <c r="J82" s="8">
        <f t="shared" si="6"/>
        <v>1.0833333333333335</v>
      </c>
      <c r="K82" s="9" t="str">
        <f t="shared" si="7"/>
        <v>Yes</v>
      </c>
      <c r="L82" s="7"/>
      <c r="M82" s="7"/>
      <c r="N82" s="10"/>
      <c r="O82" s="7"/>
      <c r="P82" s="7"/>
      <c r="Q82" s="10"/>
      <c r="R82" s="10"/>
      <c r="S82" s="10"/>
      <c r="T82" s="28"/>
      <c r="U82" s="7"/>
      <c r="V82" s="10"/>
      <c r="W82" s="7"/>
      <c r="X82" s="24"/>
      <c r="Y82" s="7"/>
      <c r="Z82" s="7"/>
    </row>
    <row r="83" spans="1:26" ht="26.25" customHeight="1" thickTop="1" thickBot="1">
      <c r="A83" s="20" t="s">
        <v>134</v>
      </c>
      <c r="B83" s="21">
        <v>1</v>
      </c>
      <c r="C83" s="21">
        <v>11</v>
      </c>
      <c r="D83" s="18">
        <v>80</v>
      </c>
      <c r="E83" s="7">
        <f t="shared" si="8"/>
        <v>1.0833333333333334E-2</v>
      </c>
      <c r="F83" s="7">
        <v>100</v>
      </c>
      <c r="G83" s="7">
        <f t="shared" si="9"/>
        <v>8.3333333333333332E-3</v>
      </c>
      <c r="H83" s="7">
        <v>80</v>
      </c>
      <c r="I83" s="7">
        <f t="shared" si="5"/>
        <v>0.41666666666666685</v>
      </c>
      <c r="J83" s="8">
        <f t="shared" si="6"/>
        <v>1.0833333333333335</v>
      </c>
      <c r="K83" s="9" t="str">
        <f t="shared" si="7"/>
        <v>No</v>
      </c>
      <c r="L83" s="7"/>
      <c r="M83" s="7"/>
      <c r="N83" s="7"/>
      <c r="O83" s="7"/>
      <c r="P83" s="7"/>
      <c r="Q83" s="7"/>
      <c r="R83" s="7"/>
      <c r="S83" s="7"/>
      <c r="T83" s="28"/>
      <c r="U83" s="7"/>
      <c r="V83" s="10"/>
      <c r="W83" s="7"/>
      <c r="X83" s="23"/>
      <c r="Y83" s="7"/>
      <c r="Z83" s="7"/>
    </row>
    <row r="84" spans="1:26" ht="26.25" customHeight="1" thickTop="1" thickBot="1">
      <c r="A84" s="20" t="s">
        <v>181</v>
      </c>
      <c r="B84" s="21">
        <v>1</v>
      </c>
      <c r="C84" s="21">
        <v>13</v>
      </c>
      <c r="D84" s="18">
        <v>80</v>
      </c>
      <c r="E84" s="7">
        <f t="shared" si="8"/>
        <v>1.0833333333333334E-2</v>
      </c>
      <c r="F84" s="7">
        <v>100</v>
      </c>
      <c r="G84" s="7">
        <f t="shared" si="9"/>
        <v>8.3333333333333332E-3</v>
      </c>
      <c r="H84" s="7">
        <v>80</v>
      </c>
      <c r="I84" s="7">
        <f t="shared" si="5"/>
        <v>0.41666666666666685</v>
      </c>
      <c r="J84" s="8">
        <f t="shared" si="6"/>
        <v>1.0833333333333335</v>
      </c>
      <c r="K84" s="9" t="str">
        <f t="shared" si="7"/>
        <v>No</v>
      </c>
      <c r="L84" s="7"/>
      <c r="M84" s="7"/>
      <c r="N84" s="7"/>
      <c r="O84" s="7"/>
      <c r="P84" s="7"/>
      <c r="Q84" s="7"/>
      <c r="R84" s="7"/>
      <c r="S84" s="7"/>
      <c r="T84" s="28"/>
      <c r="U84" s="7"/>
      <c r="V84" s="7"/>
      <c r="W84" s="7"/>
      <c r="X84" s="24"/>
      <c r="Y84" s="7"/>
      <c r="Z84" s="7"/>
    </row>
    <row r="85" spans="1:26" ht="26.25" customHeight="1" thickTop="1" thickBot="1">
      <c r="A85" s="20" t="s">
        <v>99</v>
      </c>
      <c r="B85" s="21">
        <v>1</v>
      </c>
      <c r="C85" s="21">
        <v>0</v>
      </c>
      <c r="D85" s="18">
        <v>80</v>
      </c>
      <c r="E85" s="7">
        <f t="shared" si="8"/>
        <v>1.0833333333333334E-2</v>
      </c>
      <c r="F85" s="7">
        <v>100</v>
      </c>
      <c r="G85" s="7">
        <f t="shared" si="9"/>
        <v>8.3333333333333332E-3</v>
      </c>
      <c r="H85" s="7">
        <v>80</v>
      </c>
      <c r="I85" s="7">
        <f t="shared" si="5"/>
        <v>0.41666666666666685</v>
      </c>
      <c r="J85" s="8">
        <f t="shared" si="6"/>
        <v>1.0833333333333335</v>
      </c>
      <c r="K85" s="9" t="str">
        <f t="shared" si="7"/>
        <v>Yes</v>
      </c>
      <c r="L85" s="7"/>
      <c r="M85" s="7"/>
      <c r="N85" s="10"/>
      <c r="O85" s="7"/>
      <c r="P85" s="7"/>
      <c r="Q85" s="7"/>
      <c r="R85" s="7"/>
      <c r="S85" s="7"/>
      <c r="T85" s="28"/>
      <c r="U85" s="7"/>
      <c r="V85" s="7"/>
      <c r="W85" s="7"/>
      <c r="X85" s="24"/>
      <c r="Y85" s="7"/>
      <c r="Z85" s="7"/>
    </row>
    <row r="86" spans="1:26" ht="26.25" customHeight="1" thickTop="1" thickBot="1">
      <c r="A86" s="20" t="s">
        <v>56</v>
      </c>
      <c r="B86" s="21">
        <v>1</v>
      </c>
      <c r="C86" s="21">
        <v>19</v>
      </c>
      <c r="D86" s="18">
        <v>80</v>
      </c>
      <c r="E86" s="7">
        <f t="shared" si="8"/>
        <v>1.0833333333333334E-2</v>
      </c>
      <c r="F86" s="7">
        <v>100</v>
      </c>
      <c r="G86" s="7">
        <f t="shared" si="9"/>
        <v>8.3333333333333332E-3</v>
      </c>
      <c r="H86" s="7">
        <v>80</v>
      </c>
      <c r="I86" s="7">
        <f t="shared" si="5"/>
        <v>0.41666666666666685</v>
      </c>
      <c r="J86" s="8">
        <f t="shared" si="6"/>
        <v>1.0833333333333335</v>
      </c>
      <c r="K86" s="9" t="str">
        <f t="shared" si="7"/>
        <v>No</v>
      </c>
      <c r="L86" s="7"/>
      <c r="M86" s="7"/>
      <c r="N86" s="10"/>
      <c r="O86" s="7"/>
      <c r="P86" s="7"/>
      <c r="Q86" s="7"/>
      <c r="R86" s="7"/>
      <c r="S86" s="7"/>
      <c r="T86" s="28"/>
      <c r="U86" s="7"/>
      <c r="V86" s="10"/>
      <c r="W86" s="7"/>
      <c r="X86" s="24"/>
      <c r="Y86" s="7"/>
      <c r="Z86" s="7"/>
    </row>
    <row r="87" spans="1:26" ht="26.25" customHeight="1" thickTop="1" thickBot="1">
      <c r="A87" s="20" t="s">
        <v>117</v>
      </c>
      <c r="B87" s="21">
        <v>1</v>
      </c>
      <c r="C87" s="21">
        <v>4</v>
      </c>
      <c r="D87" s="18">
        <v>80</v>
      </c>
      <c r="E87" s="7">
        <f t="shared" si="8"/>
        <v>1.0833333333333334E-2</v>
      </c>
      <c r="F87" s="7">
        <v>100</v>
      </c>
      <c r="G87" s="7">
        <f t="shared" si="9"/>
        <v>8.3333333333333332E-3</v>
      </c>
      <c r="H87" s="7">
        <v>80</v>
      </c>
      <c r="I87" s="7">
        <f t="shared" si="5"/>
        <v>0.41666666666666685</v>
      </c>
      <c r="J87" s="8">
        <f t="shared" si="6"/>
        <v>1.0833333333333335</v>
      </c>
      <c r="K87" s="9" t="str">
        <f t="shared" si="7"/>
        <v>No</v>
      </c>
      <c r="L87" s="7"/>
      <c r="M87" s="7"/>
      <c r="N87" s="7"/>
      <c r="O87" s="7"/>
      <c r="P87" s="7"/>
      <c r="Q87" s="7"/>
      <c r="R87" s="7"/>
      <c r="S87" s="7"/>
      <c r="T87" s="28"/>
      <c r="U87" s="7"/>
      <c r="V87" s="10"/>
      <c r="W87" s="7"/>
      <c r="X87" s="24"/>
      <c r="Y87" s="7"/>
      <c r="Z87" s="7"/>
    </row>
    <row r="88" spans="1:26" ht="26.25" customHeight="1" thickTop="1" thickBot="1">
      <c r="A88" s="20" t="s">
        <v>74</v>
      </c>
      <c r="B88" s="21">
        <v>1</v>
      </c>
      <c r="C88" s="21">
        <v>3</v>
      </c>
      <c r="D88" s="18">
        <v>80</v>
      </c>
      <c r="E88" s="7">
        <f t="shared" si="8"/>
        <v>1.0833333333333334E-2</v>
      </c>
      <c r="F88" s="7">
        <v>100</v>
      </c>
      <c r="G88" s="7">
        <f t="shared" si="9"/>
        <v>8.3333333333333332E-3</v>
      </c>
      <c r="H88" s="7">
        <v>80</v>
      </c>
      <c r="I88" s="7">
        <f t="shared" si="5"/>
        <v>0.41666666666666685</v>
      </c>
      <c r="J88" s="8">
        <f t="shared" si="6"/>
        <v>1.0833333333333335</v>
      </c>
      <c r="K88" s="9" t="str">
        <f t="shared" si="7"/>
        <v>No</v>
      </c>
      <c r="L88" s="7"/>
      <c r="M88" s="7"/>
      <c r="N88" s="7"/>
      <c r="O88" s="7"/>
      <c r="P88" s="7"/>
      <c r="Q88" s="7"/>
      <c r="R88" s="7"/>
      <c r="S88" s="7"/>
      <c r="T88" s="28"/>
      <c r="U88" s="7"/>
      <c r="V88" s="10"/>
      <c r="W88" s="7"/>
      <c r="X88" s="24"/>
      <c r="Y88" s="7"/>
      <c r="Z88" s="7"/>
    </row>
    <row r="89" spans="1:26" ht="26.25" customHeight="1" thickTop="1" thickBot="1">
      <c r="A89" s="20" t="s">
        <v>65</v>
      </c>
      <c r="B89" s="21">
        <v>1</v>
      </c>
      <c r="C89" s="21">
        <v>3</v>
      </c>
      <c r="D89" s="18">
        <v>80</v>
      </c>
      <c r="E89" s="7">
        <f t="shared" si="8"/>
        <v>1.0833333333333334E-2</v>
      </c>
      <c r="F89" s="7">
        <v>100</v>
      </c>
      <c r="G89" s="7">
        <f t="shared" si="9"/>
        <v>8.3333333333333332E-3</v>
      </c>
      <c r="H89" s="7">
        <v>80</v>
      </c>
      <c r="I89" s="7">
        <f t="shared" si="5"/>
        <v>0.41666666666666685</v>
      </c>
      <c r="J89" s="8">
        <f t="shared" si="6"/>
        <v>1.0833333333333335</v>
      </c>
      <c r="K89" s="9" t="str">
        <f t="shared" si="7"/>
        <v>No</v>
      </c>
      <c r="L89" s="7"/>
      <c r="M89" s="7"/>
      <c r="N89" s="7"/>
      <c r="O89" s="7"/>
      <c r="P89" s="7"/>
      <c r="Q89" s="7"/>
      <c r="R89" s="7"/>
      <c r="S89" s="7"/>
      <c r="T89" s="28"/>
      <c r="U89" s="7"/>
      <c r="V89" s="7"/>
      <c r="W89" s="7"/>
      <c r="X89" s="24"/>
      <c r="Y89" s="7"/>
      <c r="Z89" s="7"/>
    </row>
    <row r="90" spans="1:26" ht="26.25" customHeight="1" thickTop="1" thickBot="1">
      <c r="A90" s="20" t="s">
        <v>182</v>
      </c>
      <c r="B90" s="21">
        <v>1</v>
      </c>
      <c r="C90" s="21">
        <v>7</v>
      </c>
      <c r="D90" s="18">
        <v>80</v>
      </c>
      <c r="E90" s="7">
        <f t="shared" si="8"/>
        <v>1.0833333333333334E-2</v>
      </c>
      <c r="F90" s="7">
        <v>100</v>
      </c>
      <c r="G90" s="7">
        <f t="shared" si="9"/>
        <v>8.3333333333333332E-3</v>
      </c>
      <c r="H90" s="7">
        <v>80</v>
      </c>
      <c r="I90" s="7">
        <f t="shared" si="5"/>
        <v>0.41666666666666685</v>
      </c>
      <c r="J90" s="8">
        <f t="shared" si="6"/>
        <v>1.0833333333333335</v>
      </c>
      <c r="K90" s="9" t="str">
        <f t="shared" si="7"/>
        <v>No</v>
      </c>
      <c r="L90" s="7"/>
      <c r="M90" s="7"/>
      <c r="N90" s="10"/>
      <c r="O90" s="7"/>
      <c r="P90" s="7"/>
      <c r="Q90" s="7"/>
      <c r="R90" s="7"/>
      <c r="S90" s="7"/>
      <c r="T90" s="28"/>
      <c r="U90" s="7"/>
      <c r="V90" s="7"/>
      <c r="W90" s="7"/>
      <c r="X90" s="24"/>
      <c r="Y90" s="7"/>
      <c r="Z90" s="7"/>
    </row>
    <row r="91" spans="1:26" ht="26.25" customHeight="1" thickTop="1" thickBot="1">
      <c r="A91" s="20" t="s">
        <v>149</v>
      </c>
      <c r="B91" s="21">
        <v>1</v>
      </c>
      <c r="C91" s="21">
        <v>0</v>
      </c>
      <c r="D91" s="18">
        <v>80</v>
      </c>
      <c r="E91" s="7">
        <f t="shared" si="8"/>
        <v>1.0833333333333334E-2</v>
      </c>
      <c r="F91" s="7">
        <v>100</v>
      </c>
      <c r="G91" s="7">
        <f t="shared" si="9"/>
        <v>8.3333333333333332E-3</v>
      </c>
      <c r="H91" s="7">
        <v>80</v>
      </c>
      <c r="I91" s="7">
        <f t="shared" si="5"/>
        <v>0.41666666666666685</v>
      </c>
      <c r="J91" s="8">
        <f t="shared" si="6"/>
        <v>1.0833333333333335</v>
      </c>
      <c r="K91" s="9" t="str">
        <f t="shared" si="7"/>
        <v>Yes</v>
      </c>
      <c r="L91" s="7"/>
      <c r="M91" s="7"/>
      <c r="N91" s="7"/>
      <c r="O91" s="7"/>
      <c r="P91" s="7"/>
      <c r="Q91" s="7"/>
      <c r="R91" s="7"/>
      <c r="S91" s="7"/>
      <c r="T91" s="28"/>
      <c r="U91" s="7"/>
      <c r="V91" s="10"/>
      <c r="W91" s="7"/>
      <c r="X91" s="24"/>
      <c r="Y91" s="7"/>
      <c r="Z91" s="7"/>
    </row>
    <row r="92" spans="1:26" ht="26.25" customHeight="1" thickTop="1" thickBot="1">
      <c r="A92" s="20" t="s">
        <v>106</v>
      </c>
      <c r="B92" s="21">
        <v>1</v>
      </c>
      <c r="C92" s="21">
        <v>1</v>
      </c>
      <c r="D92" s="18">
        <v>80</v>
      </c>
      <c r="E92" s="7">
        <f t="shared" si="8"/>
        <v>1.0833333333333334E-2</v>
      </c>
      <c r="F92" s="7">
        <v>100</v>
      </c>
      <c r="G92" s="7">
        <f t="shared" si="9"/>
        <v>8.3333333333333332E-3</v>
      </c>
      <c r="H92" s="7">
        <v>80</v>
      </c>
      <c r="I92" s="7">
        <f t="shared" si="5"/>
        <v>0.41666666666666685</v>
      </c>
      <c r="J92" s="8">
        <f t="shared" si="6"/>
        <v>1.0833333333333335</v>
      </c>
      <c r="K92" s="9" t="str">
        <f t="shared" si="7"/>
        <v>Yes</v>
      </c>
      <c r="L92" s="7"/>
      <c r="M92" s="7"/>
      <c r="N92" s="7"/>
      <c r="O92" s="7"/>
      <c r="P92" s="7"/>
      <c r="Q92" s="7"/>
      <c r="R92" s="7"/>
      <c r="S92" s="7"/>
      <c r="T92" s="28"/>
      <c r="U92" s="7"/>
      <c r="V92" s="7"/>
      <c r="W92" s="7"/>
      <c r="X92" s="24"/>
      <c r="Y92" s="7"/>
      <c r="Z92" s="7"/>
    </row>
    <row r="93" spans="1:26" ht="26.25" customHeight="1" thickTop="1" thickBot="1">
      <c r="A93" s="20" t="s">
        <v>120</v>
      </c>
      <c r="B93" s="44">
        <v>0</v>
      </c>
      <c r="C93" s="21">
        <v>2</v>
      </c>
      <c r="D93" s="18">
        <v>80</v>
      </c>
      <c r="E93" s="7">
        <f t="shared" si="8"/>
        <v>0</v>
      </c>
      <c r="F93" s="7">
        <v>100</v>
      </c>
      <c r="G93" s="7">
        <f t="shared" si="9"/>
        <v>0</v>
      </c>
      <c r="H93" s="7">
        <v>80</v>
      </c>
      <c r="I93" s="7">
        <f t="shared" si="5"/>
        <v>0</v>
      </c>
      <c r="J93" s="8">
        <f t="shared" si="6"/>
        <v>0</v>
      </c>
      <c r="K93" s="9" t="str">
        <f t="shared" si="7"/>
        <v>No</v>
      </c>
      <c r="L93" s="7"/>
      <c r="M93" s="7"/>
      <c r="N93" s="7"/>
      <c r="O93" s="7"/>
      <c r="P93" s="7"/>
      <c r="Q93" s="7"/>
      <c r="R93" s="7"/>
      <c r="S93" s="7"/>
      <c r="T93" s="28"/>
      <c r="U93" s="7"/>
      <c r="V93" s="10"/>
      <c r="W93" s="7"/>
      <c r="X93" s="24"/>
      <c r="Y93" s="7"/>
      <c r="Z93" s="7"/>
    </row>
    <row r="94" spans="1:26" ht="26.25" customHeight="1" thickTop="1" thickBot="1">
      <c r="A94" s="20" t="s">
        <v>121</v>
      </c>
      <c r="B94" s="21">
        <v>0</v>
      </c>
      <c r="C94" s="21">
        <v>3</v>
      </c>
      <c r="D94" s="18">
        <v>80</v>
      </c>
      <c r="E94" s="7">
        <f t="shared" si="8"/>
        <v>0</v>
      </c>
      <c r="F94" s="7">
        <v>100</v>
      </c>
      <c r="G94" s="7">
        <f t="shared" si="9"/>
        <v>0</v>
      </c>
      <c r="H94" s="7">
        <v>80</v>
      </c>
      <c r="I94" s="7">
        <f t="shared" si="5"/>
        <v>0</v>
      </c>
      <c r="J94" s="8">
        <f t="shared" si="6"/>
        <v>0</v>
      </c>
      <c r="K94" s="9" t="str">
        <f t="shared" si="7"/>
        <v>No</v>
      </c>
      <c r="L94" s="7"/>
      <c r="M94" s="7"/>
      <c r="N94" s="10"/>
      <c r="O94" s="7"/>
      <c r="P94" s="7"/>
      <c r="Q94" s="7"/>
      <c r="R94" s="7"/>
      <c r="S94" s="7"/>
      <c r="T94" s="28"/>
      <c r="U94" s="7"/>
      <c r="V94" s="7"/>
      <c r="W94" s="7"/>
      <c r="X94" s="24"/>
      <c r="Y94" s="7"/>
      <c r="Z94" s="7"/>
    </row>
    <row r="95" spans="1:26" ht="26.25" customHeight="1" thickTop="1" thickBot="1">
      <c r="A95" s="20" t="s">
        <v>88</v>
      </c>
      <c r="B95" s="21">
        <v>0</v>
      </c>
      <c r="C95" s="21">
        <v>2</v>
      </c>
      <c r="D95" s="18">
        <v>80</v>
      </c>
      <c r="E95" s="7">
        <f t="shared" si="8"/>
        <v>0</v>
      </c>
      <c r="F95" s="7">
        <v>100</v>
      </c>
      <c r="G95" s="7">
        <f t="shared" si="9"/>
        <v>0</v>
      </c>
      <c r="H95" s="7">
        <v>80</v>
      </c>
      <c r="I95" s="7">
        <f t="shared" si="5"/>
        <v>0</v>
      </c>
      <c r="J95" s="8">
        <f t="shared" si="6"/>
        <v>0</v>
      </c>
      <c r="K95" s="9" t="str">
        <f t="shared" si="7"/>
        <v>No</v>
      </c>
      <c r="L95" s="7"/>
      <c r="M95" s="7"/>
      <c r="N95" s="7"/>
      <c r="O95" s="7"/>
      <c r="P95" s="7"/>
      <c r="Q95" s="7"/>
      <c r="R95" s="7"/>
      <c r="S95" s="7"/>
      <c r="T95" s="28"/>
      <c r="U95" s="7"/>
      <c r="V95" s="7"/>
      <c r="W95" s="7"/>
      <c r="X95" s="24"/>
      <c r="Y95" s="7"/>
      <c r="Z95" s="7"/>
    </row>
    <row r="96" spans="1:26" ht="26.25" customHeight="1" thickTop="1" thickBot="1">
      <c r="A96" s="20" t="s">
        <v>177</v>
      </c>
      <c r="B96" s="21">
        <v>0</v>
      </c>
      <c r="C96" s="21">
        <v>7</v>
      </c>
      <c r="D96" s="18">
        <v>80</v>
      </c>
      <c r="E96" s="7">
        <f t="shared" si="8"/>
        <v>0</v>
      </c>
      <c r="F96" s="7">
        <v>100</v>
      </c>
      <c r="G96" s="7">
        <f t="shared" si="9"/>
        <v>0</v>
      </c>
      <c r="H96" s="7">
        <v>80</v>
      </c>
      <c r="I96" s="7">
        <f t="shared" si="5"/>
        <v>0</v>
      </c>
      <c r="J96" s="8">
        <f t="shared" si="6"/>
        <v>0</v>
      </c>
      <c r="K96" s="9" t="str">
        <f t="shared" si="7"/>
        <v>No</v>
      </c>
      <c r="L96" s="7"/>
      <c r="M96" s="7"/>
      <c r="N96" s="7"/>
      <c r="O96" s="7"/>
      <c r="P96" s="7"/>
      <c r="Q96" s="7"/>
      <c r="R96" s="7"/>
      <c r="S96" s="7"/>
      <c r="T96" s="28"/>
      <c r="U96" s="7"/>
      <c r="V96" s="7"/>
      <c r="W96" s="7"/>
      <c r="X96" s="24"/>
      <c r="Y96" s="7"/>
      <c r="Z96" s="7"/>
    </row>
    <row r="97" spans="1:26" ht="26.25" customHeight="1" thickTop="1" thickBot="1">
      <c r="A97" s="20" t="s">
        <v>123</v>
      </c>
      <c r="B97" s="21">
        <v>0</v>
      </c>
      <c r="C97" s="21">
        <v>2</v>
      </c>
      <c r="D97" s="18">
        <v>80</v>
      </c>
      <c r="E97" s="7">
        <f t="shared" si="8"/>
        <v>0</v>
      </c>
      <c r="F97" s="7">
        <v>100</v>
      </c>
      <c r="G97" s="7">
        <f t="shared" si="9"/>
        <v>0</v>
      </c>
      <c r="H97" s="7">
        <v>80</v>
      </c>
      <c r="I97" s="7">
        <f t="shared" si="5"/>
        <v>0</v>
      </c>
      <c r="J97" s="8">
        <f t="shared" si="6"/>
        <v>0</v>
      </c>
      <c r="K97" s="9" t="str">
        <f t="shared" si="7"/>
        <v>No</v>
      </c>
      <c r="L97" s="7"/>
      <c r="M97" s="7"/>
      <c r="N97" s="7"/>
      <c r="O97" s="7"/>
      <c r="P97" s="7"/>
      <c r="Q97" s="7"/>
      <c r="R97" s="7"/>
      <c r="S97" s="7"/>
      <c r="T97" s="28"/>
      <c r="U97" s="7"/>
      <c r="V97" s="10"/>
      <c r="W97" s="7"/>
      <c r="X97" s="24"/>
      <c r="Y97" s="7"/>
      <c r="Z97" s="7"/>
    </row>
    <row r="98" spans="1:26" ht="26.25" customHeight="1" thickTop="1" thickBot="1">
      <c r="A98" s="20" t="s">
        <v>178</v>
      </c>
      <c r="B98" s="21">
        <v>0</v>
      </c>
      <c r="C98" s="21">
        <v>10</v>
      </c>
      <c r="D98" s="18">
        <v>80</v>
      </c>
      <c r="E98" s="7">
        <f t="shared" si="8"/>
        <v>0</v>
      </c>
      <c r="F98" s="7">
        <v>100</v>
      </c>
      <c r="G98" s="7">
        <f t="shared" si="9"/>
        <v>0</v>
      </c>
      <c r="H98" s="7">
        <v>80</v>
      </c>
      <c r="I98" s="7">
        <f t="shared" si="5"/>
        <v>0</v>
      </c>
      <c r="J98" s="8">
        <f t="shared" si="6"/>
        <v>0</v>
      </c>
      <c r="K98" s="9" t="str">
        <f t="shared" si="7"/>
        <v>No</v>
      </c>
      <c r="L98" s="7"/>
      <c r="M98" s="7"/>
      <c r="N98" s="10"/>
      <c r="O98" s="7"/>
      <c r="P98" s="7"/>
      <c r="Q98" s="7"/>
      <c r="R98" s="7"/>
      <c r="S98" s="7"/>
      <c r="T98" s="28"/>
      <c r="U98" s="7"/>
      <c r="V98" s="10"/>
      <c r="W98" s="7"/>
      <c r="X98" s="24"/>
      <c r="Y98" s="7"/>
      <c r="Z98" s="7"/>
    </row>
    <row r="99" spans="1:26" ht="26.25" customHeight="1" thickTop="1" thickBot="1">
      <c r="A99" s="20" t="s">
        <v>124</v>
      </c>
      <c r="B99" s="21">
        <v>0</v>
      </c>
      <c r="C99" s="21">
        <v>2</v>
      </c>
      <c r="D99" s="18">
        <v>80</v>
      </c>
      <c r="E99" s="7">
        <f t="shared" si="8"/>
        <v>0</v>
      </c>
      <c r="F99" s="7">
        <v>100</v>
      </c>
      <c r="G99" s="7">
        <f t="shared" si="9"/>
        <v>0</v>
      </c>
      <c r="H99" s="7">
        <v>80</v>
      </c>
      <c r="I99" s="7">
        <f t="shared" si="5"/>
        <v>0</v>
      </c>
      <c r="J99" s="8">
        <f t="shared" si="6"/>
        <v>0</v>
      </c>
      <c r="K99" s="9" t="str">
        <f t="shared" si="7"/>
        <v>No</v>
      </c>
      <c r="L99" s="7"/>
      <c r="M99" s="7"/>
      <c r="N99" s="10"/>
      <c r="O99" s="7"/>
      <c r="P99" s="7"/>
      <c r="Q99" s="7"/>
      <c r="R99" s="7"/>
      <c r="S99" s="7"/>
      <c r="T99" s="28"/>
      <c r="U99" s="7"/>
      <c r="V99" s="10"/>
      <c r="W99" s="7"/>
      <c r="X99" s="24"/>
      <c r="Y99" s="7"/>
      <c r="Z99" s="7"/>
    </row>
    <row r="100" spans="1:26" ht="26.25" customHeight="1" thickTop="1" thickBot="1">
      <c r="A100" s="20" t="s">
        <v>125</v>
      </c>
      <c r="B100" s="21">
        <v>0</v>
      </c>
      <c r="C100" s="21">
        <v>7</v>
      </c>
      <c r="D100" s="18">
        <v>80</v>
      </c>
      <c r="E100" s="7">
        <f t="shared" si="8"/>
        <v>0</v>
      </c>
      <c r="F100" s="7">
        <v>100</v>
      </c>
      <c r="G100" s="7">
        <f t="shared" si="9"/>
        <v>0</v>
      </c>
      <c r="H100" s="7">
        <v>80</v>
      </c>
      <c r="I100" s="7">
        <f t="shared" si="5"/>
        <v>0</v>
      </c>
      <c r="J100" s="8">
        <f t="shared" si="6"/>
        <v>0</v>
      </c>
      <c r="K100" s="9" t="str">
        <f t="shared" si="7"/>
        <v>No</v>
      </c>
      <c r="L100" s="7"/>
      <c r="M100" s="7"/>
      <c r="N100" s="7"/>
      <c r="O100" s="7"/>
      <c r="P100" s="7"/>
      <c r="Q100" s="7"/>
      <c r="R100" s="7"/>
      <c r="S100" s="7"/>
      <c r="T100" s="28"/>
      <c r="U100" s="7"/>
      <c r="V100" s="7"/>
      <c r="W100" s="7"/>
      <c r="X100" s="24"/>
      <c r="Y100" s="7"/>
      <c r="Z100" s="7"/>
    </row>
    <row r="101" spans="1:26" ht="26.25" customHeight="1" thickTop="1" thickBot="1">
      <c r="A101" s="20" t="s">
        <v>79</v>
      </c>
      <c r="B101" s="21">
        <v>0</v>
      </c>
      <c r="C101" s="21">
        <v>32</v>
      </c>
      <c r="D101" s="18">
        <v>80</v>
      </c>
      <c r="E101" s="7">
        <f t="shared" si="8"/>
        <v>0</v>
      </c>
      <c r="F101" s="7">
        <v>100</v>
      </c>
      <c r="G101" s="7">
        <f t="shared" si="9"/>
        <v>0</v>
      </c>
      <c r="H101" s="7">
        <v>80</v>
      </c>
      <c r="I101" s="7">
        <f t="shared" si="5"/>
        <v>0</v>
      </c>
      <c r="J101" s="8">
        <f t="shared" si="6"/>
        <v>0</v>
      </c>
      <c r="K101" s="9" t="str">
        <f t="shared" si="7"/>
        <v>No</v>
      </c>
      <c r="L101" s="7"/>
      <c r="M101" s="7"/>
      <c r="N101" s="7"/>
      <c r="O101" s="7"/>
      <c r="P101" s="7"/>
      <c r="Q101" s="7"/>
      <c r="R101" s="7"/>
      <c r="S101" s="7"/>
      <c r="T101" s="28"/>
      <c r="U101" s="7"/>
      <c r="V101" s="10"/>
      <c r="W101" s="7"/>
      <c r="X101" s="24"/>
      <c r="Y101" s="7"/>
      <c r="Z101" s="7"/>
    </row>
    <row r="102" spans="1:26" ht="26.25" customHeight="1" thickTop="1" thickBot="1">
      <c r="A102" s="20" t="s">
        <v>159</v>
      </c>
      <c r="B102" s="21">
        <v>0</v>
      </c>
      <c r="C102" s="21">
        <v>2</v>
      </c>
      <c r="D102" s="18">
        <v>80</v>
      </c>
      <c r="E102" s="7">
        <f t="shared" si="8"/>
        <v>0</v>
      </c>
      <c r="F102" s="7">
        <v>100</v>
      </c>
      <c r="G102" s="7">
        <f t="shared" si="9"/>
        <v>0</v>
      </c>
      <c r="H102" s="7">
        <v>80</v>
      </c>
      <c r="I102" s="7">
        <f t="shared" si="5"/>
        <v>0</v>
      </c>
      <c r="J102" s="8">
        <f t="shared" si="6"/>
        <v>0</v>
      </c>
      <c r="K102" s="9" t="str">
        <f t="shared" si="7"/>
        <v>No</v>
      </c>
      <c r="L102" s="7"/>
      <c r="M102" s="7"/>
      <c r="N102" s="10"/>
      <c r="O102" s="7"/>
      <c r="P102" s="7"/>
      <c r="Q102" s="7"/>
      <c r="R102" s="7"/>
      <c r="S102" s="7"/>
      <c r="T102" s="28"/>
      <c r="U102" s="7"/>
      <c r="V102" s="10"/>
      <c r="W102" s="7"/>
      <c r="X102" s="24"/>
      <c r="Y102" s="7"/>
      <c r="Z102" s="7"/>
    </row>
    <row r="103" spans="1:26" ht="26.25" customHeight="1" thickTop="1" thickBot="1">
      <c r="A103" s="20" t="s">
        <v>127</v>
      </c>
      <c r="B103" s="21">
        <v>0</v>
      </c>
      <c r="C103" s="21">
        <v>0</v>
      </c>
      <c r="D103" s="18">
        <v>80</v>
      </c>
      <c r="E103" s="7">
        <f t="shared" si="8"/>
        <v>0</v>
      </c>
      <c r="F103" s="7">
        <v>100</v>
      </c>
      <c r="G103" s="7">
        <f t="shared" si="9"/>
        <v>0</v>
      </c>
      <c r="H103" s="7">
        <v>80</v>
      </c>
      <c r="I103" s="7">
        <f t="shared" si="5"/>
        <v>0</v>
      </c>
      <c r="J103" s="8">
        <f t="shared" si="6"/>
        <v>0</v>
      </c>
      <c r="K103" s="9" t="str">
        <f t="shared" si="7"/>
        <v>No</v>
      </c>
      <c r="L103" s="7"/>
      <c r="M103" s="7"/>
      <c r="N103" s="7"/>
      <c r="O103" s="7"/>
      <c r="P103" s="7"/>
      <c r="Q103" s="7"/>
      <c r="R103" s="7"/>
      <c r="S103" s="7"/>
      <c r="T103" s="28"/>
      <c r="U103" s="7"/>
      <c r="V103" s="7"/>
      <c r="W103" s="7"/>
      <c r="X103" s="24"/>
      <c r="Y103" s="7"/>
      <c r="Z103" s="7"/>
    </row>
    <row r="104" spans="1:26" ht="26.25" customHeight="1" thickTop="1" thickBot="1">
      <c r="A104" s="20" t="s">
        <v>80</v>
      </c>
      <c r="B104" s="21">
        <v>0</v>
      </c>
      <c r="C104" s="21">
        <v>8</v>
      </c>
      <c r="D104" s="18">
        <v>80</v>
      </c>
      <c r="E104" s="7">
        <f t="shared" si="8"/>
        <v>0</v>
      </c>
      <c r="F104" s="7">
        <v>100</v>
      </c>
      <c r="G104" s="7">
        <f t="shared" si="9"/>
        <v>0</v>
      </c>
      <c r="H104" s="7">
        <v>80</v>
      </c>
      <c r="I104" s="7">
        <f t="shared" si="5"/>
        <v>0</v>
      </c>
      <c r="J104" s="8">
        <f t="shared" si="6"/>
        <v>0</v>
      </c>
      <c r="K104" s="9" t="str">
        <f t="shared" si="7"/>
        <v>No</v>
      </c>
      <c r="L104" s="7"/>
      <c r="M104" s="7"/>
      <c r="N104" s="7"/>
      <c r="O104" s="7"/>
      <c r="P104" s="7"/>
      <c r="Q104" s="7"/>
      <c r="R104" s="7"/>
      <c r="S104" s="7"/>
      <c r="T104" s="28"/>
      <c r="U104" s="7"/>
      <c r="V104" s="7"/>
      <c r="W104" s="7"/>
      <c r="X104" s="24"/>
      <c r="Y104" s="7"/>
      <c r="Z104" s="7"/>
    </row>
    <row r="105" spans="1:26" ht="26.25" customHeight="1" thickTop="1" thickBot="1">
      <c r="A105" s="20" t="s">
        <v>128</v>
      </c>
      <c r="B105" s="21">
        <v>0</v>
      </c>
      <c r="C105" s="21">
        <v>2</v>
      </c>
      <c r="D105" s="18">
        <v>80</v>
      </c>
      <c r="E105" s="7">
        <f t="shared" si="8"/>
        <v>0</v>
      </c>
      <c r="F105" s="7">
        <v>100</v>
      </c>
      <c r="G105" s="7">
        <f t="shared" si="9"/>
        <v>0</v>
      </c>
      <c r="H105" s="7">
        <v>80</v>
      </c>
      <c r="I105" s="7">
        <f t="shared" si="5"/>
        <v>0</v>
      </c>
      <c r="J105" s="8">
        <f t="shared" si="6"/>
        <v>0</v>
      </c>
      <c r="K105" s="9" t="str">
        <f t="shared" si="7"/>
        <v>No</v>
      </c>
      <c r="L105" s="7"/>
      <c r="M105" s="7"/>
      <c r="N105" s="7"/>
      <c r="O105" s="7"/>
      <c r="P105" s="7"/>
      <c r="Q105" s="7"/>
      <c r="R105" s="7"/>
      <c r="S105" s="7"/>
      <c r="T105" s="28"/>
      <c r="U105" s="7"/>
      <c r="V105" s="7"/>
      <c r="W105" s="7"/>
      <c r="X105" s="24"/>
      <c r="Y105" s="7"/>
      <c r="Z105" s="7"/>
    </row>
    <row r="106" spans="1:26" ht="26.25" customHeight="1" thickTop="1" thickBot="1">
      <c r="A106" s="20" t="s">
        <v>129</v>
      </c>
      <c r="B106" s="21">
        <v>0</v>
      </c>
      <c r="C106" s="21">
        <v>2</v>
      </c>
      <c r="D106" s="18">
        <v>80</v>
      </c>
      <c r="E106" s="7">
        <f t="shared" si="8"/>
        <v>0</v>
      </c>
      <c r="F106" s="7">
        <v>100</v>
      </c>
      <c r="G106" s="7">
        <f t="shared" si="9"/>
        <v>0</v>
      </c>
      <c r="H106" s="7">
        <v>80</v>
      </c>
      <c r="I106" s="7">
        <f t="shared" si="5"/>
        <v>0</v>
      </c>
      <c r="J106" s="8">
        <f t="shared" si="6"/>
        <v>0</v>
      </c>
      <c r="K106" s="9" t="str">
        <f t="shared" si="7"/>
        <v>No</v>
      </c>
      <c r="L106" s="7"/>
      <c r="M106" s="7"/>
      <c r="N106" s="7"/>
      <c r="O106" s="7"/>
      <c r="P106" s="7"/>
      <c r="Q106" s="7"/>
      <c r="R106" s="7"/>
      <c r="S106" s="7"/>
      <c r="T106" s="28"/>
      <c r="U106" s="7"/>
      <c r="V106" s="10"/>
      <c r="W106" s="7"/>
      <c r="X106" s="23"/>
      <c r="Y106" s="7"/>
      <c r="Z106" s="7"/>
    </row>
    <row r="107" spans="1:26" ht="26.25" customHeight="1" thickTop="1" thickBot="1">
      <c r="A107" s="20" t="s">
        <v>108</v>
      </c>
      <c r="B107" s="21">
        <v>0</v>
      </c>
      <c r="C107" s="21">
        <v>9</v>
      </c>
      <c r="D107" s="18">
        <v>80</v>
      </c>
      <c r="E107" s="7">
        <f t="shared" si="8"/>
        <v>0</v>
      </c>
      <c r="F107" s="7">
        <v>100</v>
      </c>
      <c r="G107" s="7">
        <f t="shared" si="9"/>
        <v>0</v>
      </c>
      <c r="H107" s="7">
        <v>80</v>
      </c>
      <c r="I107" s="7">
        <f t="shared" si="5"/>
        <v>0</v>
      </c>
      <c r="J107" s="8">
        <f t="shared" si="6"/>
        <v>0</v>
      </c>
      <c r="K107" s="9" t="str">
        <f t="shared" si="7"/>
        <v>No</v>
      </c>
      <c r="L107" s="7"/>
      <c r="M107" s="7"/>
      <c r="N107" s="10"/>
      <c r="O107" s="7"/>
      <c r="P107" s="7"/>
      <c r="Q107" s="7"/>
      <c r="R107" s="7"/>
      <c r="S107" s="7"/>
      <c r="T107" s="28"/>
      <c r="U107" s="7"/>
      <c r="V107" s="7"/>
      <c r="W107" s="7"/>
      <c r="X107" s="24"/>
      <c r="Y107" s="7"/>
      <c r="Z107" s="7"/>
    </row>
    <row r="108" spans="1:26" ht="26.25" customHeight="1" thickTop="1" thickBot="1">
      <c r="A108" s="20" t="s">
        <v>48</v>
      </c>
      <c r="B108" s="21">
        <v>0</v>
      </c>
      <c r="C108" s="21">
        <v>23</v>
      </c>
      <c r="D108" s="18">
        <v>80</v>
      </c>
      <c r="E108" s="7">
        <f t="shared" si="8"/>
        <v>0</v>
      </c>
      <c r="F108" s="7">
        <v>100</v>
      </c>
      <c r="G108" s="7">
        <f t="shared" si="9"/>
        <v>0</v>
      </c>
      <c r="H108" s="7">
        <v>80</v>
      </c>
      <c r="I108" s="7">
        <f t="shared" si="5"/>
        <v>0</v>
      </c>
      <c r="J108" s="8">
        <f t="shared" si="6"/>
        <v>0</v>
      </c>
      <c r="K108" s="9" t="str">
        <f t="shared" si="7"/>
        <v>No</v>
      </c>
      <c r="L108" s="7"/>
      <c r="M108" s="7"/>
      <c r="N108" s="7"/>
      <c r="O108" s="7"/>
      <c r="P108" s="7"/>
      <c r="Q108" s="7"/>
      <c r="R108" s="7"/>
      <c r="S108" s="7"/>
      <c r="T108" s="28"/>
      <c r="U108" s="7"/>
      <c r="V108" s="7"/>
      <c r="W108" s="7"/>
      <c r="X108" s="24"/>
      <c r="Y108" s="7"/>
      <c r="Z108" s="7"/>
    </row>
    <row r="109" spans="1:26" ht="26.25" customHeight="1" thickTop="1" thickBot="1">
      <c r="A109" s="20" t="s">
        <v>94</v>
      </c>
      <c r="B109" s="21">
        <v>0</v>
      </c>
      <c r="C109" s="21">
        <v>1</v>
      </c>
      <c r="D109" s="18">
        <v>80</v>
      </c>
      <c r="E109" s="7">
        <f t="shared" si="8"/>
        <v>0</v>
      </c>
      <c r="F109" s="7">
        <v>100</v>
      </c>
      <c r="G109" s="7">
        <f t="shared" si="9"/>
        <v>0</v>
      </c>
      <c r="H109" s="7">
        <v>80</v>
      </c>
      <c r="I109" s="7">
        <f t="shared" si="5"/>
        <v>0</v>
      </c>
      <c r="J109" s="8">
        <f t="shared" si="6"/>
        <v>0</v>
      </c>
      <c r="K109" s="9" t="str">
        <f t="shared" si="7"/>
        <v>No</v>
      </c>
      <c r="L109" s="7"/>
      <c r="M109" s="7"/>
      <c r="N109" s="7"/>
      <c r="O109" s="7"/>
      <c r="P109" s="7"/>
      <c r="Q109" s="7"/>
      <c r="R109" s="7"/>
      <c r="S109" s="7"/>
      <c r="T109" s="28"/>
      <c r="U109" s="7"/>
      <c r="V109" s="10"/>
      <c r="W109" s="7"/>
      <c r="X109" s="24"/>
      <c r="Y109" s="7"/>
      <c r="Z109" s="7"/>
    </row>
    <row r="110" spans="1:26" ht="26.25" customHeight="1" thickTop="1" thickBot="1">
      <c r="A110" s="20" t="s">
        <v>59</v>
      </c>
      <c r="B110" s="21">
        <v>0</v>
      </c>
      <c r="C110" s="21">
        <v>1</v>
      </c>
      <c r="D110" s="18">
        <v>80</v>
      </c>
      <c r="E110" s="7">
        <f t="shared" si="8"/>
        <v>0</v>
      </c>
      <c r="F110" s="7">
        <v>100</v>
      </c>
      <c r="G110" s="7">
        <f t="shared" si="9"/>
        <v>0</v>
      </c>
      <c r="H110" s="7">
        <v>80</v>
      </c>
      <c r="I110" s="7">
        <f t="shared" si="5"/>
        <v>0</v>
      </c>
      <c r="J110" s="8">
        <f t="shared" si="6"/>
        <v>0</v>
      </c>
      <c r="K110" s="9" t="str">
        <f t="shared" si="7"/>
        <v>No</v>
      </c>
      <c r="L110" s="7"/>
      <c r="M110" s="7"/>
      <c r="N110" s="7"/>
      <c r="O110" s="7"/>
      <c r="P110" s="7"/>
      <c r="Q110" s="7"/>
      <c r="R110" s="7"/>
      <c r="S110" s="7"/>
      <c r="T110" s="28"/>
      <c r="U110" s="7"/>
      <c r="V110" s="10"/>
      <c r="W110" s="7"/>
      <c r="X110" s="24"/>
      <c r="Y110" s="7"/>
      <c r="Z110" s="7"/>
    </row>
    <row r="111" spans="1:26" ht="26.25" customHeight="1" thickTop="1" thickBot="1">
      <c r="A111" s="20" t="s">
        <v>180</v>
      </c>
      <c r="B111" s="21">
        <v>0</v>
      </c>
      <c r="C111" s="21">
        <v>20</v>
      </c>
      <c r="D111" s="18">
        <v>80</v>
      </c>
      <c r="E111" s="7">
        <f t="shared" si="8"/>
        <v>0</v>
      </c>
      <c r="F111" s="7">
        <v>100</v>
      </c>
      <c r="G111" s="7">
        <f t="shared" si="9"/>
        <v>0</v>
      </c>
      <c r="H111" s="7">
        <v>80</v>
      </c>
      <c r="I111" s="7">
        <f t="shared" si="5"/>
        <v>0</v>
      </c>
      <c r="J111" s="8">
        <f t="shared" si="6"/>
        <v>0</v>
      </c>
      <c r="K111" s="9" t="str">
        <f t="shared" si="7"/>
        <v>No</v>
      </c>
      <c r="L111" s="7"/>
      <c r="M111" s="7"/>
      <c r="N111" s="10"/>
      <c r="O111" s="7"/>
      <c r="P111" s="7"/>
      <c r="Q111" s="7"/>
      <c r="R111" s="7"/>
      <c r="S111" s="7"/>
      <c r="T111" s="28"/>
      <c r="U111" s="7"/>
      <c r="V111" s="10"/>
      <c r="W111" s="7"/>
      <c r="X111" s="24"/>
      <c r="Y111" s="7"/>
      <c r="Z111" s="7"/>
    </row>
    <row r="112" spans="1:26" ht="26.25" customHeight="1" thickTop="1" thickBot="1">
      <c r="A112" s="20" t="s">
        <v>131</v>
      </c>
      <c r="B112" s="21">
        <v>0</v>
      </c>
      <c r="C112" s="21">
        <v>1</v>
      </c>
      <c r="D112" s="18">
        <v>80</v>
      </c>
      <c r="E112" s="7">
        <f t="shared" si="8"/>
        <v>0</v>
      </c>
      <c r="F112" s="7">
        <v>100</v>
      </c>
      <c r="G112" s="7">
        <f t="shared" si="9"/>
        <v>0</v>
      </c>
      <c r="H112" s="7">
        <v>80</v>
      </c>
      <c r="I112" s="7">
        <f t="shared" si="5"/>
        <v>0</v>
      </c>
      <c r="J112" s="8">
        <f t="shared" si="6"/>
        <v>0</v>
      </c>
      <c r="K112" s="9" t="str">
        <f t="shared" si="7"/>
        <v>No</v>
      </c>
      <c r="L112" s="7"/>
      <c r="M112" s="7"/>
      <c r="N112" s="7"/>
      <c r="O112" s="7"/>
      <c r="P112" s="7"/>
      <c r="Q112" s="7"/>
      <c r="R112" s="7"/>
      <c r="S112" s="7"/>
      <c r="T112" s="28"/>
      <c r="U112" s="7"/>
      <c r="V112" s="10"/>
      <c r="W112" s="7"/>
      <c r="X112" s="24"/>
      <c r="Y112" s="7"/>
      <c r="Z112" s="7"/>
    </row>
    <row r="113" spans="1:26" ht="26.25" customHeight="1" thickTop="1" thickBot="1">
      <c r="A113" s="20" t="s">
        <v>113</v>
      </c>
      <c r="B113" s="21">
        <v>0</v>
      </c>
      <c r="C113" s="21">
        <v>2</v>
      </c>
      <c r="D113" s="18">
        <v>80</v>
      </c>
      <c r="E113" s="7">
        <f t="shared" si="8"/>
        <v>0</v>
      </c>
      <c r="F113" s="7">
        <v>100</v>
      </c>
      <c r="G113" s="7">
        <f t="shared" si="9"/>
        <v>0</v>
      </c>
      <c r="H113" s="7">
        <v>80</v>
      </c>
      <c r="I113" s="7">
        <f t="shared" si="5"/>
        <v>0</v>
      </c>
      <c r="J113" s="8">
        <f t="shared" si="6"/>
        <v>0</v>
      </c>
      <c r="K113" s="9" t="str">
        <f t="shared" si="7"/>
        <v>No</v>
      </c>
      <c r="L113" s="7"/>
      <c r="M113" s="7"/>
      <c r="N113" s="10"/>
      <c r="O113" s="7"/>
      <c r="P113" s="7"/>
      <c r="Q113" s="7"/>
      <c r="R113" s="7"/>
      <c r="S113" s="7"/>
      <c r="T113" s="28"/>
      <c r="U113" s="7"/>
      <c r="V113" s="7"/>
      <c r="W113" s="7"/>
      <c r="X113" s="24"/>
      <c r="Y113" s="7"/>
      <c r="Z113" s="7"/>
    </row>
    <row r="114" spans="1:26" ht="26.25" customHeight="1" thickTop="1" thickBot="1">
      <c r="A114" s="20" t="s">
        <v>95</v>
      </c>
      <c r="B114" s="21">
        <v>0</v>
      </c>
      <c r="C114" s="21">
        <v>20</v>
      </c>
      <c r="D114" s="18">
        <v>80</v>
      </c>
      <c r="E114" s="7">
        <f t="shared" si="8"/>
        <v>0</v>
      </c>
      <c r="F114" s="7">
        <v>100</v>
      </c>
      <c r="G114" s="7">
        <f t="shared" si="9"/>
        <v>0</v>
      </c>
      <c r="H114" s="7">
        <v>80</v>
      </c>
      <c r="I114" s="7">
        <f t="shared" si="5"/>
        <v>0</v>
      </c>
      <c r="J114" s="8">
        <f t="shared" si="6"/>
        <v>0</v>
      </c>
      <c r="K114" s="9" t="str">
        <f t="shared" si="7"/>
        <v>No</v>
      </c>
      <c r="L114" s="7"/>
      <c r="M114" s="7"/>
      <c r="N114" s="7"/>
      <c r="O114" s="7"/>
      <c r="P114" s="7"/>
      <c r="Q114" s="7"/>
      <c r="R114" s="7"/>
      <c r="S114" s="7"/>
      <c r="T114" s="28"/>
      <c r="U114" s="7"/>
      <c r="V114" s="10"/>
      <c r="W114" s="7"/>
      <c r="X114" s="24"/>
      <c r="Y114" s="7"/>
      <c r="Z114" s="7"/>
    </row>
    <row r="115" spans="1:26" ht="26.25" customHeight="1" thickTop="1" thickBot="1">
      <c r="A115" s="20" t="s">
        <v>132</v>
      </c>
      <c r="B115" s="21">
        <v>0</v>
      </c>
      <c r="C115" s="21">
        <v>7</v>
      </c>
      <c r="D115" s="18">
        <v>80</v>
      </c>
      <c r="E115" s="7">
        <f t="shared" si="8"/>
        <v>0</v>
      </c>
      <c r="F115" s="7">
        <v>100</v>
      </c>
      <c r="G115" s="7">
        <f t="shared" si="9"/>
        <v>0</v>
      </c>
      <c r="H115" s="7">
        <v>80</v>
      </c>
      <c r="I115" s="7">
        <f t="shared" si="5"/>
        <v>0</v>
      </c>
      <c r="J115" s="8">
        <f t="shared" si="6"/>
        <v>0</v>
      </c>
      <c r="K115" s="9" t="str">
        <f t="shared" si="7"/>
        <v>No</v>
      </c>
      <c r="L115" s="7"/>
      <c r="M115" s="7"/>
      <c r="N115" s="7"/>
      <c r="O115" s="7"/>
      <c r="P115" s="7"/>
      <c r="Q115" s="7"/>
      <c r="R115" s="7"/>
      <c r="S115" s="7"/>
      <c r="T115" s="28"/>
      <c r="U115" s="7"/>
      <c r="V115" s="7"/>
      <c r="W115" s="7"/>
      <c r="X115" s="24"/>
      <c r="Y115" s="7"/>
      <c r="Z115" s="7"/>
    </row>
    <row r="116" spans="1:26" ht="26.25" customHeight="1" thickTop="1" thickBot="1">
      <c r="A116" s="20" t="s">
        <v>97</v>
      </c>
      <c r="B116" s="21">
        <v>0</v>
      </c>
      <c r="C116" s="21">
        <v>8</v>
      </c>
      <c r="D116" s="18">
        <v>80</v>
      </c>
      <c r="E116" s="7">
        <f t="shared" si="8"/>
        <v>0</v>
      </c>
      <c r="F116" s="7">
        <v>100</v>
      </c>
      <c r="G116" s="7">
        <f t="shared" si="9"/>
        <v>0</v>
      </c>
      <c r="H116" s="7">
        <v>80</v>
      </c>
      <c r="I116" s="7">
        <f t="shared" si="5"/>
        <v>0</v>
      </c>
      <c r="J116" s="8">
        <f t="shared" si="6"/>
        <v>0</v>
      </c>
      <c r="K116" s="9" t="str">
        <f t="shared" si="7"/>
        <v>No</v>
      </c>
      <c r="L116" s="7"/>
      <c r="M116" s="7"/>
      <c r="N116" s="10"/>
      <c r="O116" s="7"/>
      <c r="P116" s="7"/>
      <c r="Q116" s="7"/>
      <c r="R116" s="7"/>
      <c r="S116" s="7"/>
      <c r="T116" s="28"/>
      <c r="U116" s="7"/>
      <c r="V116" s="7"/>
      <c r="W116" s="7"/>
      <c r="X116" s="24"/>
      <c r="Y116" s="7"/>
      <c r="Z116" s="7"/>
    </row>
    <row r="117" spans="1:26" ht="26.25" customHeight="1" thickTop="1" thickBot="1">
      <c r="A117" s="20" t="s">
        <v>114</v>
      </c>
      <c r="B117" s="21">
        <v>0</v>
      </c>
      <c r="C117" s="21">
        <v>3</v>
      </c>
      <c r="D117" s="18">
        <v>80</v>
      </c>
      <c r="E117" s="7">
        <f t="shared" si="8"/>
        <v>0</v>
      </c>
      <c r="F117" s="7">
        <v>100</v>
      </c>
      <c r="G117" s="7">
        <f t="shared" si="9"/>
        <v>0</v>
      </c>
      <c r="H117" s="7">
        <v>80</v>
      </c>
      <c r="I117" s="7">
        <f t="shared" si="5"/>
        <v>0</v>
      </c>
      <c r="J117" s="8">
        <f t="shared" si="6"/>
        <v>0</v>
      </c>
      <c r="K117" s="9" t="str">
        <f t="shared" si="7"/>
        <v>No</v>
      </c>
      <c r="L117" s="7"/>
      <c r="M117" s="7"/>
      <c r="N117" s="10"/>
      <c r="O117" s="7"/>
      <c r="P117" s="7"/>
      <c r="Q117" s="7"/>
      <c r="R117" s="7"/>
      <c r="S117" s="7"/>
      <c r="T117" s="28"/>
      <c r="U117" s="7"/>
      <c r="V117" s="7"/>
      <c r="W117" s="7"/>
      <c r="X117" s="24"/>
      <c r="Y117" s="7"/>
      <c r="Z117" s="7"/>
    </row>
    <row r="118" spans="1:26" ht="26.25" customHeight="1" thickTop="1" thickBot="1">
      <c r="A118" s="20" t="s">
        <v>136</v>
      </c>
      <c r="B118" s="21">
        <v>0</v>
      </c>
      <c r="C118" s="21">
        <v>2</v>
      </c>
      <c r="D118" s="18">
        <v>80</v>
      </c>
      <c r="E118" s="7">
        <f t="shared" si="8"/>
        <v>0</v>
      </c>
      <c r="F118" s="7">
        <v>100</v>
      </c>
      <c r="G118" s="7">
        <f t="shared" si="9"/>
        <v>0</v>
      </c>
      <c r="H118" s="7">
        <v>80</v>
      </c>
      <c r="I118" s="7">
        <f t="shared" si="5"/>
        <v>0</v>
      </c>
      <c r="J118" s="8">
        <f t="shared" si="6"/>
        <v>0</v>
      </c>
      <c r="K118" s="9" t="str">
        <f t="shared" si="7"/>
        <v>No</v>
      </c>
      <c r="L118" s="7"/>
      <c r="M118" s="7"/>
      <c r="N118" s="7"/>
      <c r="O118" s="7"/>
      <c r="P118" s="7"/>
      <c r="Q118" s="7"/>
      <c r="R118" s="7"/>
      <c r="S118" s="7"/>
      <c r="T118" s="28"/>
      <c r="U118" s="7"/>
      <c r="V118" s="7"/>
      <c r="W118" s="7"/>
      <c r="X118" s="24"/>
      <c r="Y118" s="7"/>
      <c r="Z118" s="7"/>
    </row>
    <row r="119" spans="1:26" ht="26.25" customHeight="1" thickTop="1" thickBot="1">
      <c r="A119" s="20" t="s">
        <v>115</v>
      </c>
      <c r="B119" s="21">
        <v>0</v>
      </c>
      <c r="C119" s="21">
        <v>1</v>
      </c>
      <c r="D119" s="18">
        <v>80</v>
      </c>
      <c r="E119" s="7">
        <f t="shared" si="8"/>
        <v>0</v>
      </c>
      <c r="F119" s="7">
        <v>100</v>
      </c>
      <c r="G119" s="7">
        <f t="shared" si="9"/>
        <v>0</v>
      </c>
      <c r="H119" s="7">
        <v>80</v>
      </c>
      <c r="I119" s="7">
        <f t="shared" si="5"/>
        <v>0</v>
      </c>
      <c r="J119" s="8">
        <f t="shared" si="6"/>
        <v>0</v>
      </c>
      <c r="K119" s="9" t="str">
        <f t="shared" si="7"/>
        <v>No</v>
      </c>
      <c r="L119" s="7"/>
      <c r="M119" s="7"/>
      <c r="N119" s="7"/>
      <c r="O119" s="7"/>
      <c r="P119" s="7"/>
      <c r="Q119" s="7"/>
      <c r="R119" s="7"/>
      <c r="S119" s="7"/>
      <c r="T119" s="28"/>
      <c r="U119" s="7"/>
      <c r="V119" s="10"/>
      <c r="W119" s="7"/>
      <c r="X119" s="23"/>
      <c r="Y119" s="7"/>
      <c r="Z119" s="7"/>
    </row>
    <row r="120" spans="1:26" ht="26.25" customHeight="1" thickTop="1" thickBot="1">
      <c r="A120" s="20" t="s">
        <v>84</v>
      </c>
      <c r="B120" s="21">
        <v>0</v>
      </c>
      <c r="C120" s="21">
        <v>3</v>
      </c>
      <c r="D120" s="18">
        <v>80</v>
      </c>
      <c r="E120" s="7">
        <f t="shared" si="8"/>
        <v>0</v>
      </c>
      <c r="F120" s="7">
        <v>100</v>
      </c>
      <c r="G120" s="7">
        <f t="shared" si="9"/>
        <v>0</v>
      </c>
      <c r="H120" s="7">
        <v>80</v>
      </c>
      <c r="I120" s="7">
        <f t="shared" si="5"/>
        <v>0</v>
      </c>
      <c r="J120" s="8">
        <f t="shared" si="6"/>
        <v>0</v>
      </c>
      <c r="K120" s="9" t="str">
        <f t="shared" si="7"/>
        <v>No</v>
      </c>
      <c r="L120" s="7"/>
      <c r="M120" s="7"/>
      <c r="N120" s="7"/>
      <c r="O120" s="7"/>
      <c r="P120" s="7"/>
      <c r="Q120" s="7"/>
      <c r="R120" s="7"/>
      <c r="S120" s="7"/>
      <c r="T120" s="28"/>
      <c r="U120" s="7"/>
      <c r="V120" s="10"/>
      <c r="W120" s="7"/>
      <c r="X120" s="24"/>
      <c r="Y120" s="7"/>
      <c r="Z120" s="7"/>
    </row>
    <row r="121" spans="1:26" ht="26.25" customHeight="1" thickTop="1" thickBot="1">
      <c r="A121" s="20" t="s">
        <v>137</v>
      </c>
      <c r="B121" s="21">
        <v>0</v>
      </c>
      <c r="C121" s="21">
        <v>2</v>
      </c>
      <c r="D121" s="18">
        <v>80</v>
      </c>
      <c r="E121" s="7">
        <f t="shared" si="8"/>
        <v>0</v>
      </c>
      <c r="F121" s="7">
        <v>100</v>
      </c>
      <c r="G121" s="7">
        <f t="shared" si="9"/>
        <v>0</v>
      </c>
      <c r="H121" s="7">
        <v>80</v>
      </c>
      <c r="I121" s="7">
        <f t="shared" si="5"/>
        <v>0</v>
      </c>
      <c r="J121" s="8">
        <f t="shared" si="6"/>
        <v>0</v>
      </c>
      <c r="K121" s="9" t="str">
        <f t="shared" si="7"/>
        <v>No</v>
      </c>
      <c r="L121" s="7"/>
      <c r="M121" s="7"/>
      <c r="N121" s="7"/>
      <c r="O121" s="7"/>
      <c r="P121" s="7"/>
      <c r="Q121" s="7"/>
      <c r="R121" s="7"/>
      <c r="S121" s="7"/>
      <c r="T121" s="28"/>
      <c r="U121" s="7"/>
      <c r="V121" s="10"/>
      <c r="W121" s="7"/>
      <c r="X121" s="24"/>
      <c r="Y121" s="7"/>
      <c r="Z121" s="7"/>
    </row>
    <row r="122" spans="1:26" ht="26.25" customHeight="1" thickTop="1" thickBot="1">
      <c r="A122" s="20" t="s">
        <v>174</v>
      </c>
      <c r="B122" s="21">
        <v>0</v>
      </c>
      <c r="C122" s="21">
        <v>1</v>
      </c>
      <c r="D122" s="18">
        <v>80</v>
      </c>
      <c r="E122" s="7">
        <f t="shared" si="8"/>
        <v>0</v>
      </c>
      <c r="F122" s="7">
        <v>100</v>
      </c>
      <c r="G122" s="7">
        <f t="shared" si="9"/>
        <v>0</v>
      </c>
      <c r="H122" s="7">
        <v>80</v>
      </c>
      <c r="I122" s="7">
        <f t="shared" si="5"/>
        <v>0</v>
      </c>
      <c r="J122" s="8">
        <f t="shared" si="6"/>
        <v>0</v>
      </c>
      <c r="K122" s="9" t="str">
        <f t="shared" si="7"/>
        <v>No</v>
      </c>
      <c r="L122" s="7"/>
      <c r="M122" s="7"/>
      <c r="N122" s="7"/>
      <c r="O122" s="7"/>
      <c r="P122" s="7"/>
      <c r="Q122" s="7"/>
      <c r="R122" s="7"/>
      <c r="S122" s="7"/>
      <c r="T122" s="28"/>
      <c r="U122" s="7"/>
      <c r="V122" s="7"/>
      <c r="W122" s="7"/>
      <c r="X122" s="24"/>
      <c r="Y122" s="7"/>
      <c r="Z122" s="7"/>
    </row>
    <row r="123" spans="1:26" ht="26.25" customHeight="1" thickTop="1" thickBot="1">
      <c r="A123" s="20" t="s">
        <v>138</v>
      </c>
      <c r="B123" s="21">
        <v>0</v>
      </c>
      <c r="C123" s="21">
        <v>6</v>
      </c>
      <c r="D123" s="18">
        <v>80</v>
      </c>
      <c r="E123" s="7">
        <f t="shared" si="8"/>
        <v>0</v>
      </c>
      <c r="F123" s="7">
        <v>100</v>
      </c>
      <c r="G123" s="7">
        <f t="shared" si="9"/>
        <v>0</v>
      </c>
      <c r="H123" s="7">
        <v>80</v>
      </c>
      <c r="I123" s="7">
        <f t="shared" si="5"/>
        <v>0</v>
      </c>
      <c r="J123" s="8">
        <f t="shared" si="6"/>
        <v>0</v>
      </c>
      <c r="K123" s="9" t="str">
        <f t="shared" si="7"/>
        <v>No</v>
      </c>
      <c r="L123" s="7"/>
      <c r="M123" s="7"/>
      <c r="N123" s="7"/>
      <c r="O123" s="7"/>
      <c r="P123" s="7"/>
      <c r="Q123" s="7"/>
      <c r="R123" s="7"/>
      <c r="S123" s="7"/>
      <c r="T123" s="28"/>
      <c r="U123" s="7"/>
      <c r="V123" s="10"/>
      <c r="W123" s="7"/>
      <c r="X123" s="24"/>
      <c r="Y123" s="7"/>
      <c r="Z123" s="7"/>
    </row>
    <row r="124" spans="1:26" ht="26.25" customHeight="1" thickTop="1" thickBot="1">
      <c r="A124" s="20" t="s">
        <v>116</v>
      </c>
      <c r="B124" s="21">
        <v>0</v>
      </c>
      <c r="C124" s="21">
        <v>17</v>
      </c>
      <c r="D124" s="18">
        <v>80</v>
      </c>
      <c r="E124" s="7">
        <f t="shared" si="8"/>
        <v>0</v>
      </c>
      <c r="F124" s="7">
        <v>100</v>
      </c>
      <c r="G124" s="7">
        <f t="shared" si="9"/>
        <v>0</v>
      </c>
      <c r="H124" s="7">
        <v>80</v>
      </c>
      <c r="I124" s="7">
        <f t="shared" si="5"/>
        <v>0</v>
      </c>
      <c r="J124" s="8">
        <f t="shared" si="6"/>
        <v>0</v>
      </c>
      <c r="K124" s="9" t="str">
        <f t="shared" si="7"/>
        <v>No</v>
      </c>
      <c r="L124" s="7"/>
      <c r="M124" s="7"/>
      <c r="N124" s="7"/>
      <c r="O124" s="7"/>
      <c r="P124" s="7"/>
      <c r="Q124" s="7"/>
      <c r="R124" s="7"/>
      <c r="S124" s="7"/>
      <c r="T124" s="28"/>
      <c r="U124" s="7"/>
      <c r="V124" s="10"/>
      <c r="W124" s="7"/>
      <c r="X124" s="24"/>
      <c r="Y124" s="7"/>
      <c r="Z124" s="7"/>
    </row>
    <row r="125" spans="1:26" ht="26.25" customHeight="1" thickTop="1" thickBot="1">
      <c r="A125" s="20" t="s">
        <v>140</v>
      </c>
      <c r="B125" s="21">
        <v>0</v>
      </c>
      <c r="C125" s="21">
        <v>9</v>
      </c>
      <c r="D125" s="18">
        <v>80</v>
      </c>
      <c r="E125" s="7">
        <f t="shared" si="8"/>
        <v>0</v>
      </c>
      <c r="F125" s="7">
        <v>100</v>
      </c>
      <c r="G125" s="7">
        <f t="shared" si="9"/>
        <v>0</v>
      </c>
      <c r="H125" s="7">
        <v>80</v>
      </c>
      <c r="I125" s="7">
        <f t="shared" si="5"/>
        <v>0</v>
      </c>
      <c r="J125" s="8">
        <f t="shared" si="6"/>
        <v>0</v>
      </c>
      <c r="K125" s="9" t="str">
        <f t="shared" si="7"/>
        <v>No</v>
      </c>
      <c r="L125" s="7"/>
      <c r="M125" s="7"/>
      <c r="N125" s="7"/>
      <c r="O125" s="7"/>
      <c r="P125" s="7"/>
      <c r="Q125" s="7"/>
      <c r="R125" s="7"/>
      <c r="S125" s="7"/>
      <c r="T125" s="28"/>
      <c r="U125" s="7"/>
      <c r="V125" s="7"/>
      <c r="W125" s="7"/>
      <c r="X125" s="24"/>
      <c r="Y125" s="7"/>
      <c r="Z125" s="7"/>
    </row>
    <row r="126" spans="1:26" ht="26.25" customHeight="1" thickTop="1" thickBot="1">
      <c r="A126" s="20" t="s">
        <v>57</v>
      </c>
      <c r="B126" s="21">
        <v>0</v>
      </c>
      <c r="C126" s="21">
        <v>9</v>
      </c>
      <c r="D126" s="18">
        <v>80</v>
      </c>
      <c r="E126" s="7">
        <f t="shared" si="8"/>
        <v>0</v>
      </c>
      <c r="F126" s="7">
        <v>100</v>
      </c>
      <c r="G126" s="7">
        <f t="shared" si="9"/>
        <v>0</v>
      </c>
      <c r="H126" s="7">
        <v>80</v>
      </c>
      <c r="I126" s="7">
        <f t="shared" si="5"/>
        <v>0</v>
      </c>
      <c r="J126" s="8">
        <f t="shared" si="6"/>
        <v>0</v>
      </c>
      <c r="K126" s="9" t="str">
        <f t="shared" si="7"/>
        <v>No</v>
      </c>
      <c r="L126" s="7"/>
      <c r="M126" s="7"/>
      <c r="N126" s="7"/>
      <c r="O126" s="7"/>
      <c r="P126" s="7"/>
      <c r="Q126" s="7"/>
      <c r="R126" s="7"/>
      <c r="S126" s="7"/>
      <c r="T126" s="28"/>
      <c r="U126" s="7"/>
      <c r="V126" s="10"/>
      <c r="W126" s="7"/>
      <c r="X126" s="24"/>
      <c r="Y126" s="7"/>
      <c r="Z126" s="7"/>
    </row>
    <row r="127" spans="1:26" ht="26.25" customHeight="1" thickTop="1" thickBot="1">
      <c r="A127" s="20" t="s">
        <v>142</v>
      </c>
      <c r="B127" s="21">
        <v>0</v>
      </c>
      <c r="C127" s="21">
        <v>12</v>
      </c>
      <c r="D127" s="18">
        <v>80</v>
      </c>
      <c r="E127" s="7">
        <f t="shared" si="8"/>
        <v>0</v>
      </c>
      <c r="F127" s="7">
        <v>100</v>
      </c>
      <c r="G127" s="7">
        <f t="shared" si="9"/>
        <v>0</v>
      </c>
      <c r="H127" s="7">
        <v>80</v>
      </c>
      <c r="I127" s="7">
        <f t="shared" si="5"/>
        <v>0</v>
      </c>
      <c r="J127" s="8">
        <f t="shared" si="6"/>
        <v>0</v>
      </c>
      <c r="K127" s="9" t="str">
        <f t="shared" si="7"/>
        <v>No</v>
      </c>
      <c r="L127" s="7"/>
      <c r="M127" s="7"/>
      <c r="N127" s="7"/>
      <c r="O127" s="7"/>
      <c r="P127" s="7"/>
      <c r="Q127" s="7"/>
      <c r="R127" s="7"/>
      <c r="S127" s="7"/>
      <c r="T127" s="28"/>
      <c r="U127" s="7"/>
      <c r="V127" s="10"/>
      <c r="W127" s="7"/>
      <c r="X127" s="24"/>
      <c r="Y127" s="7"/>
      <c r="Z127" s="7"/>
    </row>
    <row r="128" spans="1:26" ht="26.25" customHeight="1" thickTop="1" thickBot="1">
      <c r="A128" s="20" t="s">
        <v>168</v>
      </c>
      <c r="B128" s="21">
        <v>0</v>
      </c>
      <c r="C128" s="21">
        <v>3</v>
      </c>
      <c r="D128" s="18">
        <v>80</v>
      </c>
      <c r="E128" s="7">
        <f t="shared" si="8"/>
        <v>0</v>
      </c>
      <c r="F128" s="7">
        <v>100</v>
      </c>
      <c r="G128" s="7">
        <f t="shared" si="9"/>
        <v>0</v>
      </c>
      <c r="H128" s="7">
        <v>80</v>
      </c>
      <c r="I128" s="7">
        <f t="shared" si="5"/>
        <v>0</v>
      </c>
      <c r="J128" s="8">
        <f t="shared" si="6"/>
        <v>0</v>
      </c>
      <c r="K128" s="9" t="str">
        <f t="shared" si="7"/>
        <v>No</v>
      </c>
      <c r="L128" s="7"/>
      <c r="M128" s="7"/>
      <c r="N128" s="10"/>
      <c r="O128" s="7"/>
      <c r="P128" s="7"/>
      <c r="Q128" s="7"/>
      <c r="R128" s="7"/>
      <c r="S128" s="7"/>
      <c r="T128" s="28"/>
      <c r="U128" s="7"/>
      <c r="V128" s="10"/>
      <c r="W128" s="7"/>
      <c r="X128" s="24"/>
      <c r="Y128" s="7"/>
      <c r="Z128" s="7"/>
    </row>
    <row r="129" spans="1:26" ht="26.25" customHeight="1" thickTop="1" thickBot="1">
      <c r="A129" s="20" t="s">
        <v>143</v>
      </c>
      <c r="B129" s="21">
        <v>0</v>
      </c>
      <c r="C129" s="21">
        <v>8</v>
      </c>
      <c r="D129" s="18">
        <v>80</v>
      </c>
      <c r="E129" s="7">
        <f t="shared" si="8"/>
        <v>0</v>
      </c>
      <c r="F129" s="7">
        <v>100</v>
      </c>
      <c r="G129" s="7">
        <f t="shared" si="9"/>
        <v>0</v>
      </c>
      <c r="H129" s="7">
        <v>80</v>
      </c>
      <c r="I129" s="7">
        <f t="shared" si="5"/>
        <v>0</v>
      </c>
      <c r="J129" s="8">
        <f t="shared" si="6"/>
        <v>0</v>
      </c>
      <c r="K129" s="9" t="str">
        <f t="shared" si="7"/>
        <v>No</v>
      </c>
      <c r="L129" s="7"/>
      <c r="M129" s="7"/>
      <c r="N129" s="7"/>
      <c r="O129" s="7"/>
      <c r="P129" s="7"/>
      <c r="Q129" s="7"/>
      <c r="R129" s="7"/>
      <c r="S129" s="7"/>
      <c r="T129" s="28"/>
      <c r="U129" s="7"/>
      <c r="V129" s="10"/>
      <c r="W129" s="7"/>
      <c r="X129" s="24"/>
      <c r="Y129" s="7"/>
      <c r="Z129" s="7"/>
    </row>
    <row r="130" spans="1:26" ht="26.25" customHeight="1" thickTop="1" thickBot="1">
      <c r="A130" s="20" t="s">
        <v>144</v>
      </c>
      <c r="B130" s="21">
        <v>0</v>
      </c>
      <c r="C130" s="21">
        <v>2</v>
      </c>
      <c r="D130" s="18">
        <v>80</v>
      </c>
      <c r="E130" s="7">
        <f t="shared" si="8"/>
        <v>0</v>
      </c>
      <c r="F130" s="7">
        <v>100</v>
      </c>
      <c r="G130" s="7">
        <f t="shared" si="9"/>
        <v>0</v>
      </c>
      <c r="H130" s="7">
        <v>80</v>
      </c>
      <c r="I130" s="7">
        <f t="shared" si="5"/>
        <v>0</v>
      </c>
      <c r="J130" s="8">
        <f t="shared" si="6"/>
        <v>0</v>
      </c>
      <c r="K130" s="9" t="str">
        <f t="shared" si="7"/>
        <v>No</v>
      </c>
      <c r="L130" s="7"/>
      <c r="M130" s="7"/>
      <c r="N130" s="7"/>
      <c r="O130" s="7"/>
      <c r="P130" s="7"/>
      <c r="Q130" s="7"/>
      <c r="R130" s="7"/>
      <c r="S130" s="7"/>
      <c r="T130" s="28"/>
      <c r="U130" s="7"/>
      <c r="V130" s="7"/>
      <c r="W130" s="7"/>
      <c r="X130" s="24"/>
      <c r="Y130" s="7"/>
      <c r="Z130" s="7"/>
    </row>
    <row r="131" spans="1:26" ht="26.25" customHeight="1" thickTop="1" thickBot="1">
      <c r="A131" s="20" t="s">
        <v>85</v>
      </c>
      <c r="B131" s="21">
        <v>0</v>
      </c>
      <c r="C131" s="21">
        <v>1</v>
      </c>
      <c r="D131" s="18">
        <v>80</v>
      </c>
      <c r="E131" s="7">
        <f t="shared" si="8"/>
        <v>0</v>
      </c>
      <c r="F131" s="7">
        <v>100</v>
      </c>
      <c r="G131" s="7">
        <f t="shared" si="9"/>
        <v>0</v>
      </c>
      <c r="H131" s="7">
        <v>80</v>
      </c>
      <c r="I131" s="7">
        <f t="shared" si="5"/>
        <v>0</v>
      </c>
      <c r="J131" s="8">
        <f t="shared" si="6"/>
        <v>0</v>
      </c>
      <c r="K131" s="9" t="str">
        <f t="shared" si="7"/>
        <v>No</v>
      </c>
      <c r="L131" s="7"/>
      <c r="M131" s="7"/>
      <c r="N131" s="7"/>
      <c r="O131" s="7"/>
      <c r="P131" s="7"/>
      <c r="Q131" s="7"/>
      <c r="R131" s="7"/>
      <c r="S131" s="7"/>
      <c r="T131" s="28"/>
      <c r="U131" s="7"/>
      <c r="V131" s="7"/>
      <c r="W131" s="7"/>
      <c r="X131" s="24"/>
      <c r="Y131" s="7"/>
      <c r="Z131" s="7"/>
    </row>
    <row r="132" spans="1:26" ht="26.25" customHeight="1" thickTop="1" thickBot="1">
      <c r="A132" s="20" t="s">
        <v>146</v>
      </c>
      <c r="B132" s="21">
        <v>0</v>
      </c>
      <c r="C132" s="21">
        <v>2</v>
      </c>
      <c r="D132" s="18">
        <v>80</v>
      </c>
      <c r="E132" s="7">
        <f t="shared" si="8"/>
        <v>0</v>
      </c>
      <c r="F132" s="7">
        <v>100</v>
      </c>
      <c r="G132" s="7">
        <f t="shared" si="9"/>
        <v>0</v>
      </c>
      <c r="H132" s="7">
        <v>80</v>
      </c>
      <c r="I132" s="7">
        <f t="shared" si="5"/>
        <v>0</v>
      </c>
      <c r="J132" s="8">
        <f t="shared" si="6"/>
        <v>0</v>
      </c>
      <c r="K132" s="9" t="str">
        <f t="shared" si="7"/>
        <v>No</v>
      </c>
      <c r="L132" s="7"/>
      <c r="M132" s="7"/>
      <c r="N132" s="10"/>
      <c r="O132" s="7"/>
      <c r="P132" s="7"/>
      <c r="Q132" s="7"/>
      <c r="R132" s="7"/>
      <c r="S132" s="7"/>
      <c r="T132" s="28"/>
      <c r="U132" s="7"/>
      <c r="V132" s="10"/>
      <c r="W132" s="7"/>
      <c r="X132" s="24"/>
      <c r="Y132" s="7"/>
      <c r="Z132" s="7"/>
    </row>
    <row r="133" spans="1:26" ht="26.25" customHeight="1" thickTop="1" thickBot="1">
      <c r="A133" s="20" t="s">
        <v>147</v>
      </c>
      <c r="B133" s="21">
        <v>0</v>
      </c>
      <c r="C133" s="21">
        <v>5</v>
      </c>
      <c r="D133" s="18">
        <v>80</v>
      </c>
      <c r="E133" s="7">
        <f t="shared" si="8"/>
        <v>0</v>
      </c>
      <c r="F133" s="7">
        <v>100</v>
      </c>
      <c r="G133" s="7">
        <f t="shared" si="9"/>
        <v>0</v>
      </c>
      <c r="H133" s="7">
        <v>80</v>
      </c>
      <c r="I133" s="7">
        <f t="shared" si="5"/>
        <v>0</v>
      </c>
      <c r="J133" s="8">
        <f t="shared" si="6"/>
        <v>0</v>
      </c>
      <c r="K133" s="9" t="str">
        <f t="shared" si="7"/>
        <v>No</v>
      </c>
      <c r="L133" s="7"/>
      <c r="M133" s="7"/>
      <c r="N133" s="10"/>
      <c r="O133" s="7"/>
      <c r="P133" s="7"/>
      <c r="Q133" s="7"/>
      <c r="R133" s="7"/>
      <c r="S133" s="7"/>
      <c r="T133" s="28"/>
      <c r="U133" s="7"/>
      <c r="V133" s="7"/>
      <c r="W133" s="7"/>
      <c r="X133" s="24"/>
      <c r="Y133" s="7"/>
      <c r="Z133" s="7"/>
    </row>
    <row r="134" spans="1:26" ht="26.25" customHeight="1" thickTop="1" thickBot="1">
      <c r="A134" s="20" t="s">
        <v>148</v>
      </c>
      <c r="B134" s="21">
        <v>0</v>
      </c>
      <c r="C134" s="21">
        <v>3</v>
      </c>
      <c r="D134" s="18">
        <v>80</v>
      </c>
      <c r="E134" s="7">
        <f t="shared" si="8"/>
        <v>0</v>
      </c>
      <c r="F134" s="7">
        <v>100</v>
      </c>
      <c r="G134" s="7">
        <f t="shared" si="9"/>
        <v>0</v>
      </c>
      <c r="H134" s="7">
        <v>80</v>
      </c>
      <c r="I134" s="7">
        <f t="shared" si="5"/>
        <v>0</v>
      </c>
      <c r="J134" s="8">
        <f t="shared" si="6"/>
        <v>0</v>
      </c>
      <c r="K134" s="9" t="str">
        <f t="shared" si="7"/>
        <v>No</v>
      </c>
      <c r="L134" s="7"/>
      <c r="M134" s="7"/>
      <c r="N134" s="7"/>
      <c r="O134" s="7"/>
      <c r="P134" s="7"/>
      <c r="Q134" s="7"/>
      <c r="R134" s="7"/>
      <c r="S134" s="7"/>
      <c r="T134" s="28"/>
      <c r="U134" s="7"/>
      <c r="V134" s="10"/>
      <c r="W134" s="7"/>
      <c r="X134" s="24"/>
      <c r="Y134" s="7"/>
      <c r="Z134" s="7"/>
    </row>
    <row r="135" spans="1:26" ht="26.25" customHeight="1" thickTop="1" thickBot="1">
      <c r="A135" s="20" t="s">
        <v>188</v>
      </c>
      <c r="B135" s="21">
        <v>0</v>
      </c>
      <c r="C135" s="21">
        <v>1</v>
      </c>
      <c r="D135" s="18">
        <v>80</v>
      </c>
      <c r="E135" s="7">
        <f t="shared" si="8"/>
        <v>0</v>
      </c>
      <c r="F135" s="7">
        <v>100</v>
      </c>
      <c r="G135" s="7">
        <f t="shared" si="9"/>
        <v>0</v>
      </c>
      <c r="H135" s="7">
        <v>80</v>
      </c>
      <c r="I135" s="7">
        <f t="shared" si="5"/>
        <v>0</v>
      </c>
      <c r="J135" s="8">
        <f t="shared" si="6"/>
        <v>0</v>
      </c>
      <c r="K135" s="9" t="str">
        <f t="shared" si="7"/>
        <v>No</v>
      </c>
      <c r="L135" s="7"/>
      <c r="M135" s="7"/>
      <c r="N135" s="7"/>
      <c r="O135" s="7"/>
      <c r="P135" s="7"/>
      <c r="Q135" s="7"/>
      <c r="R135" s="7"/>
      <c r="S135" s="7"/>
      <c r="T135" s="28"/>
      <c r="U135" s="7"/>
      <c r="V135" s="7"/>
      <c r="W135" s="7"/>
      <c r="X135" s="24"/>
      <c r="Y135" s="7"/>
      <c r="Z135" s="7"/>
    </row>
    <row r="136" spans="1:26" ht="26.25" customHeight="1" thickTop="1" thickBot="1">
      <c r="A136" s="20" t="s">
        <v>183</v>
      </c>
      <c r="B136" s="21">
        <v>0</v>
      </c>
      <c r="C136" s="21">
        <v>10</v>
      </c>
      <c r="D136" s="18">
        <v>80</v>
      </c>
      <c r="E136" s="7">
        <f t="shared" si="8"/>
        <v>0</v>
      </c>
      <c r="F136" s="7">
        <v>100</v>
      </c>
      <c r="G136" s="7">
        <f t="shared" si="9"/>
        <v>0</v>
      </c>
      <c r="H136" s="7">
        <v>80</v>
      </c>
      <c r="I136" s="7">
        <f t="shared" si="5"/>
        <v>0</v>
      </c>
      <c r="J136" s="8">
        <f t="shared" si="6"/>
        <v>0</v>
      </c>
      <c r="K136" s="9" t="str">
        <f t="shared" si="7"/>
        <v>No</v>
      </c>
      <c r="L136" s="7"/>
      <c r="M136" s="7"/>
      <c r="N136" s="7"/>
      <c r="O136" s="7"/>
      <c r="P136" s="7"/>
      <c r="Q136" s="7"/>
      <c r="R136" s="7"/>
      <c r="S136" s="7"/>
      <c r="T136" s="28"/>
      <c r="U136" s="7"/>
      <c r="V136" s="10"/>
      <c r="W136" s="7"/>
      <c r="X136" s="24"/>
      <c r="Y136" s="7"/>
      <c r="Z136" s="7"/>
    </row>
    <row r="137" spans="1:26" ht="26.25" customHeight="1" thickTop="1" thickBot="1">
      <c r="A137" s="20" t="s">
        <v>184</v>
      </c>
      <c r="B137" s="21">
        <v>0</v>
      </c>
      <c r="C137" s="21">
        <v>2</v>
      </c>
      <c r="D137" s="18">
        <v>80</v>
      </c>
      <c r="E137" s="7">
        <f t="shared" si="8"/>
        <v>0</v>
      </c>
      <c r="F137" s="7">
        <v>100</v>
      </c>
      <c r="G137" s="7">
        <f t="shared" si="9"/>
        <v>0</v>
      </c>
      <c r="H137" s="7">
        <v>80</v>
      </c>
      <c r="I137" s="7">
        <f t="shared" si="5"/>
        <v>0</v>
      </c>
      <c r="J137" s="8">
        <f t="shared" si="6"/>
        <v>0</v>
      </c>
      <c r="K137" s="9" t="str">
        <f t="shared" si="7"/>
        <v>No</v>
      </c>
      <c r="L137" s="7"/>
      <c r="M137" s="7"/>
      <c r="N137" s="7"/>
      <c r="O137" s="7"/>
      <c r="P137" s="7"/>
      <c r="Q137" s="7"/>
      <c r="R137" s="7"/>
      <c r="S137" s="7"/>
      <c r="T137" s="28"/>
      <c r="U137" s="7"/>
      <c r="V137" s="7"/>
      <c r="W137" s="7"/>
      <c r="X137" s="24"/>
      <c r="Y137" s="7"/>
      <c r="Z137" s="7"/>
    </row>
    <row r="138" spans="1:26" ht="26.25" customHeight="1" thickTop="1" thickBot="1">
      <c r="A138" s="20" t="s">
        <v>185</v>
      </c>
      <c r="B138" s="21">
        <v>0</v>
      </c>
      <c r="C138" s="21">
        <v>8</v>
      </c>
      <c r="D138" s="18">
        <v>80</v>
      </c>
      <c r="E138" s="7">
        <f t="shared" si="8"/>
        <v>0</v>
      </c>
      <c r="F138" s="7">
        <v>100</v>
      </c>
      <c r="G138" s="7">
        <f t="shared" si="9"/>
        <v>0</v>
      </c>
      <c r="H138" s="7">
        <v>80</v>
      </c>
      <c r="I138" s="7">
        <f t="shared" si="5"/>
        <v>0</v>
      </c>
      <c r="J138" s="8">
        <f t="shared" si="6"/>
        <v>0</v>
      </c>
      <c r="K138" s="9" t="str">
        <f t="shared" si="7"/>
        <v>No</v>
      </c>
      <c r="L138" s="7"/>
      <c r="M138" s="7"/>
      <c r="N138" s="7"/>
      <c r="O138" s="7"/>
      <c r="P138" s="7"/>
      <c r="Q138" s="7"/>
      <c r="R138" s="7"/>
      <c r="S138" s="7"/>
      <c r="T138" s="28"/>
      <c r="U138" s="7"/>
      <c r="V138" s="7"/>
      <c r="W138" s="7"/>
      <c r="X138" s="24"/>
      <c r="Y138" s="7"/>
      <c r="Z138" s="7"/>
    </row>
    <row r="139" spans="1:26" ht="26.25" customHeight="1" thickTop="1" thickBot="1">
      <c r="A139" s="20" t="s">
        <v>76</v>
      </c>
      <c r="B139" s="21">
        <v>0</v>
      </c>
      <c r="C139" s="21">
        <v>1</v>
      </c>
      <c r="D139" s="18">
        <v>80</v>
      </c>
      <c r="E139" s="7">
        <f t="shared" si="8"/>
        <v>0</v>
      </c>
      <c r="F139" s="7">
        <v>100</v>
      </c>
      <c r="G139" s="7">
        <f t="shared" si="9"/>
        <v>0</v>
      </c>
      <c r="H139" s="7">
        <v>80</v>
      </c>
      <c r="I139" s="7">
        <f t="shared" si="5"/>
        <v>0</v>
      </c>
      <c r="J139" s="8">
        <f t="shared" si="6"/>
        <v>0</v>
      </c>
      <c r="K139" s="9" t="str">
        <f t="shared" si="7"/>
        <v>No</v>
      </c>
      <c r="L139" s="7"/>
      <c r="M139" s="7"/>
      <c r="N139" s="7"/>
      <c r="O139" s="7"/>
      <c r="P139" s="7"/>
      <c r="Q139" s="7"/>
      <c r="R139" s="7"/>
      <c r="S139" s="7"/>
      <c r="T139" s="28"/>
      <c r="U139" s="7"/>
      <c r="V139" s="10"/>
      <c r="W139" s="7"/>
      <c r="X139" s="24"/>
      <c r="Y139" s="7"/>
      <c r="Z139" s="7"/>
    </row>
    <row r="140" spans="1:26" ht="26.25" customHeight="1" thickTop="1" thickBot="1">
      <c r="A140" s="20" t="s">
        <v>118</v>
      </c>
      <c r="B140" s="21">
        <v>0</v>
      </c>
      <c r="C140" s="21">
        <v>10</v>
      </c>
      <c r="D140" s="18">
        <v>80</v>
      </c>
      <c r="E140" s="7">
        <f t="shared" si="8"/>
        <v>0</v>
      </c>
      <c r="F140" s="7">
        <v>100</v>
      </c>
      <c r="G140" s="7">
        <f t="shared" si="9"/>
        <v>0</v>
      </c>
      <c r="H140" s="7">
        <v>80</v>
      </c>
      <c r="I140" s="7">
        <f t="shared" si="5"/>
        <v>0</v>
      </c>
      <c r="J140" s="8">
        <f t="shared" si="6"/>
        <v>0</v>
      </c>
      <c r="K140" s="9" t="str">
        <f t="shared" si="7"/>
        <v>No</v>
      </c>
      <c r="L140" s="11"/>
      <c r="R140" s="7"/>
      <c r="S140" s="7"/>
      <c r="T140" s="28"/>
      <c r="U140" s="18"/>
      <c r="V140" s="10"/>
      <c r="W140" s="7"/>
      <c r="X140" s="24"/>
      <c r="Y140" s="7"/>
      <c r="Z140" s="7"/>
    </row>
    <row r="141" spans="1:26" ht="26.25" customHeight="1" thickTop="1" thickBot="1">
      <c r="A141" s="20" t="s">
        <v>150</v>
      </c>
      <c r="B141" s="21">
        <v>0</v>
      </c>
      <c r="C141" s="21">
        <v>2</v>
      </c>
      <c r="D141" s="18">
        <v>80</v>
      </c>
      <c r="E141" s="7">
        <f t="shared" si="8"/>
        <v>0</v>
      </c>
      <c r="F141" s="7">
        <v>100</v>
      </c>
      <c r="G141" s="7">
        <f t="shared" si="9"/>
        <v>0</v>
      </c>
      <c r="H141" s="7">
        <v>80</v>
      </c>
      <c r="I141" s="7">
        <f t="shared" ref="I141:I150" si="10">+(E141*F141)-(H141*G141)</f>
        <v>0</v>
      </c>
      <c r="J141" s="8">
        <f t="shared" ref="J141:J150" si="11">IF(ISBLANK(C141),"",(D141*G141)+(E141*F141-G141*H141))</f>
        <v>0</v>
      </c>
      <c r="K141" s="9" t="str">
        <f t="shared" ref="K141:K150" si="12">IF(J141="","",IF(C141&lt;J141,"Yes","No"))</f>
        <v>No</v>
      </c>
      <c r="L141" s="7"/>
      <c r="R141" s="7"/>
      <c r="S141" s="7"/>
      <c r="T141" s="28"/>
      <c r="U141" s="18"/>
      <c r="V141" s="10"/>
      <c r="W141" s="7"/>
      <c r="X141" s="24"/>
      <c r="Y141" s="7"/>
      <c r="Z141" s="7"/>
    </row>
    <row r="142" spans="1:26" ht="26.25" customHeight="1" thickTop="1" thickBot="1">
      <c r="A142" s="20" t="s">
        <v>152</v>
      </c>
      <c r="B142" s="21">
        <v>0</v>
      </c>
      <c r="C142" s="21">
        <v>10</v>
      </c>
      <c r="D142" s="18">
        <v>80</v>
      </c>
      <c r="E142" s="7">
        <f t="shared" ref="E142:E150" si="13">+G142*1.3</f>
        <v>0</v>
      </c>
      <c r="F142" s="7">
        <v>100</v>
      </c>
      <c r="G142" s="7">
        <f t="shared" ref="G142:G150" si="14">B142/(30*4)</f>
        <v>0</v>
      </c>
      <c r="H142" s="7">
        <v>80</v>
      </c>
      <c r="I142" s="7">
        <f t="shared" si="10"/>
        <v>0</v>
      </c>
      <c r="J142" s="8">
        <f t="shared" si="11"/>
        <v>0</v>
      </c>
      <c r="K142" s="9" t="str">
        <f t="shared" si="12"/>
        <v>No</v>
      </c>
      <c r="L142" s="7"/>
      <c r="R142" s="7"/>
      <c r="S142" s="7"/>
      <c r="T142" s="28"/>
      <c r="U142" s="18"/>
      <c r="V142" s="10"/>
      <c r="W142" s="7"/>
      <c r="X142" s="24"/>
      <c r="Y142" s="7"/>
      <c r="Z142" s="7"/>
    </row>
    <row r="143" spans="1:26" ht="26.25" customHeight="1" thickTop="1" thickBot="1">
      <c r="A143" s="20" t="s">
        <v>153</v>
      </c>
      <c r="B143" s="21">
        <v>0</v>
      </c>
      <c r="C143" s="21">
        <v>2</v>
      </c>
      <c r="D143" s="19">
        <v>80</v>
      </c>
      <c r="E143" s="12">
        <f t="shared" si="13"/>
        <v>0</v>
      </c>
      <c r="F143" s="12">
        <v>100</v>
      </c>
      <c r="G143" s="12">
        <f t="shared" si="14"/>
        <v>0</v>
      </c>
      <c r="H143" s="12">
        <v>80</v>
      </c>
      <c r="I143" s="12">
        <f t="shared" si="10"/>
        <v>0</v>
      </c>
      <c r="J143" s="32">
        <f t="shared" si="11"/>
        <v>0</v>
      </c>
      <c r="K143" s="33" t="str">
        <f t="shared" si="12"/>
        <v>No</v>
      </c>
      <c r="L143" s="12"/>
      <c r="R143" s="12"/>
      <c r="S143" s="12"/>
      <c r="T143" s="40"/>
      <c r="U143" s="19"/>
      <c r="V143" s="34"/>
      <c r="W143" s="12"/>
      <c r="X143" s="25"/>
      <c r="Y143" s="12"/>
      <c r="Z143" s="12"/>
    </row>
    <row r="144" spans="1:26" ht="26.25" customHeight="1" thickTop="1" thickBot="1">
      <c r="A144" s="20" t="s">
        <v>186</v>
      </c>
      <c r="B144" s="21">
        <v>0</v>
      </c>
      <c r="C144" s="21">
        <v>5</v>
      </c>
      <c r="D144" s="19">
        <v>80</v>
      </c>
      <c r="E144" s="12">
        <f t="shared" si="13"/>
        <v>0</v>
      </c>
      <c r="F144" s="7">
        <v>100</v>
      </c>
      <c r="G144" s="12">
        <f t="shared" si="14"/>
        <v>0</v>
      </c>
      <c r="H144" s="7">
        <v>80</v>
      </c>
      <c r="I144" s="12">
        <f t="shared" si="10"/>
        <v>0</v>
      </c>
      <c r="J144" s="32">
        <f t="shared" si="11"/>
        <v>0</v>
      </c>
      <c r="K144" s="9" t="str">
        <f t="shared" si="12"/>
        <v>No</v>
      </c>
      <c r="L144" s="30"/>
      <c r="M144" s="30"/>
      <c r="N144" s="30"/>
      <c r="O144" s="30"/>
      <c r="P144" s="30"/>
      <c r="Q144" s="30"/>
      <c r="R144" s="30"/>
      <c r="S144" s="30"/>
      <c r="T144" s="41"/>
      <c r="U144" s="30"/>
      <c r="V144" s="30"/>
      <c r="W144" s="30"/>
      <c r="X144" s="30"/>
      <c r="Y144" s="30"/>
      <c r="Z144" s="30"/>
    </row>
    <row r="145" spans="1:26" ht="26.25" customHeight="1" thickTop="1" thickBot="1">
      <c r="A145" s="20" t="s">
        <v>187</v>
      </c>
      <c r="B145" s="21">
        <v>0</v>
      </c>
      <c r="C145" s="21">
        <v>20</v>
      </c>
      <c r="D145" s="19">
        <v>80</v>
      </c>
      <c r="E145" s="12">
        <f t="shared" si="13"/>
        <v>0</v>
      </c>
      <c r="F145" s="12">
        <v>100</v>
      </c>
      <c r="G145" s="12">
        <f t="shared" si="14"/>
        <v>0</v>
      </c>
      <c r="H145" s="12">
        <v>80</v>
      </c>
      <c r="I145" s="12">
        <f t="shared" si="10"/>
        <v>0</v>
      </c>
      <c r="J145" s="32">
        <f t="shared" si="11"/>
        <v>0</v>
      </c>
      <c r="K145" s="33" t="str">
        <f t="shared" si="12"/>
        <v>No</v>
      </c>
      <c r="L145" s="30"/>
      <c r="M145" s="30"/>
      <c r="N145" s="30"/>
      <c r="O145" s="30"/>
      <c r="P145" s="30"/>
      <c r="Q145" s="30"/>
      <c r="R145" s="30"/>
      <c r="S145" s="30"/>
      <c r="T145" s="41"/>
      <c r="U145" s="30"/>
      <c r="V145" s="30"/>
      <c r="W145" s="30"/>
      <c r="X145" s="30"/>
      <c r="Y145" s="30"/>
      <c r="Z145" s="30"/>
    </row>
    <row r="146" spans="1:26" ht="26.25" customHeight="1" thickTop="1" thickBot="1">
      <c r="A146" s="20" t="s">
        <v>105</v>
      </c>
      <c r="B146" s="21">
        <v>0</v>
      </c>
      <c r="C146" s="21">
        <v>0</v>
      </c>
      <c r="D146" s="19">
        <v>80</v>
      </c>
      <c r="E146" s="12">
        <f t="shared" si="13"/>
        <v>0</v>
      </c>
      <c r="F146" s="7">
        <v>100</v>
      </c>
      <c r="G146" s="12">
        <f t="shared" si="14"/>
        <v>0</v>
      </c>
      <c r="H146" s="7">
        <v>80</v>
      </c>
      <c r="I146" s="12">
        <f t="shared" si="10"/>
        <v>0</v>
      </c>
      <c r="J146" s="32">
        <f t="shared" si="11"/>
        <v>0</v>
      </c>
      <c r="K146" s="9" t="str">
        <f t="shared" si="12"/>
        <v>No</v>
      </c>
      <c r="L146" s="30"/>
      <c r="M146" s="30"/>
      <c r="N146" s="30"/>
      <c r="O146" s="30"/>
      <c r="P146" s="30"/>
      <c r="Q146" s="30"/>
      <c r="R146" s="30"/>
      <c r="S146" s="30"/>
      <c r="T146" s="41"/>
      <c r="U146" s="30"/>
      <c r="V146" s="30"/>
      <c r="W146" s="30"/>
      <c r="X146" s="30"/>
      <c r="Y146" s="30"/>
      <c r="Z146" s="30"/>
    </row>
    <row r="147" spans="1:26" ht="26.25" customHeight="1" thickTop="1" thickBot="1">
      <c r="A147" s="20" t="s">
        <v>155</v>
      </c>
      <c r="B147" s="21">
        <v>0</v>
      </c>
      <c r="C147" s="21">
        <v>5</v>
      </c>
      <c r="D147" s="19">
        <v>80</v>
      </c>
      <c r="E147" s="12">
        <f t="shared" si="13"/>
        <v>0</v>
      </c>
      <c r="F147" s="12">
        <v>100</v>
      </c>
      <c r="G147" s="12">
        <f t="shared" si="14"/>
        <v>0</v>
      </c>
      <c r="H147" s="12">
        <v>80</v>
      </c>
      <c r="I147" s="12">
        <f t="shared" si="10"/>
        <v>0</v>
      </c>
      <c r="J147" s="32">
        <f t="shared" si="11"/>
        <v>0</v>
      </c>
      <c r="K147" s="33" t="str">
        <f t="shared" si="12"/>
        <v>No</v>
      </c>
      <c r="L147" s="30"/>
      <c r="M147" s="30"/>
      <c r="N147" s="30"/>
      <c r="O147" s="30"/>
      <c r="P147" s="30"/>
      <c r="Q147" s="30"/>
      <c r="R147" s="30"/>
      <c r="S147" s="30"/>
      <c r="T147" s="41"/>
      <c r="U147" s="30"/>
      <c r="V147" s="30"/>
      <c r="W147" s="30"/>
      <c r="X147" s="30"/>
      <c r="Y147" s="30"/>
      <c r="Z147" s="30"/>
    </row>
    <row r="148" spans="1:26" ht="26.25" customHeight="1" thickTop="1" thickBot="1">
      <c r="A148" s="20" t="s">
        <v>68</v>
      </c>
      <c r="B148" s="21">
        <v>0</v>
      </c>
      <c r="C148" s="21">
        <v>3</v>
      </c>
      <c r="D148" s="19">
        <v>80</v>
      </c>
      <c r="E148" s="12">
        <f t="shared" si="13"/>
        <v>0</v>
      </c>
      <c r="F148" s="7">
        <v>100</v>
      </c>
      <c r="G148" s="12">
        <f t="shared" si="14"/>
        <v>0</v>
      </c>
      <c r="H148" s="7">
        <v>80</v>
      </c>
      <c r="I148" s="12">
        <f t="shared" si="10"/>
        <v>0</v>
      </c>
      <c r="J148" s="32">
        <f t="shared" si="11"/>
        <v>0</v>
      </c>
      <c r="K148" s="9" t="str">
        <f t="shared" si="12"/>
        <v>No</v>
      </c>
      <c r="L148" s="30"/>
      <c r="M148" s="30"/>
      <c r="N148" s="30"/>
      <c r="O148" s="30"/>
      <c r="P148" s="30"/>
      <c r="Q148" s="30"/>
      <c r="R148" s="30"/>
      <c r="S148" s="30"/>
      <c r="T148" s="41"/>
      <c r="U148" s="30"/>
      <c r="V148" s="30"/>
      <c r="W148" s="30"/>
      <c r="X148" s="30"/>
      <c r="Y148" s="30"/>
      <c r="Z148" s="30"/>
    </row>
    <row r="149" spans="1:26" ht="26.25" customHeight="1" thickTop="1" thickBot="1">
      <c r="A149" s="20" t="s">
        <v>156</v>
      </c>
      <c r="B149" s="21">
        <v>0</v>
      </c>
      <c r="C149" s="21">
        <v>2</v>
      </c>
      <c r="D149" s="19">
        <v>80</v>
      </c>
      <c r="E149" s="12">
        <f t="shared" si="13"/>
        <v>0</v>
      </c>
      <c r="F149" s="12">
        <v>100</v>
      </c>
      <c r="G149" s="12">
        <f t="shared" si="14"/>
        <v>0</v>
      </c>
      <c r="H149" s="12">
        <v>80</v>
      </c>
      <c r="I149" s="12">
        <f t="shared" si="10"/>
        <v>0</v>
      </c>
      <c r="J149" s="32">
        <f t="shared" si="11"/>
        <v>0</v>
      </c>
      <c r="K149" s="33" t="str">
        <f t="shared" si="12"/>
        <v>No</v>
      </c>
      <c r="L149" s="30"/>
      <c r="M149" s="30"/>
      <c r="N149" s="30"/>
      <c r="O149" s="30"/>
      <c r="P149" s="30"/>
      <c r="Q149" s="30"/>
      <c r="R149" s="30"/>
      <c r="S149" s="30"/>
      <c r="T149" s="41"/>
      <c r="U149" s="30"/>
      <c r="V149" s="30"/>
      <c r="W149" s="30"/>
      <c r="X149" s="30"/>
      <c r="Y149" s="30"/>
      <c r="Z149" s="30"/>
    </row>
    <row r="150" spans="1:26" ht="26.25" customHeight="1" thickTop="1" thickBot="1">
      <c r="A150" s="20" t="s">
        <v>63</v>
      </c>
      <c r="B150" s="21">
        <v>-1</v>
      </c>
      <c r="C150" s="21">
        <v>11</v>
      </c>
      <c r="D150" s="19">
        <v>80</v>
      </c>
      <c r="E150" s="12">
        <f t="shared" si="13"/>
        <v>-1.0833333333333334E-2</v>
      </c>
      <c r="F150" s="7">
        <v>100</v>
      </c>
      <c r="G150" s="12">
        <f t="shared" si="14"/>
        <v>-8.3333333333333332E-3</v>
      </c>
      <c r="H150" s="7">
        <v>80</v>
      </c>
      <c r="I150" s="12">
        <f t="shared" si="10"/>
        <v>-0.41666666666666685</v>
      </c>
      <c r="J150" s="32">
        <f t="shared" si="11"/>
        <v>-1.0833333333333335</v>
      </c>
      <c r="K150" s="9" t="str">
        <f t="shared" si="12"/>
        <v>No</v>
      </c>
      <c r="L150" s="30"/>
      <c r="M150" s="30"/>
      <c r="N150" s="30"/>
      <c r="O150" s="30"/>
      <c r="P150" s="30"/>
      <c r="Q150" s="30"/>
      <c r="R150" s="30"/>
      <c r="S150" s="30"/>
      <c r="T150" s="41"/>
      <c r="U150" s="30"/>
      <c r="V150" s="30"/>
      <c r="W150" s="30"/>
      <c r="X150" s="30"/>
      <c r="Y150" s="30"/>
      <c r="Z150" s="30"/>
    </row>
    <row r="151" spans="1:26" ht="26.25" customHeight="1" thickTop="1" thickBot="1">
      <c r="A151" s="20"/>
      <c r="B151" s="21"/>
      <c r="C151" s="21"/>
      <c r="D151" s="19"/>
      <c r="E151" s="12"/>
      <c r="F151" s="12"/>
      <c r="G151" s="12"/>
      <c r="H151" s="12"/>
      <c r="I151" s="12"/>
      <c r="J151" s="32"/>
      <c r="K151" s="33"/>
      <c r="L151" s="30"/>
      <c r="M151" s="30"/>
      <c r="N151" s="30"/>
      <c r="O151" s="30"/>
      <c r="P151" s="30"/>
      <c r="Q151" s="30"/>
      <c r="R151" s="30"/>
      <c r="S151" s="30"/>
      <c r="T151" s="41"/>
      <c r="U151" s="30"/>
      <c r="V151" s="30"/>
      <c r="W151" s="30"/>
      <c r="X151" s="30"/>
      <c r="Y151" s="30"/>
      <c r="Z151" s="30"/>
    </row>
    <row r="152" spans="1:26" ht="26.25" customHeight="1" thickTop="1" thickBot="1">
      <c r="A152" s="20"/>
      <c r="B152" s="21"/>
      <c r="C152" s="21"/>
      <c r="D152" s="43"/>
      <c r="E152" s="37"/>
      <c r="F152" s="37"/>
      <c r="G152" s="37"/>
      <c r="H152" s="37"/>
      <c r="I152" s="37"/>
      <c r="J152" s="38"/>
      <c r="K152" s="35"/>
      <c r="L152" s="30"/>
      <c r="M152" s="30"/>
      <c r="N152" s="30"/>
      <c r="O152" s="30"/>
      <c r="P152" s="30"/>
      <c r="Q152" s="30"/>
      <c r="R152" s="30"/>
      <c r="S152" s="30"/>
      <c r="T152" s="41"/>
      <c r="U152" s="30"/>
      <c r="V152" s="30"/>
      <c r="W152" s="30"/>
      <c r="X152" s="30"/>
      <c r="Y152" s="30"/>
      <c r="Z152" s="30"/>
    </row>
    <row r="153" spans="1:26" ht="26.25" customHeight="1" thickTop="1" thickBot="1">
      <c r="A153" s="20"/>
      <c r="B153" s="21"/>
      <c r="C153" s="21"/>
      <c r="D153" s="43"/>
      <c r="E153" s="37"/>
      <c r="F153" s="37"/>
      <c r="G153" s="37"/>
      <c r="H153" s="37"/>
      <c r="I153" s="37"/>
      <c r="J153" s="38"/>
      <c r="K153" s="35"/>
      <c r="R153" s="30"/>
      <c r="S153" s="30"/>
      <c r="T153" s="41"/>
      <c r="U153" s="30"/>
      <c r="V153" s="30"/>
      <c r="W153" s="30"/>
      <c r="X153" s="30"/>
      <c r="Y153" s="30"/>
      <c r="Z153" s="30"/>
    </row>
    <row r="154" spans="1:26" ht="26.25" customHeight="1" thickTop="1">
      <c r="A154" s="14"/>
      <c r="B154" s="14"/>
      <c r="C154" s="14"/>
      <c r="J154"/>
    </row>
    <row r="155" spans="1:26" ht="26.25" customHeight="1">
      <c r="A155" s="14"/>
      <c r="B155" s="14"/>
      <c r="C155" s="14"/>
      <c r="J155"/>
    </row>
    <row r="156" spans="1:26" ht="26.25" customHeight="1">
      <c r="A156" s="14"/>
      <c r="B156" s="14"/>
      <c r="C156" s="14"/>
      <c r="J156"/>
    </row>
    <row r="157" spans="1:26" ht="26.25" customHeight="1">
      <c r="A157" s="14"/>
      <c r="B157" s="14"/>
      <c r="C157" s="14"/>
      <c r="J157"/>
    </row>
    <row r="158" spans="1:26" ht="26.25" customHeight="1">
      <c r="A158" s="14"/>
      <c r="B158" s="14"/>
      <c r="C158" s="14"/>
      <c r="J158"/>
    </row>
    <row r="159" spans="1:26" ht="26.25" customHeight="1">
      <c r="A159" s="14"/>
      <c r="B159" s="14"/>
      <c r="C159" s="14"/>
      <c r="J159"/>
    </row>
    <row r="160" spans="1:26" ht="26.25" customHeight="1">
      <c r="A160" s="14"/>
      <c r="B160" s="14"/>
      <c r="C160" s="14"/>
      <c r="J160"/>
    </row>
    <row r="161" spans="1:10" ht="26.25" customHeight="1">
      <c r="A161" s="14"/>
      <c r="B161" s="14"/>
      <c r="C161" s="14"/>
      <c r="J161"/>
    </row>
    <row r="162" spans="1:10" ht="26.25" customHeight="1">
      <c r="A162" s="14"/>
      <c r="B162" s="14"/>
      <c r="C162" s="14"/>
      <c r="J162"/>
    </row>
    <row r="163" spans="1:10" ht="26.25" customHeight="1">
      <c r="A163" s="14"/>
      <c r="B163" s="14"/>
      <c r="C163" s="14"/>
      <c r="J163"/>
    </row>
    <row r="164" spans="1:10" ht="26.25" customHeight="1">
      <c r="A164" s="14"/>
      <c r="B164" s="14"/>
      <c r="C164" s="14"/>
      <c r="J164"/>
    </row>
    <row r="165" spans="1:10" ht="26.25" customHeight="1">
      <c r="A165" s="14"/>
      <c r="B165" s="14"/>
      <c r="C165" s="14"/>
      <c r="J165"/>
    </row>
    <row r="166" spans="1:10" ht="26.25" customHeight="1">
      <c r="A166" s="14"/>
      <c r="B166" s="14"/>
      <c r="C166" s="14"/>
      <c r="J166"/>
    </row>
    <row r="167" spans="1:10" ht="26.25" customHeight="1">
      <c r="A167" s="14"/>
      <c r="B167" s="14"/>
      <c r="C167" s="14"/>
      <c r="J167"/>
    </row>
    <row r="168" spans="1:10" ht="26.25" customHeight="1">
      <c r="A168" s="14"/>
      <c r="B168" s="14"/>
      <c r="C168" s="14"/>
      <c r="J168"/>
    </row>
    <row r="169" spans="1:10" ht="26.25" customHeight="1">
      <c r="A169" s="14"/>
      <c r="B169" s="14"/>
      <c r="C169" s="14"/>
      <c r="J169"/>
    </row>
    <row r="170" spans="1:10" ht="26.25" customHeight="1">
      <c r="A170" s="14"/>
      <c r="B170" s="14"/>
      <c r="C170" s="14"/>
      <c r="J170"/>
    </row>
    <row r="171" spans="1:10" ht="26.25" customHeight="1">
      <c r="A171" s="14"/>
      <c r="B171" s="14"/>
      <c r="C171" s="14"/>
      <c r="J171"/>
    </row>
    <row r="172" spans="1:10" ht="26.25" customHeight="1">
      <c r="A172" s="14"/>
      <c r="B172" s="14"/>
      <c r="C172" s="14"/>
      <c r="J172"/>
    </row>
    <row r="173" spans="1:10" ht="26.25" customHeight="1">
      <c r="A173" s="14"/>
      <c r="B173" s="14"/>
      <c r="C173" s="14"/>
      <c r="J173"/>
    </row>
    <row r="174" spans="1:10" ht="26.25" customHeight="1">
      <c r="A174" s="14"/>
      <c r="B174" s="14"/>
      <c r="C174" s="14"/>
      <c r="J174"/>
    </row>
    <row r="175" spans="1:10" ht="26.25" customHeight="1">
      <c r="A175" s="14"/>
      <c r="B175" s="14"/>
      <c r="C175" s="14"/>
      <c r="J175"/>
    </row>
    <row r="176" spans="1:10" ht="26.25" customHeight="1">
      <c r="A176" s="14"/>
      <c r="B176" s="14"/>
      <c r="C176" s="14"/>
      <c r="J176"/>
    </row>
    <row r="177" spans="1:10" ht="26.25" customHeight="1">
      <c r="A177" s="14"/>
      <c r="B177" s="14"/>
      <c r="C177" s="14"/>
      <c r="J177"/>
    </row>
    <row r="178" spans="1:10" ht="26.25" customHeight="1">
      <c r="A178" s="14"/>
      <c r="B178" s="14"/>
      <c r="C178" s="14"/>
      <c r="J178"/>
    </row>
    <row r="179" spans="1:10" ht="26.25" customHeight="1">
      <c r="A179" s="14"/>
      <c r="B179" s="14"/>
      <c r="C179" s="14"/>
      <c r="J179"/>
    </row>
    <row r="180" spans="1:10" ht="26.25" customHeight="1">
      <c r="A180" s="14"/>
      <c r="B180" s="14"/>
      <c r="C180" s="14"/>
      <c r="J180"/>
    </row>
    <row r="181" spans="1:10" ht="26.25" customHeight="1">
      <c r="A181" s="14"/>
      <c r="B181" s="14"/>
      <c r="C181" s="14"/>
      <c r="J181"/>
    </row>
    <row r="182" spans="1:10" ht="26.25" customHeight="1">
      <c r="A182" s="14"/>
      <c r="B182" s="14"/>
      <c r="C182" s="14"/>
      <c r="J182"/>
    </row>
    <row r="183" spans="1:10" ht="26.25" customHeight="1">
      <c r="A183" s="14"/>
      <c r="B183" s="14"/>
      <c r="C183" s="14"/>
      <c r="J183"/>
    </row>
    <row r="184" spans="1:10" ht="26.25" customHeight="1">
      <c r="A184" s="14"/>
      <c r="B184" s="14"/>
      <c r="C184" s="14"/>
      <c r="J184"/>
    </row>
    <row r="185" spans="1:10" ht="26.25" customHeight="1">
      <c r="A185" s="14"/>
      <c r="B185" s="14"/>
      <c r="C185" s="14"/>
      <c r="J185"/>
    </row>
    <row r="186" spans="1:10" ht="26.25" customHeight="1">
      <c r="A186" s="14"/>
      <c r="B186" s="14"/>
      <c r="C186" s="14"/>
      <c r="J186"/>
    </row>
    <row r="187" spans="1:10" ht="26.25" customHeight="1">
      <c r="A187" s="14"/>
      <c r="B187" s="14"/>
      <c r="C187" s="14"/>
      <c r="J187"/>
    </row>
    <row r="188" spans="1:10" ht="26.25" customHeight="1">
      <c r="A188" s="14"/>
      <c r="B188" s="14"/>
      <c r="C188" s="14"/>
      <c r="J188"/>
    </row>
    <row r="189" spans="1:10" ht="26.25" customHeight="1">
      <c r="A189" s="14"/>
      <c r="B189" s="14"/>
      <c r="C189" s="14"/>
      <c r="J189"/>
    </row>
    <row r="190" spans="1:10" ht="26.25" customHeight="1">
      <c r="A190" s="14"/>
      <c r="B190" s="14"/>
      <c r="C190" s="14"/>
      <c r="J190"/>
    </row>
  </sheetData>
  <conditionalFormatting sqref="K2:K153">
    <cfRule type="containsText" dxfId="17" priority="1" stopIfTrue="1" operator="containsText" text="No">
      <formula>NOT(ISERROR(FIND(UPPER("No"),UPPER(K2))))</formula>
      <formula>"No"</formula>
    </cfRule>
    <cfRule type="containsText" dxfId="16" priority="2" stopIfTrue="1" operator="containsText" text="Yes">
      <formula>NOT(ISERROR(FIND(UPPER("Yes"),UPPER(K2))))</formula>
      <formula>"Yes"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7BBB-CAA2-4806-BA45-84D0127CD444}">
  <dimension ref="A1:Z190"/>
  <sheetViews>
    <sheetView workbookViewId="0">
      <pane ySplit="1" topLeftCell="A2" activePane="bottomLeft" state="frozen"/>
      <selection pane="bottomLeft" sqref="A1:XFD1048576"/>
    </sheetView>
  </sheetViews>
  <sheetFormatPr defaultRowHeight="15"/>
  <cols>
    <col min="1" max="1" width="27.5703125" customWidth="1"/>
    <col min="2" max="2" width="12.42578125" customWidth="1"/>
    <col min="3" max="3" width="11.7109375" customWidth="1"/>
    <col min="4" max="4" width="8.42578125" customWidth="1"/>
    <col min="5" max="5" width="13.7109375" customWidth="1"/>
    <col min="6" max="6" width="12.42578125" customWidth="1"/>
    <col min="7" max="7" width="15.5703125" customWidth="1"/>
    <col min="8" max="8" width="12.7109375" customWidth="1"/>
    <col min="9" max="9" width="9.42578125" customWidth="1"/>
    <col min="10" max="10" width="13" style="16" customWidth="1"/>
    <col min="11" max="11" width="8.7109375" customWidth="1"/>
    <col min="12" max="12" width="16.140625" hidden="1" customWidth="1"/>
    <col min="13" max="13" width="9.85546875" hidden="1" customWidth="1"/>
    <col min="14" max="14" width="0" hidden="1" customWidth="1"/>
    <col min="15" max="15" width="13.140625" hidden="1" customWidth="1"/>
    <col min="16" max="17" width="0" hidden="1" customWidth="1"/>
    <col min="18" max="18" width="16.140625" customWidth="1"/>
    <col min="19" max="19" width="12.28515625" customWidth="1"/>
    <col min="20" max="20" width="11.28515625" style="42" customWidth="1"/>
    <col min="21" max="21" width="12.5703125" customWidth="1"/>
    <col min="22" max="22" width="13.5703125" customWidth="1"/>
    <col min="23" max="23" width="10.85546875" customWidth="1"/>
    <col min="24" max="24" width="12" customWidth="1"/>
  </cols>
  <sheetData>
    <row r="1" spans="1:26" ht="49.5" customHeight="1" thickTop="1" thickBot="1">
      <c r="A1" s="1" t="s">
        <v>0</v>
      </c>
      <c r="B1" s="2" t="s">
        <v>2</v>
      </c>
      <c r="C1" s="2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4" t="s">
        <v>10</v>
      </c>
      <c r="K1" s="3" t="s">
        <v>11</v>
      </c>
      <c r="L1" s="3" t="s">
        <v>12</v>
      </c>
      <c r="M1" s="3" t="s">
        <v>13</v>
      </c>
      <c r="N1" s="5" t="s">
        <v>14</v>
      </c>
      <c r="O1" s="3" t="s">
        <v>12</v>
      </c>
      <c r="P1" s="3" t="s">
        <v>13</v>
      </c>
      <c r="Q1" s="5" t="s">
        <v>15</v>
      </c>
      <c r="R1" s="5" t="s">
        <v>170</v>
      </c>
      <c r="S1" s="5" t="s">
        <v>171</v>
      </c>
      <c r="T1" s="39" t="s">
        <v>15</v>
      </c>
      <c r="U1" s="3" t="s">
        <v>16</v>
      </c>
      <c r="V1" s="3" t="s">
        <v>17</v>
      </c>
      <c r="W1" s="3" t="s">
        <v>16</v>
      </c>
      <c r="X1" s="3" t="s">
        <v>17</v>
      </c>
      <c r="Y1" s="3" t="s">
        <v>16</v>
      </c>
      <c r="Z1" s="3" t="s">
        <v>17</v>
      </c>
    </row>
    <row r="2" spans="1:26" ht="26.25" customHeight="1" thickTop="1" thickBot="1">
      <c r="A2" s="20" t="s">
        <v>18</v>
      </c>
      <c r="B2" s="21">
        <v>76</v>
      </c>
      <c r="C2" s="21">
        <v>15</v>
      </c>
      <c r="D2" s="18">
        <v>80</v>
      </c>
      <c r="E2" s="7">
        <f>+G2*1.3</f>
        <v>0.82333333333333336</v>
      </c>
      <c r="F2" s="7">
        <v>100</v>
      </c>
      <c r="G2" s="7">
        <f>B2/(30*4)</f>
        <v>0.6333333333333333</v>
      </c>
      <c r="H2" s="7">
        <v>80</v>
      </c>
      <c r="I2" s="7">
        <f t="shared" ref="I2:I73" si="0">+(E2*F2)-(H2*G2)</f>
        <v>31.666666666666679</v>
      </c>
      <c r="J2" s="8">
        <f t="shared" ref="J2:J73" si="1">IF(ISBLANK(C2),"",(D2*G2)+(E2*F2-G2*H2))</f>
        <v>82.333333333333343</v>
      </c>
      <c r="K2" s="9" t="str">
        <f t="shared" ref="K2:K73" si="2">IF(J2="","",IF(C2&lt;J2,"Yes","No"))</f>
        <v>Yes</v>
      </c>
      <c r="L2" s="7"/>
      <c r="M2" s="7"/>
      <c r="N2" s="10"/>
      <c r="O2" s="7"/>
      <c r="P2" s="7"/>
      <c r="Q2" s="7"/>
      <c r="R2" s="7"/>
      <c r="S2" s="10"/>
      <c r="T2" s="28"/>
      <c r="U2" s="7"/>
      <c r="V2" s="10"/>
      <c r="W2" s="7">
        <v>25</v>
      </c>
      <c r="X2" s="23">
        <v>44024</v>
      </c>
      <c r="Y2" s="7"/>
      <c r="Z2" s="7"/>
    </row>
    <row r="3" spans="1:26" ht="26.25" customHeight="1" thickTop="1" thickBot="1">
      <c r="A3" s="20" t="s">
        <v>26</v>
      </c>
      <c r="B3" s="21">
        <v>35</v>
      </c>
      <c r="C3" s="21">
        <v>25</v>
      </c>
      <c r="D3" s="18">
        <v>80</v>
      </c>
      <c r="E3" s="7">
        <f>+G3*1.3</f>
        <v>0.37916666666666671</v>
      </c>
      <c r="F3" s="7">
        <v>100</v>
      </c>
      <c r="G3" s="7">
        <f>B3/(30*4)</f>
        <v>0.29166666666666669</v>
      </c>
      <c r="H3" s="7">
        <v>80</v>
      </c>
      <c r="I3" s="7">
        <f t="shared" si="0"/>
        <v>14.583333333333336</v>
      </c>
      <c r="J3" s="8">
        <f t="shared" si="1"/>
        <v>37.916666666666671</v>
      </c>
      <c r="K3" s="9" t="str">
        <f t="shared" si="2"/>
        <v>Yes</v>
      </c>
      <c r="L3" s="7"/>
      <c r="M3" s="7"/>
      <c r="N3" s="7"/>
      <c r="O3" s="7"/>
      <c r="P3" s="7"/>
      <c r="Q3" s="7"/>
      <c r="R3" s="7"/>
      <c r="S3" s="10"/>
      <c r="T3" s="28"/>
      <c r="U3" s="7"/>
      <c r="V3" s="10"/>
      <c r="W3" s="7"/>
      <c r="X3" s="24"/>
      <c r="Y3" s="7"/>
      <c r="Z3" s="7"/>
    </row>
    <row r="4" spans="1:26" ht="26.25" customHeight="1" thickTop="1" thickBot="1">
      <c r="A4" s="20" t="s">
        <v>28</v>
      </c>
      <c r="B4" s="21">
        <v>17</v>
      </c>
      <c r="C4" s="21">
        <v>14</v>
      </c>
      <c r="D4" s="18">
        <v>80</v>
      </c>
      <c r="E4" s="7">
        <f t="shared" ref="E4:E75" si="3">+G4*1.3</f>
        <v>0.18416666666666667</v>
      </c>
      <c r="F4" s="7">
        <v>100</v>
      </c>
      <c r="G4" s="7">
        <f t="shared" ref="G4:G75" si="4">B4/(30*4)</f>
        <v>0.14166666666666666</v>
      </c>
      <c r="H4" s="7">
        <v>80</v>
      </c>
      <c r="I4" s="7">
        <f t="shared" si="0"/>
        <v>7.0833333333333357</v>
      </c>
      <c r="J4" s="8">
        <f t="shared" si="1"/>
        <v>18.416666666666668</v>
      </c>
      <c r="K4" s="9" t="str">
        <f t="shared" si="2"/>
        <v>Yes</v>
      </c>
      <c r="L4" s="7"/>
      <c r="M4" s="7"/>
      <c r="N4" s="10"/>
      <c r="O4" s="7"/>
      <c r="P4" s="7"/>
      <c r="Q4" s="7"/>
      <c r="R4" s="7"/>
      <c r="S4" s="10"/>
      <c r="T4" s="28"/>
      <c r="U4" s="7"/>
      <c r="V4" s="10"/>
      <c r="W4" s="7"/>
      <c r="X4" s="24"/>
      <c r="Y4" s="7"/>
      <c r="Z4" s="7"/>
    </row>
    <row r="5" spans="1:26" ht="26.25" customHeight="1" thickTop="1" thickBot="1">
      <c r="A5" s="20" t="s">
        <v>20</v>
      </c>
      <c r="B5" s="21">
        <v>15</v>
      </c>
      <c r="C5" s="21">
        <v>7</v>
      </c>
      <c r="D5" s="18">
        <v>80</v>
      </c>
      <c r="E5" s="7">
        <f t="shared" si="3"/>
        <v>0.16250000000000001</v>
      </c>
      <c r="F5" s="7">
        <v>100</v>
      </c>
      <c r="G5" s="7">
        <f t="shared" si="4"/>
        <v>0.125</v>
      </c>
      <c r="H5" s="7">
        <v>80</v>
      </c>
      <c r="I5" s="7">
        <f t="shared" si="0"/>
        <v>6.25</v>
      </c>
      <c r="J5" s="8">
        <f t="shared" si="1"/>
        <v>16.25</v>
      </c>
      <c r="K5" s="9" t="str">
        <f t="shared" si="2"/>
        <v>Yes</v>
      </c>
      <c r="L5" s="7"/>
      <c r="M5" s="7"/>
      <c r="N5" s="7"/>
      <c r="O5" s="7"/>
      <c r="P5" s="7"/>
      <c r="Q5" s="7"/>
      <c r="R5" s="7"/>
      <c r="S5" s="7"/>
      <c r="T5" s="28"/>
      <c r="U5" s="7"/>
      <c r="V5" s="10"/>
      <c r="W5" s="7"/>
      <c r="X5" s="24"/>
      <c r="Y5" s="7"/>
      <c r="Z5" s="7"/>
    </row>
    <row r="6" spans="1:26" ht="26.25" customHeight="1" thickTop="1" thickBot="1">
      <c r="A6" s="20" t="s">
        <v>24</v>
      </c>
      <c r="B6" s="21">
        <v>13</v>
      </c>
      <c r="C6" s="21">
        <v>29</v>
      </c>
      <c r="D6" s="18">
        <v>80</v>
      </c>
      <c r="E6" s="7">
        <f t="shared" si="3"/>
        <v>0.14083333333333334</v>
      </c>
      <c r="F6" s="7">
        <v>100</v>
      </c>
      <c r="G6" s="7">
        <f t="shared" si="4"/>
        <v>0.10833333333333334</v>
      </c>
      <c r="H6" s="7">
        <v>80</v>
      </c>
      <c r="I6" s="7">
        <f t="shared" si="0"/>
        <v>5.4166666666666661</v>
      </c>
      <c r="J6" s="8">
        <f t="shared" si="1"/>
        <v>14.083333333333334</v>
      </c>
      <c r="K6" s="9" t="str">
        <f t="shared" si="2"/>
        <v>No</v>
      </c>
      <c r="L6" s="7"/>
      <c r="M6" s="7"/>
      <c r="N6" s="10"/>
      <c r="O6" s="7"/>
      <c r="P6" s="7"/>
      <c r="Q6" s="7"/>
      <c r="R6" s="7"/>
      <c r="S6" s="10"/>
      <c r="T6" s="28"/>
      <c r="U6" s="7"/>
      <c r="V6" s="10"/>
      <c r="W6" s="7"/>
      <c r="X6" s="23"/>
      <c r="Y6" s="7"/>
      <c r="Z6" s="7"/>
    </row>
    <row r="7" spans="1:26" ht="26.25" customHeight="1" thickTop="1" thickBot="1">
      <c r="A7" s="20" t="s">
        <v>23</v>
      </c>
      <c r="B7" s="21">
        <v>13</v>
      </c>
      <c r="C7" s="21">
        <v>7</v>
      </c>
      <c r="D7" s="18">
        <v>80</v>
      </c>
      <c r="E7" s="7">
        <f t="shared" si="3"/>
        <v>0.14083333333333334</v>
      </c>
      <c r="F7" s="7">
        <v>100</v>
      </c>
      <c r="G7" s="7">
        <f t="shared" si="4"/>
        <v>0.10833333333333334</v>
      </c>
      <c r="H7" s="7">
        <v>80</v>
      </c>
      <c r="I7" s="7">
        <f t="shared" si="0"/>
        <v>5.4166666666666661</v>
      </c>
      <c r="J7" s="8">
        <f t="shared" si="1"/>
        <v>14.083333333333334</v>
      </c>
      <c r="K7" s="9" t="str">
        <f t="shared" si="2"/>
        <v>Yes</v>
      </c>
      <c r="L7" s="7"/>
      <c r="M7" s="7"/>
      <c r="N7" s="7"/>
      <c r="O7" s="7"/>
      <c r="P7" s="7"/>
      <c r="Q7" s="10"/>
      <c r="R7" s="10"/>
      <c r="S7" s="10"/>
      <c r="T7" s="28"/>
      <c r="U7" s="7"/>
      <c r="V7" s="10"/>
      <c r="W7" s="7">
        <v>29</v>
      </c>
      <c r="X7" s="23">
        <v>44024</v>
      </c>
      <c r="Y7" s="7"/>
      <c r="Z7" s="7"/>
    </row>
    <row r="8" spans="1:26" ht="26.25" customHeight="1" thickTop="1" thickBot="1">
      <c r="A8" s="20" t="s">
        <v>31</v>
      </c>
      <c r="B8" s="21">
        <v>13</v>
      </c>
      <c r="C8" s="21">
        <v>37</v>
      </c>
      <c r="D8" s="18">
        <v>80</v>
      </c>
      <c r="E8" s="7">
        <f t="shared" si="3"/>
        <v>0.14083333333333334</v>
      </c>
      <c r="F8" s="7">
        <v>100</v>
      </c>
      <c r="G8" s="7">
        <f t="shared" si="4"/>
        <v>0.10833333333333334</v>
      </c>
      <c r="H8" s="7">
        <v>80</v>
      </c>
      <c r="I8" s="7">
        <f t="shared" si="0"/>
        <v>5.4166666666666661</v>
      </c>
      <c r="J8" s="8">
        <f t="shared" si="1"/>
        <v>14.083333333333334</v>
      </c>
      <c r="K8" s="9" t="str">
        <f t="shared" si="2"/>
        <v>No</v>
      </c>
      <c r="L8" s="7"/>
      <c r="M8" s="7"/>
      <c r="N8" s="10"/>
      <c r="O8" s="7"/>
      <c r="P8" s="7"/>
      <c r="Q8" s="10"/>
      <c r="R8" s="7"/>
      <c r="S8" s="10"/>
      <c r="T8" s="28"/>
      <c r="U8" s="7"/>
      <c r="V8" s="10"/>
      <c r="W8" s="7"/>
      <c r="X8" s="24"/>
      <c r="Y8" s="7"/>
      <c r="Z8" s="7"/>
    </row>
    <row r="9" spans="1:26" ht="26.25" customHeight="1" thickTop="1" thickBot="1">
      <c r="A9" s="20" t="s">
        <v>22</v>
      </c>
      <c r="B9" s="21">
        <v>13</v>
      </c>
      <c r="C9" s="21">
        <v>6</v>
      </c>
      <c r="D9" s="18">
        <v>80</v>
      </c>
      <c r="E9" s="7">
        <f t="shared" si="3"/>
        <v>0.14083333333333334</v>
      </c>
      <c r="F9" s="7">
        <v>100</v>
      </c>
      <c r="G9" s="7">
        <f t="shared" si="4"/>
        <v>0.10833333333333334</v>
      </c>
      <c r="H9" s="7">
        <v>80</v>
      </c>
      <c r="I9" s="7">
        <f t="shared" si="0"/>
        <v>5.4166666666666661</v>
      </c>
      <c r="J9" s="8">
        <f t="shared" si="1"/>
        <v>14.083333333333334</v>
      </c>
      <c r="K9" s="9" t="str">
        <f t="shared" si="2"/>
        <v>Yes</v>
      </c>
      <c r="L9" s="7"/>
      <c r="M9" s="7"/>
      <c r="N9" s="7"/>
      <c r="O9" s="7"/>
      <c r="P9" s="7"/>
      <c r="Q9" s="10"/>
      <c r="R9" s="10"/>
      <c r="S9" s="10"/>
      <c r="T9" s="28"/>
      <c r="U9" s="7"/>
      <c r="V9" s="10"/>
      <c r="W9" s="7"/>
      <c r="X9" s="23"/>
      <c r="Y9" s="27"/>
      <c r="Z9" s="10"/>
    </row>
    <row r="10" spans="1:26" ht="26.25" customHeight="1" thickTop="1" thickBot="1">
      <c r="A10" s="20" t="s">
        <v>25</v>
      </c>
      <c r="B10" s="21">
        <v>12</v>
      </c>
      <c r="C10" s="21">
        <v>55</v>
      </c>
      <c r="D10" s="18">
        <v>80</v>
      </c>
      <c r="E10" s="7">
        <f t="shared" si="3"/>
        <v>0.13</v>
      </c>
      <c r="F10" s="7">
        <v>100</v>
      </c>
      <c r="G10" s="7">
        <f t="shared" si="4"/>
        <v>0.1</v>
      </c>
      <c r="H10" s="7">
        <v>80</v>
      </c>
      <c r="I10" s="7">
        <f t="shared" si="0"/>
        <v>5</v>
      </c>
      <c r="J10" s="8">
        <f t="shared" si="1"/>
        <v>13</v>
      </c>
      <c r="K10" s="9" t="str">
        <f t="shared" si="2"/>
        <v>No</v>
      </c>
      <c r="L10" s="7"/>
      <c r="M10" s="7"/>
      <c r="N10" s="7"/>
      <c r="O10" s="7"/>
      <c r="P10" s="7"/>
      <c r="Q10" s="7"/>
      <c r="R10" s="7"/>
      <c r="S10" s="7"/>
      <c r="T10" s="28"/>
      <c r="U10" s="7"/>
      <c r="V10" s="10"/>
      <c r="W10" s="7"/>
      <c r="X10" s="23"/>
      <c r="Y10" s="7"/>
      <c r="Z10" s="7"/>
    </row>
    <row r="11" spans="1:26" ht="26.25" customHeight="1" thickTop="1" thickBot="1">
      <c r="A11" s="20" t="s">
        <v>29</v>
      </c>
      <c r="B11" s="21">
        <v>12</v>
      </c>
      <c r="C11" s="21">
        <v>11</v>
      </c>
      <c r="D11" s="18">
        <v>80</v>
      </c>
      <c r="E11" s="7">
        <f t="shared" si="3"/>
        <v>0.13</v>
      </c>
      <c r="F11" s="7">
        <v>100</v>
      </c>
      <c r="G11" s="7">
        <f t="shared" si="4"/>
        <v>0.1</v>
      </c>
      <c r="H11" s="7">
        <v>80</v>
      </c>
      <c r="I11" s="7">
        <f t="shared" si="0"/>
        <v>5</v>
      </c>
      <c r="J11" s="8">
        <f t="shared" si="1"/>
        <v>13</v>
      </c>
      <c r="K11" s="9" t="str">
        <f t="shared" si="2"/>
        <v>Yes</v>
      </c>
      <c r="L11" s="7"/>
      <c r="M11" s="7"/>
      <c r="N11" s="7"/>
      <c r="O11" s="7"/>
      <c r="P11" s="7"/>
      <c r="Q11" s="7"/>
      <c r="R11" s="7"/>
      <c r="S11" s="10"/>
      <c r="T11" s="28"/>
      <c r="U11" s="7"/>
      <c r="V11" s="10"/>
      <c r="W11" s="7"/>
      <c r="X11" s="23"/>
      <c r="Y11" s="7"/>
      <c r="Z11" s="7"/>
    </row>
    <row r="12" spans="1:26" ht="26.25" customHeight="1" thickTop="1" thickBot="1">
      <c r="A12" s="20" t="s">
        <v>36</v>
      </c>
      <c r="B12" s="21">
        <v>11</v>
      </c>
      <c r="C12" s="21">
        <v>16</v>
      </c>
      <c r="D12" s="18">
        <v>80</v>
      </c>
      <c r="E12" s="7">
        <f t="shared" si="3"/>
        <v>0.11916666666666666</v>
      </c>
      <c r="F12" s="7">
        <v>100</v>
      </c>
      <c r="G12" s="7">
        <f t="shared" si="4"/>
        <v>9.166666666666666E-2</v>
      </c>
      <c r="H12" s="7">
        <v>80</v>
      </c>
      <c r="I12" s="7">
        <f t="shared" si="0"/>
        <v>4.583333333333333</v>
      </c>
      <c r="J12" s="8">
        <f t="shared" si="1"/>
        <v>11.916666666666666</v>
      </c>
      <c r="K12" s="9" t="str">
        <f t="shared" si="2"/>
        <v>No</v>
      </c>
      <c r="L12" s="7"/>
      <c r="M12" s="7"/>
      <c r="N12" s="7"/>
      <c r="O12" s="7"/>
      <c r="P12" s="7"/>
      <c r="Q12" s="7"/>
      <c r="R12" s="7"/>
      <c r="S12" s="10"/>
      <c r="T12" s="28"/>
      <c r="U12" s="7"/>
      <c r="V12" s="10"/>
      <c r="W12" s="7"/>
      <c r="X12" s="23"/>
      <c r="Y12" s="7"/>
      <c r="Z12" s="7"/>
    </row>
    <row r="13" spans="1:26" ht="26.25" customHeight="1" thickTop="1" thickBot="1">
      <c r="A13" s="20" t="s">
        <v>49</v>
      </c>
      <c r="B13" s="21">
        <v>10</v>
      </c>
      <c r="C13" s="21">
        <v>14</v>
      </c>
      <c r="D13" s="18">
        <v>80</v>
      </c>
      <c r="E13" s="7">
        <f t="shared" si="3"/>
        <v>0.10833333333333334</v>
      </c>
      <c r="F13" s="7">
        <v>100</v>
      </c>
      <c r="G13" s="7">
        <f t="shared" si="4"/>
        <v>8.3333333333333329E-2</v>
      </c>
      <c r="H13" s="7">
        <v>80</v>
      </c>
      <c r="I13" s="7">
        <f t="shared" si="0"/>
        <v>4.1666666666666679</v>
      </c>
      <c r="J13" s="8">
        <f t="shared" si="1"/>
        <v>10.833333333333334</v>
      </c>
      <c r="K13" s="9" t="str">
        <f t="shared" si="2"/>
        <v>No</v>
      </c>
      <c r="L13" s="7"/>
      <c r="M13" s="7"/>
      <c r="N13" s="7"/>
      <c r="O13" s="7"/>
      <c r="P13" s="7"/>
      <c r="Q13" s="7"/>
      <c r="R13" s="7"/>
      <c r="S13" s="7"/>
      <c r="T13" s="28"/>
      <c r="U13" s="7"/>
      <c r="V13" s="10"/>
      <c r="W13" s="7">
        <v>20</v>
      </c>
      <c r="X13" s="23">
        <v>44038</v>
      </c>
      <c r="Y13" s="7"/>
      <c r="Z13" s="7"/>
    </row>
    <row r="14" spans="1:26" ht="26.25" customHeight="1" thickTop="1" thickBot="1">
      <c r="A14" s="20" t="s">
        <v>27</v>
      </c>
      <c r="B14" s="21">
        <v>10</v>
      </c>
      <c r="C14" s="21">
        <v>12</v>
      </c>
      <c r="D14" s="18">
        <v>80</v>
      </c>
      <c r="E14" s="7">
        <f t="shared" si="3"/>
        <v>0.10833333333333334</v>
      </c>
      <c r="F14" s="7">
        <v>100</v>
      </c>
      <c r="G14" s="7">
        <f t="shared" si="4"/>
        <v>8.3333333333333329E-2</v>
      </c>
      <c r="H14" s="7">
        <v>80</v>
      </c>
      <c r="I14" s="7">
        <f t="shared" si="0"/>
        <v>4.1666666666666679</v>
      </c>
      <c r="J14" s="8">
        <f t="shared" si="1"/>
        <v>10.833333333333334</v>
      </c>
      <c r="K14" s="9" t="str">
        <f t="shared" si="2"/>
        <v>No</v>
      </c>
      <c r="L14" s="7"/>
      <c r="M14" s="7"/>
      <c r="N14" s="7"/>
      <c r="O14" s="7"/>
      <c r="P14" s="7"/>
      <c r="Q14" s="7"/>
      <c r="R14" s="7"/>
      <c r="S14" s="7"/>
      <c r="T14" s="28"/>
      <c r="U14" s="7"/>
      <c r="V14" s="10"/>
      <c r="W14" s="7"/>
      <c r="X14" s="23"/>
      <c r="Y14" s="7"/>
      <c r="Z14" s="7"/>
    </row>
    <row r="15" spans="1:26" ht="26.25" customHeight="1" thickTop="1" thickBot="1">
      <c r="A15" s="20" t="s">
        <v>58</v>
      </c>
      <c r="B15" s="21">
        <v>10</v>
      </c>
      <c r="C15" s="21">
        <v>5</v>
      </c>
      <c r="D15" s="18">
        <v>80</v>
      </c>
      <c r="E15" s="7">
        <f t="shared" si="3"/>
        <v>0.10833333333333334</v>
      </c>
      <c r="F15" s="7">
        <v>100</v>
      </c>
      <c r="G15" s="7">
        <f t="shared" si="4"/>
        <v>8.3333333333333329E-2</v>
      </c>
      <c r="H15" s="7">
        <v>80</v>
      </c>
      <c r="I15" s="7">
        <f t="shared" si="0"/>
        <v>4.1666666666666679</v>
      </c>
      <c r="J15" s="8">
        <f t="shared" si="1"/>
        <v>10.833333333333334</v>
      </c>
      <c r="K15" s="9" t="str">
        <f t="shared" si="2"/>
        <v>Yes</v>
      </c>
      <c r="L15" s="7"/>
      <c r="M15" s="7"/>
      <c r="N15" s="10"/>
      <c r="O15" s="7"/>
      <c r="P15" s="7"/>
      <c r="Q15" s="10"/>
      <c r="R15" s="10"/>
      <c r="S15" s="10"/>
      <c r="T15" s="28"/>
      <c r="U15" s="7"/>
      <c r="V15" s="10"/>
      <c r="W15" s="7"/>
      <c r="X15" s="23"/>
      <c r="Y15" s="7"/>
      <c r="Z15" s="7"/>
    </row>
    <row r="16" spans="1:26" ht="26.25" customHeight="1" thickTop="1" thickBot="1">
      <c r="A16" s="20" t="s">
        <v>21</v>
      </c>
      <c r="B16" s="21">
        <v>9</v>
      </c>
      <c r="C16" s="21">
        <v>31</v>
      </c>
      <c r="D16" s="18">
        <v>80</v>
      </c>
      <c r="E16" s="7">
        <f t="shared" si="3"/>
        <v>9.7500000000000003E-2</v>
      </c>
      <c r="F16" s="7">
        <v>100</v>
      </c>
      <c r="G16" s="7">
        <f t="shared" si="4"/>
        <v>7.4999999999999997E-2</v>
      </c>
      <c r="H16" s="7">
        <v>80</v>
      </c>
      <c r="I16" s="7">
        <f t="shared" si="0"/>
        <v>3.75</v>
      </c>
      <c r="J16" s="8">
        <f t="shared" si="1"/>
        <v>9.75</v>
      </c>
      <c r="K16" s="9" t="str">
        <f t="shared" si="2"/>
        <v>No</v>
      </c>
      <c r="L16" s="7"/>
      <c r="M16" s="7"/>
      <c r="N16" s="7"/>
      <c r="O16" s="7"/>
      <c r="P16" s="7"/>
      <c r="Q16" s="7"/>
      <c r="R16" s="7"/>
      <c r="S16" s="7"/>
      <c r="T16" s="28"/>
      <c r="U16" s="7"/>
      <c r="V16" s="10"/>
      <c r="W16" s="7"/>
      <c r="X16" s="23"/>
      <c r="Y16" s="7"/>
      <c r="Z16" s="7"/>
    </row>
    <row r="17" spans="1:26" ht="26.25" customHeight="1" thickTop="1" thickBot="1">
      <c r="A17" s="20" t="s">
        <v>38</v>
      </c>
      <c r="B17" s="21">
        <v>8</v>
      </c>
      <c r="C17" s="21">
        <v>4</v>
      </c>
      <c r="D17" s="18">
        <v>80</v>
      </c>
      <c r="E17" s="7">
        <f t="shared" si="3"/>
        <v>8.666666666666667E-2</v>
      </c>
      <c r="F17" s="7">
        <v>100</v>
      </c>
      <c r="G17" s="7">
        <f t="shared" si="4"/>
        <v>6.6666666666666666E-2</v>
      </c>
      <c r="H17" s="7">
        <v>80</v>
      </c>
      <c r="I17" s="7">
        <f t="shared" si="0"/>
        <v>3.3333333333333348</v>
      </c>
      <c r="J17" s="8">
        <f t="shared" si="1"/>
        <v>8.6666666666666679</v>
      </c>
      <c r="K17" s="9" t="str">
        <f t="shared" si="2"/>
        <v>Yes</v>
      </c>
      <c r="L17" s="7"/>
      <c r="M17" s="7"/>
      <c r="N17" s="10"/>
      <c r="O17" s="7"/>
      <c r="P17" s="7"/>
      <c r="Q17" s="10"/>
      <c r="R17" s="10"/>
      <c r="S17" s="10"/>
      <c r="T17" s="28"/>
      <c r="U17" s="7"/>
      <c r="V17" s="10"/>
      <c r="W17" s="7">
        <v>20</v>
      </c>
      <c r="X17" s="23">
        <v>44038</v>
      </c>
      <c r="Y17" s="7"/>
      <c r="Z17" s="10"/>
    </row>
    <row r="18" spans="1:26" ht="26.25" customHeight="1" thickTop="1" thickBot="1">
      <c r="A18" s="20" t="s">
        <v>55</v>
      </c>
      <c r="B18" s="21">
        <v>8</v>
      </c>
      <c r="C18" s="21">
        <v>36</v>
      </c>
      <c r="D18" s="18">
        <v>80</v>
      </c>
      <c r="E18" s="7">
        <f t="shared" si="3"/>
        <v>8.666666666666667E-2</v>
      </c>
      <c r="F18" s="7">
        <v>100</v>
      </c>
      <c r="G18" s="7">
        <f t="shared" si="4"/>
        <v>6.6666666666666666E-2</v>
      </c>
      <c r="H18" s="7">
        <v>80</v>
      </c>
      <c r="I18" s="7">
        <f t="shared" si="0"/>
        <v>3.3333333333333348</v>
      </c>
      <c r="J18" s="8">
        <f t="shared" si="1"/>
        <v>8.6666666666666679</v>
      </c>
      <c r="K18" s="9" t="str">
        <f t="shared" si="2"/>
        <v>No</v>
      </c>
      <c r="L18" s="7"/>
      <c r="M18" s="7"/>
      <c r="N18" s="10"/>
      <c r="O18" s="7"/>
      <c r="P18" s="7"/>
      <c r="Q18" s="7"/>
      <c r="R18" s="10"/>
      <c r="S18" s="10"/>
      <c r="T18" s="28"/>
      <c r="U18" s="7"/>
      <c r="V18" s="10"/>
      <c r="W18" s="7"/>
      <c r="X18" s="23"/>
      <c r="Y18" s="7"/>
      <c r="Z18" s="7"/>
    </row>
    <row r="19" spans="1:26" ht="26.25" customHeight="1" thickTop="1" thickBot="1">
      <c r="A19" s="20" t="s">
        <v>133</v>
      </c>
      <c r="B19" s="21">
        <v>8</v>
      </c>
      <c r="C19" s="21">
        <v>31</v>
      </c>
      <c r="D19" s="18">
        <v>80</v>
      </c>
      <c r="E19" s="7">
        <f t="shared" si="3"/>
        <v>8.666666666666667E-2</v>
      </c>
      <c r="F19" s="7">
        <v>100</v>
      </c>
      <c r="G19" s="7">
        <f t="shared" si="4"/>
        <v>6.6666666666666666E-2</v>
      </c>
      <c r="H19" s="7">
        <v>80</v>
      </c>
      <c r="I19" s="7">
        <f t="shared" si="0"/>
        <v>3.3333333333333348</v>
      </c>
      <c r="J19" s="8">
        <f t="shared" si="1"/>
        <v>8.6666666666666679</v>
      </c>
      <c r="K19" s="9" t="str">
        <f t="shared" si="2"/>
        <v>No</v>
      </c>
      <c r="L19" s="7"/>
      <c r="M19" s="7"/>
      <c r="N19" s="10"/>
      <c r="O19" s="7"/>
      <c r="P19" s="7"/>
      <c r="Q19" s="10"/>
      <c r="R19" s="10"/>
      <c r="S19" s="10"/>
      <c r="T19" s="28"/>
      <c r="U19" s="7"/>
      <c r="V19" s="10"/>
      <c r="W19" s="7"/>
      <c r="X19" s="24"/>
      <c r="Y19" s="7"/>
      <c r="Z19" s="7"/>
    </row>
    <row r="20" spans="1:26" ht="26.25" customHeight="1" thickTop="1" thickBot="1">
      <c r="A20" s="20" t="s">
        <v>162</v>
      </c>
      <c r="B20" s="21">
        <v>8</v>
      </c>
      <c r="C20" s="21">
        <v>3</v>
      </c>
      <c r="D20" s="18">
        <v>80</v>
      </c>
      <c r="E20" s="7">
        <f t="shared" si="3"/>
        <v>8.666666666666667E-2</v>
      </c>
      <c r="F20" s="7">
        <v>100</v>
      </c>
      <c r="G20" s="7">
        <f t="shared" si="4"/>
        <v>6.6666666666666666E-2</v>
      </c>
      <c r="H20" s="7">
        <v>80</v>
      </c>
      <c r="I20" s="7">
        <f t="shared" si="0"/>
        <v>3.3333333333333348</v>
      </c>
      <c r="J20" s="8">
        <f t="shared" si="1"/>
        <v>8.6666666666666679</v>
      </c>
      <c r="K20" s="9" t="str">
        <f t="shared" si="2"/>
        <v>Yes</v>
      </c>
      <c r="L20" s="7"/>
      <c r="M20" s="7"/>
      <c r="N20" s="7"/>
      <c r="O20" s="7"/>
      <c r="P20" s="7"/>
      <c r="Q20" s="7"/>
      <c r="R20" s="7"/>
      <c r="S20" s="10"/>
      <c r="T20" s="28"/>
      <c r="U20" s="7"/>
      <c r="V20" s="10"/>
      <c r="W20" s="7"/>
      <c r="X20" s="24"/>
      <c r="Y20" s="7"/>
      <c r="Z20" s="7"/>
    </row>
    <row r="21" spans="1:26" ht="26.25" customHeight="1" thickTop="1" thickBot="1">
      <c r="A21" s="20" t="s">
        <v>67</v>
      </c>
      <c r="B21" s="21">
        <v>8</v>
      </c>
      <c r="C21" s="21">
        <v>5</v>
      </c>
      <c r="D21" s="18">
        <v>80</v>
      </c>
      <c r="E21" s="7">
        <f t="shared" si="3"/>
        <v>8.666666666666667E-2</v>
      </c>
      <c r="F21" s="7">
        <v>100</v>
      </c>
      <c r="G21" s="7">
        <f t="shared" si="4"/>
        <v>6.6666666666666666E-2</v>
      </c>
      <c r="H21" s="7">
        <v>80</v>
      </c>
      <c r="I21" s="7">
        <f t="shared" si="0"/>
        <v>3.3333333333333348</v>
      </c>
      <c r="J21" s="8">
        <f t="shared" si="1"/>
        <v>8.6666666666666679</v>
      </c>
      <c r="K21" s="9" t="str">
        <f t="shared" si="2"/>
        <v>Yes</v>
      </c>
      <c r="L21" s="7"/>
      <c r="M21" s="7"/>
      <c r="N21" s="10"/>
      <c r="O21" s="7"/>
      <c r="P21" s="7"/>
      <c r="Q21" s="7"/>
      <c r="R21" s="7"/>
      <c r="S21" s="10"/>
      <c r="T21" s="28"/>
      <c r="U21" s="7"/>
      <c r="V21" s="10"/>
      <c r="W21" s="7"/>
      <c r="X21" s="23"/>
      <c r="Y21" s="7"/>
      <c r="Z21" s="7"/>
    </row>
    <row r="22" spans="1:26" ht="26.25" customHeight="1" thickTop="1" thickBot="1">
      <c r="A22" s="20" t="s">
        <v>33</v>
      </c>
      <c r="B22" s="21">
        <v>8</v>
      </c>
      <c r="C22" s="21">
        <v>0</v>
      </c>
      <c r="D22" s="18">
        <v>80</v>
      </c>
      <c r="E22" s="7">
        <f t="shared" si="3"/>
        <v>8.666666666666667E-2</v>
      </c>
      <c r="F22" s="7">
        <v>100</v>
      </c>
      <c r="G22" s="7">
        <f t="shared" si="4"/>
        <v>6.6666666666666666E-2</v>
      </c>
      <c r="H22" s="7">
        <v>80</v>
      </c>
      <c r="I22" s="7">
        <f t="shared" si="0"/>
        <v>3.3333333333333348</v>
      </c>
      <c r="J22" s="8">
        <f t="shared" si="1"/>
        <v>8.6666666666666679</v>
      </c>
      <c r="K22" s="9" t="str">
        <f t="shared" si="2"/>
        <v>Yes</v>
      </c>
      <c r="L22" s="7"/>
      <c r="M22" s="7"/>
      <c r="N22" s="10"/>
      <c r="O22" s="7"/>
      <c r="P22" s="7"/>
      <c r="Q22" s="10"/>
      <c r="R22" s="7"/>
      <c r="S22" s="10"/>
      <c r="T22" s="28"/>
      <c r="U22" s="7"/>
      <c r="V22" s="10"/>
      <c r="W22" s="7">
        <v>16</v>
      </c>
      <c r="X22" s="23">
        <v>44024</v>
      </c>
      <c r="Y22" s="7"/>
      <c r="Z22" s="7"/>
    </row>
    <row r="23" spans="1:26" ht="26.25" customHeight="1" thickTop="1" thickBot="1">
      <c r="A23" s="20" t="s">
        <v>82</v>
      </c>
      <c r="B23" s="21">
        <v>7</v>
      </c>
      <c r="C23" s="21">
        <v>2</v>
      </c>
      <c r="D23" s="18">
        <v>80</v>
      </c>
      <c r="E23" s="7">
        <f t="shared" si="3"/>
        <v>7.5833333333333336E-2</v>
      </c>
      <c r="F23" s="7">
        <v>100</v>
      </c>
      <c r="G23" s="7">
        <f t="shared" si="4"/>
        <v>5.8333333333333334E-2</v>
      </c>
      <c r="H23" s="7">
        <v>80</v>
      </c>
      <c r="I23" s="7">
        <f t="shared" si="0"/>
        <v>2.916666666666667</v>
      </c>
      <c r="J23" s="8">
        <f t="shared" si="1"/>
        <v>7.5833333333333339</v>
      </c>
      <c r="K23" s="9" t="str">
        <f t="shared" si="2"/>
        <v>Yes</v>
      </c>
      <c r="L23" s="7"/>
      <c r="M23" s="7"/>
      <c r="N23" s="7"/>
      <c r="O23" s="7"/>
      <c r="P23" s="7"/>
      <c r="Q23" s="7"/>
      <c r="R23" s="7"/>
      <c r="S23" s="10"/>
      <c r="T23" s="28"/>
      <c r="U23" s="7"/>
      <c r="V23" s="10"/>
      <c r="W23" s="7"/>
      <c r="X23" s="23"/>
      <c r="Y23" s="7"/>
      <c r="Z23" s="7"/>
    </row>
    <row r="24" spans="1:26" ht="26.25" customHeight="1" thickTop="1" thickBot="1">
      <c r="A24" s="20" t="s">
        <v>83</v>
      </c>
      <c r="B24" s="21">
        <v>7</v>
      </c>
      <c r="C24" s="21">
        <v>0</v>
      </c>
      <c r="D24" s="18">
        <v>80</v>
      </c>
      <c r="E24" s="7">
        <f t="shared" si="3"/>
        <v>7.5833333333333336E-2</v>
      </c>
      <c r="F24" s="7">
        <v>100</v>
      </c>
      <c r="G24" s="7">
        <f t="shared" si="4"/>
        <v>5.8333333333333334E-2</v>
      </c>
      <c r="H24" s="7">
        <v>80</v>
      </c>
      <c r="I24" s="7">
        <f t="shared" si="0"/>
        <v>2.916666666666667</v>
      </c>
      <c r="J24" s="8">
        <f t="shared" si="1"/>
        <v>7.5833333333333339</v>
      </c>
      <c r="K24" s="9" t="str">
        <f t="shared" si="2"/>
        <v>Yes</v>
      </c>
      <c r="L24" s="7"/>
      <c r="M24" s="7"/>
      <c r="N24" s="7"/>
      <c r="O24" s="7"/>
      <c r="P24" s="7"/>
      <c r="Q24" s="7"/>
      <c r="R24" s="7"/>
      <c r="S24" s="7"/>
      <c r="T24" s="28"/>
      <c r="U24" s="7"/>
      <c r="V24" s="10"/>
      <c r="W24" s="7"/>
      <c r="X24" s="24"/>
      <c r="Y24" s="7"/>
      <c r="Z24" s="7"/>
    </row>
    <row r="25" spans="1:26" ht="26.25" customHeight="1" thickTop="1" thickBot="1">
      <c r="A25" s="20" t="s">
        <v>50</v>
      </c>
      <c r="B25" s="21">
        <v>7</v>
      </c>
      <c r="C25" s="21">
        <v>4</v>
      </c>
      <c r="D25" s="18">
        <v>80</v>
      </c>
      <c r="E25" s="7">
        <f t="shared" si="3"/>
        <v>7.5833333333333336E-2</v>
      </c>
      <c r="F25" s="7">
        <v>100</v>
      </c>
      <c r="G25" s="7">
        <f t="shared" si="4"/>
        <v>5.8333333333333334E-2</v>
      </c>
      <c r="H25" s="7">
        <v>80</v>
      </c>
      <c r="I25" s="7">
        <f t="shared" si="0"/>
        <v>2.916666666666667</v>
      </c>
      <c r="J25" s="8">
        <f t="shared" si="1"/>
        <v>7.5833333333333339</v>
      </c>
      <c r="K25" s="9" t="str">
        <f t="shared" si="2"/>
        <v>Yes</v>
      </c>
      <c r="L25" s="7"/>
      <c r="M25" s="7"/>
      <c r="N25" s="10"/>
      <c r="O25" s="7"/>
      <c r="P25" s="7"/>
      <c r="Q25" s="7"/>
      <c r="R25" s="7"/>
      <c r="S25" s="10"/>
      <c r="T25" s="28"/>
      <c r="U25" s="7"/>
      <c r="V25" s="10"/>
      <c r="W25" s="7"/>
      <c r="X25" s="23"/>
      <c r="Y25" s="7"/>
      <c r="Z25" s="7"/>
    </row>
    <row r="26" spans="1:26" ht="26.25" customHeight="1" thickTop="1" thickBot="1">
      <c r="A26" s="20" t="s">
        <v>104</v>
      </c>
      <c r="B26" s="21">
        <v>7</v>
      </c>
      <c r="C26" s="21">
        <v>6</v>
      </c>
      <c r="D26" s="18">
        <v>80</v>
      </c>
      <c r="E26" s="7">
        <f t="shared" si="3"/>
        <v>7.5833333333333336E-2</v>
      </c>
      <c r="F26" s="7">
        <v>100</v>
      </c>
      <c r="G26" s="7">
        <f t="shared" si="4"/>
        <v>5.8333333333333334E-2</v>
      </c>
      <c r="H26" s="7">
        <v>80</v>
      </c>
      <c r="I26" s="7">
        <f t="shared" si="0"/>
        <v>2.916666666666667</v>
      </c>
      <c r="J26" s="8">
        <f t="shared" si="1"/>
        <v>7.5833333333333339</v>
      </c>
      <c r="K26" s="9" t="str">
        <f t="shared" si="2"/>
        <v>Yes</v>
      </c>
      <c r="L26" s="7"/>
      <c r="M26" s="7"/>
      <c r="N26" s="10"/>
      <c r="O26" s="7"/>
      <c r="P26" s="7"/>
      <c r="Q26" s="10"/>
      <c r="R26" s="10"/>
      <c r="S26" s="10"/>
      <c r="T26" s="28"/>
      <c r="U26" s="7"/>
      <c r="V26" s="10"/>
      <c r="W26" s="7"/>
      <c r="X26" s="23"/>
      <c r="Y26" s="7"/>
      <c r="Z26" s="7"/>
    </row>
    <row r="27" spans="1:26" ht="26.25" customHeight="1" thickTop="1" thickBot="1">
      <c r="A27" s="20" t="s">
        <v>34</v>
      </c>
      <c r="B27" s="21">
        <v>7</v>
      </c>
      <c r="C27" s="21">
        <v>44</v>
      </c>
      <c r="D27" s="18">
        <v>80</v>
      </c>
      <c r="E27" s="7">
        <f t="shared" si="3"/>
        <v>7.5833333333333336E-2</v>
      </c>
      <c r="F27" s="7">
        <v>100</v>
      </c>
      <c r="G27" s="7">
        <f t="shared" si="4"/>
        <v>5.8333333333333334E-2</v>
      </c>
      <c r="H27" s="7">
        <v>80</v>
      </c>
      <c r="I27" s="7">
        <f t="shared" si="0"/>
        <v>2.916666666666667</v>
      </c>
      <c r="J27" s="8">
        <f t="shared" si="1"/>
        <v>7.5833333333333339</v>
      </c>
      <c r="K27" s="9" t="str">
        <f t="shared" si="2"/>
        <v>No</v>
      </c>
      <c r="L27" s="7"/>
      <c r="M27" s="7"/>
      <c r="N27" s="10"/>
      <c r="O27" s="7"/>
      <c r="P27" s="7"/>
      <c r="Q27" s="7"/>
      <c r="R27" s="7"/>
      <c r="S27" s="10"/>
      <c r="T27" s="28"/>
      <c r="U27" s="7"/>
      <c r="V27" s="10"/>
      <c r="W27" s="7"/>
      <c r="X27" s="23"/>
      <c r="Y27" s="7"/>
      <c r="Z27" s="7"/>
    </row>
    <row r="28" spans="1:26" ht="26.25" customHeight="1" thickTop="1" thickBot="1">
      <c r="A28" s="20" t="s">
        <v>70</v>
      </c>
      <c r="B28" s="21">
        <v>6</v>
      </c>
      <c r="C28" s="21">
        <v>3</v>
      </c>
      <c r="D28" s="18">
        <v>80</v>
      </c>
      <c r="E28" s="7">
        <f t="shared" si="3"/>
        <v>6.5000000000000002E-2</v>
      </c>
      <c r="F28" s="7">
        <v>100</v>
      </c>
      <c r="G28" s="7">
        <f t="shared" si="4"/>
        <v>0.05</v>
      </c>
      <c r="H28" s="7">
        <v>80</v>
      </c>
      <c r="I28" s="7">
        <f t="shared" si="0"/>
        <v>2.5</v>
      </c>
      <c r="J28" s="8">
        <f t="shared" si="1"/>
        <v>6.5</v>
      </c>
      <c r="K28" s="9" t="str">
        <f t="shared" si="2"/>
        <v>Yes</v>
      </c>
      <c r="L28" s="7"/>
      <c r="M28" s="7"/>
      <c r="N28" s="7"/>
      <c r="O28" s="7"/>
      <c r="P28" s="7"/>
      <c r="Q28" s="7"/>
      <c r="R28" s="7"/>
      <c r="S28" s="10"/>
      <c r="T28" s="28"/>
      <c r="U28" s="7"/>
      <c r="V28" s="10"/>
      <c r="W28" s="7"/>
      <c r="X28" s="24"/>
      <c r="Y28" s="7"/>
      <c r="Z28" s="7"/>
    </row>
    <row r="29" spans="1:26" ht="26.25" customHeight="1" thickTop="1" thickBot="1">
      <c r="A29" s="20" t="s">
        <v>43</v>
      </c>
      <c r="B29" s="21">
        <v>6</v>
      </c>
      <c r="C29" s="21">
        <v>28</v>
      </c>
      <c r="D29" s="18">
        <v>80</v>
      </c>
      <c r="E29" s="7">
        <f t="shared" si="3"/>
        <v>6.5000000000000002E-2</v>
      </c>
      <c r="F29" s="7">
        <v>100</v>
      </c>
      <c r="G29" s="7">
        <f t="shared" si="4"/>
        <v>0.05</v>
      </c>
      <c r="H29" s="7">
        <v>80</v>
      </c>
      <c r="I29" s="7">
        <f t="shared" si="0"/>
        <v>2.5</v>
      </c>
      <c r="J29" s="8">
        <f t="shared" si="1"/>
        <v>6.5</v>
      </c>
      <c r="K29" s="9" t="str">
        <f t="shared" si="2"/>
        <v>No</v>
      </c>
      <c r="L29" s="7"/>
      <c r="M29" s="7"/>
      <c r="N29" s="10"/>
      <c r="O29" s="7"/>
      <c r="P29" s="7"/>
      <c r="Q29" s="7"/>
      <c r="R29" s="7"/>
      <c r="S29" s="10"/>
      <c r="T29" s="28"/>
      <c r="U29" s="7"/>
      <c r="V29" s="10"/>
      <c r="W29" s="7"/>
      <c r="X29" s="24"/>
      <c r="Y29" s="7"/>
      <c r="Z29" s="7"/>
    </row>
    <row r="30" spans="1:26" ht="26.25" customHeight="1" thickTop="1" thickBot="1">
      <c r="A30" s="20" t="s">
        <v>71</v>
      </c>
      <c r="B30" s="21">
        <v>6</v>
      </c>
      <c r="C30" s="21">
        <v>0</v>
      </c>
      <c r="D30" s="18">
        <v>80</v>
      </c>
      <c r="E30" s="7">
        <f t="shared" si="3"/>
        <v>6.5000000000000002E-2</v>
      </c>
      <c r="F30" s="7">
        <v>100</v>
      </c>
      <c r="G30" s="7">
        <f t="shared" si="4"/>
        <v>0.05</v>
      </c>
      <c r="H30" s="7">
        <v>80</v>
      </c>
      <c r="I30" s="7">
        <f t="shared" si="0"/>
        <v>2.5</v>
      </c>
      <c r="J30" s="8">
        <f t="shared" si="1"/>
        <v>6.5</v>
      </c>
      <c r="K30" s="9" t="str">
        <f t="shared" si="2"/>
        <v>Yes</v>
      </c>
      <c r="L30" s="7"/>
      <c r="M30" s="7"/>
      <c r="N30" s="7"/>
      <c r="O30" s="7"/>
      <c r="P30" s="7"/>
      <c r="Q30" s="7"/>
      <c r="R30" s="7"/>
      <c r="S30" s="7"/>
      <c r="T30" s="28"/>
      <c r="U30" s="7"/>
      <c r="V30" s="10"/>
      <c r="W30" s="7"/>
      <c r="X30" s="23"/>
      <c r="Y30" s="7"/>
      <c r="Z30" s="7"/>
    </row>
    <row r="31" spans="1:26" ht="26.25" customHeight="1" thickTop="1" thickBot="1">
      <c r="A31" s="20" t="s">
        <v>100</v>
      </c>
      <c r="B31" s="21">
        <v>6</v>
      </c>
      <c r="C31" s="21">
        <v>18</v>
      </c>
      <c r="D31" s="18">
        <v>80</v>
      </c>
      <c r="E31" s="7">
        <f t="shared" si="3"/>
        <v>6.5000000000000002E-2</v>
      </c>
      <c r="F31" s="7">
        <v>100</v>
      </c>
      <c r="G31" s="7">
        <f t="shared" si="4"/>
        <v>0.05</v>
      </c>
      <c r="H31" s="7">
        <v>80</v>
      </c>
      <c r="I31" s="7">
        <f t="shared" si="0"/>
        <v>2.5</v>
      </c>
      <c r="J31" s="8">
        <f t="shared" si="1"/>
        <v>6.5</v>
      </c>
      <c r="K31" s="9" t="str">
        <f t="shared" si="2"/>
        <v>No</v>
      </c>
      <c r="L31" s="7"/>
      <c r="M31" s="7"/>
      <c r="N31" s="7"/>
      <c r="O31" s="7"/>
      <c r="P31" s="7"/>
      <c r="Q31" s="7"/>
      <c r="R31" s="7"/>
      <c r="S31" s="7"/>
      <c r="T31" s="28"/>
      <c r="U31" s="7"/>
      <c r="V31" s="10"/>
      <c r="W31" s="7"/>
      <c r="X31" s="24"/>
      <c r="Y31" s="7"/>
      <c r="Z31" s="7"/>
    </row>
    <row r="32" spans="1:26" ht="26.25" customHeight="1" thickTop="1" thickBot="1">
      <c r="A32" s="20" t="s">
        <v>75</v>
      </c>
      <c r="B32" s="21">
        <v>6</v>
      </c>
      <c r="C32" s="21">
        <v>8</v>
      </c>
      <c r="D32" s="18">
        <v>80</v>
      </c>
      <c r="E32" s="7">
        <f t="shared" si="3"/>
        <v>6.5000000000000002E-2</v>
      </c>
      <c r="F32" s="7">
        <v>100</v>
      </c>
      <c r="G32" s="7">
        <f t="shared" si="4"/>
        <v>0.05</v>
      </c>
      <c r="H32" s="7">
        <v>80</v>
      </c>
      <c r="I32" s="7">
        <f t="shared" si="0"/>
        <v>2.5</v>
      </c>
      <c r="J32" s="8">
        <f t="shared" si="1"/>
        <v>6.5</v>
      </c>
      <c r="K32" s="9" t="str">
        <f t="shared" si="2"/>
        <v>No</v>
      </c>
      <c r="L32" s="7"/>
      <c r="M32" s="7"/>
      <c r="N32" s="10"/>
      <c r="O32" s="7"/>
      <c r="P32" s="7"/>
      <c r="Q32" s="10"/>
      <c r="R32" s="10"/>
      <c r="S32" s="10"/>
      <c r="T32" s="28"/>
      <c r="U32" s="7"/>
      <c r="V32" s="10"/>
      <c r="W32" s="7"/>
      <c r="X32" s="24"/>
      <c r="Y32" s="7"/>
      <c r="Z32" s="7"/>
    </row>
    <row r="33" spans="1:26" ht="26.25" customHeight="1" thickTop="1" thickBot="1">
      <c r="A33" s="20" t="s">
        <v>86</v>
      </c>
      <c r="B33" s="21">
        <v>6</v>
      </c>
      <c r="C33" s="21">
        <v>43</v>
      </c>
      <c r="D33" s="18">
        <v>80</v>
      </c>
      <c r="E33" s="7">
        <f t="shared" si="3"/>
        <v>6.5000000000000002E-2</v>
      </c>
      <c r="F33" s="7">
        <v>100</v>
      </c>
      <c r="G33" s="7">
        <f t="shared" si="4"/>
        <v>0.05</v>
      </c>
      <c r="H33" s="7">
        <v>80</v>
      </c>
      <c r="I33" s="7">
        <f t="shared" si="0"/>
        <v>2.5</v>
      </c>
      <c r="J33" s="8">
        <f t="shared" si="1"/>
        <v>6.5</v>
      </c>
      <c r="K33" s="9" t="str">
        <f t="shared" si="2"/>
        <v>No</v>
      </c>
      <c r="L33" s="7"/>
      <c r="M33" s="7"/>
      <c r="N33" s="10"/>
      <c r="O33" s="7"/>
      <c r="P33" s="7"/>
      <c r="Q33" s="10"/>
      <c r="R33" s="7"/>
      <c r="S33" s="10"/>
      <c r="T33" s="28"/>
      <c r="U33" s="7"/>
      <c r="V33" s="10"/>
      <c r="W33" s="7"/>
      <c r="X33" s="24"/>
      <c r="Y33" s="7"/>
      <c r="Z33" s="7"/>
    </row>
    <row r="34" spans="1:26" ht="26.25" customHeight="1" thickTop="1" thickBot="1">
      <c r="A34" s="20" t="s">
        <v>46</v>
      </c>
      <c r="B34" s="21">
        <v>6</v>
      </c>
      <c r="C34" s="21">
        <v>9</v>
      </c>
      <c r="D34" s="18">
        <v>80</v>
      </c>
      <c r="E34" s="7">
        <f t="shared" si="3"/>
        <v>6.5000000000000002E-2</v>
      </c>
      <c r="F34" s="7">
        <v>101</v>
      </c>
      <c r="G34" s="7">
        <f t="shared" si="4"/>
        <v>0.05</v>
      </c>
      <c r="H34" s="7">
        <v>81</v>
      </c>
      <c r="I34" s="7">
        <f t="shared" si="0"/>
        <v>2.5150000000000006</v>
      </c>
      <c r="J34" s="8">
        <f t="shared" si="1"/>
        <v>6.5150000000000006</v>
      </c>
      <c r="K34" s="9" t="str">
        <f t="shared" si="2"/>
        <v>No</v>
      </c>
      <c r="L34" s="7"/>
      <c r="M34" s="7"/>
      <c r="N34" s="10"/>
      <c r="O34" s="7"/>
      <c r="P34" s="7"/>
      <c r="Q34" s="10"/>
      <c r="R34" s="10"/>
      <c r="S34" s="10"/>
      <c r="T34" s="28"/>
      <c r="U34" s="7"/>
      <c r="V34" s="10"/>
      <c r="W34" s="7"/>
      <c r="X34" s="24"/>
      <c r="Y34" s="7"/>
      <c r="Z34" s="7"/>
    </row>
    <row r="35" spans="1:26" ht="26.25" customHeight="1" thickTop="1" thickBot="1">
      <c r="A35" s="20" t="s">
        <v>35</v>
      </c>
      <c r="B35" s="21">
        <v>5</v>
      </c>
      <c r="C35" s="21">
        <v>1</v>
      </c>
      <c r="D35" s="18">
        <v>80</v>
      </c>
      <c r="E35" s="7">
        <f t="shared" si="3"/>
        <v>5.4166666666666669E-2</v>
      </c>
      <c r="F35" s="7">
        <v>100</v>
      </c>
      <c r="G35" s="7">
        <f t="shared" si="4"/>
        <v>4.1666666666666664E-2</v>
      </c>
      <c r="H35" s="7">
        <v>80</v>
      </c>
      <c r="I35" s="7">
        <f t="shared" si="0"/>
        <v>2.0833333333333339</v>
      </c>
      <c r="J35" s="8">
        <f t="shared" si="1"/>
        <v>5.416666666666667</v>
      </c>
      <c r="K35" s="9" t="str">
        <f t="shared" si="2"/>
        <v>Yes</v>
      </c>
      <c r="L35" s="7"/>
      <c r="M35" s="7"/>
      <c r="N35" s="10"/>
      <c r="O35" s="7"/>
      <c r="P35" s="7"/>
      <c r="Q35" s="10"/>
      <c r="R35" s="10"/>
      <c r="S35" s="10"/>
      <c r="T35" s="28"/>
      <c r="U35" s="7"/>
      <c r="V35" s="10"/>
      <c r="W35" s="7"/>
      <c r="X35" s="24"/>
      <c r="Y35" s="7"/>
      <c r="Z35" s="7"/>
    </row>
    <row r="36" spans="1:26" ht="26.25" customHeight="1" thickTop="1" thickBot="1">
      <c r="A36" s="20" t="s">
        <v>96</v>
      </c>
      <c r="B36" s="21">
        <v>5</v>
      </c>
      <c r="C36" s="21">
        <v>29</v>
      </c>
      <c r="D36" s="18">
        <v>80</v>
      </c>
      <c r="E36" s="7">
        <f t="shared" si="3"/>
        <v>5.4166666666666669E-2</v>
      </c>
      <c r="F36" s="7">
        <v>100</v>
      </c>
      <c r="G36" s="7">
        <f t="shared" si="4"/>
        <v>4.1666666666666664E-2</v>
      </c>
      <c r="H36" s="7">
        <v>80</v>
      </c>
      <c r="I36" s="7">
        <f t="shared" si="0"/>
        <v>2.0833333333333339</v>
      </c>
      <c r="J36" s="8">
        <f t="shared" si="1"/>
        <v>5.416666666666667</v>
      </c>
      <c r="K36" s="9" t="str">
        <f t="shared" si="2"/>
        <v>No</v>
      </c>
      <c r="L36" s="7"/>
      <c r="M36" s="7"/>
      <c r="N36" s="7"/>
      <c r="O36" s="7"/>
      <c r="P36" s="7"/>
      <c r="Q36" s="7"/>
      <c r="R36" s="7"/>
      <c r="S36" s="10"/>
      <c r="T36" s="28"/>
      <c r="U36" s="7"/>
      <c r="V36" s="10"/>
      <c r="W36" s="7"/>
      <c r="X36" s="23"/>
      <c r="Y36" s="7"/>
      <c r="Z36" s="7"/>
    </row>
    <row r="37" spans="1:26" ht="26.25" customHeight="1" thickTop="1" thickBot="1">
      <c r="A37" s="20" t="s">
        <v>139</v>
      </c>
      <c r="B37" s="21">
        <v>5</v>
      </c>
      <c r="C37" s="21">
        <v>2</v>
      </c>
      <c r="D37" s="18">
        <v>80</v>
      </c>
      <c r="E37" s="7">
        <f t="shared" si="3"/>
        <v>5.4166666666666669E-2</v>
      </c>
      <c r="F37" s="7">
        <v>100</v>
      </c>
      <c r="G37" s="7">
        <f t="shared" si="4"/>
        <v>4.1666666666666664E-2</v>
      </c>
      <c r="H37" s="7">
        <v>80</v>
      </c>
      <c r="I37" s="7">
        <f t="shared" si="0"/>
        <v>2.0833333333333339</v>
      </c>
      <c r="J37" s="8">
        <f t="shared" si="1"/>
        <v>5.416666666666667</v>
      </c>
      <c r="K37" s="9" t="str">
        <f t="shared" si="2"/>
        <v>Yes</v>
      </c>
      <c r="L37" s="7"/>
      <c r="M37" s="7"/>
      <c r="N37" s="7"/>
      <c r="O37" s="7"/>
      <c r="P37" s="7"/>
      <c r="Q37" s="7"/>
      <c r="R37" s="7"/>
      <c r="S37" s="10"/>
      <c r="T37" s="28"/>
      <c r="U37" s="7"/>
      <c r="V37" s="10"/>
      <c r="W37" s="7"/>
      <c r="X37" s="23"/>
      <c r="Y37" s="7"/>
      <c r="Z37" s="7"/>
    </row>
    <row r="38" spans="1:26" ht="26.25" customHeight="1" thickTop="1" thickBot="1">
      <c r="A38" s="20" t="s">
        <v>64</v>
      </c>
      <c r="B38" s="21">
        <v>5</v>
      </c>
      <c r="C38" s="21">
        <v>1</v>
      </c>
      <c r="D38" s="18">
        <v>80</v>
      </c>
      <c r="E38" s="7">
        <f t="shared" si="3"/>
        <v>5.4166666666666669E-2</v>
      </c>
      <c r="F38" s="7">
        <v>100</v>
      </c>
      <c r="G38" s="7">
        <f t="shared" si="4"/>
        <v>4.1666666666666664E-2</v>
      </c>
      <c r="H38" s="7">
        <v>80</v>
      </c>
      <c r="I38" s="7">
        <f t="shared" si="0"/>
        <v>2.0833333333333339</v>
      </c>
      <c r="J38" s="8">
        <f t="shared" si="1"/>
        <v>5.416666666666667</v>
      </c>
      <c r="K38" s="9" t="str">
        <f t="shared" si="2"/>
        <v>Yes</v>
      </c>
      <c r="L38" s="7"/>
      <c r="M38" s="7"/>
      <c r="N38" s="10"/>
      <c r="O38" s="7"/>
      <c r="P38" s="7"/>
      <c r="Q38" s="7"/>
      <c r="R38" s="7"/>
      <c r="S38" s="7"/>
      <c r="T38" s="28"/>
      <c r="U38" s="7"/>
      <c r="V38" s="10"/>
      <c r="W38" s="7"/>
      <c r="X38" s="23"/>
      <c r="Y38" s="7"/>
      <c r="Z38" s="7"/>
    </row>
    <row r="39" spans="1:26" ht="26.25" customHeight="1" thickTop="1" thickBot="1">
      <c r="A39" s="20" t="s">
        <v>52</v>
      </c>
      <c r="B39" s="21">
        <v>5</v>
      </c>
      <c r="C39" s="21">
        <v>28</v>
      </c>
      <c r="D39" s="18">
        <v>80</v>
      </c>
      <c r="E39" s="7">
        <f t="shared" si="3"/>
        <v>5.4166666666666669E-2</v>
      </c>
      <c r="F39" s="7">
        <v>100</v>
      </c>
      <c r="G39" s="7">
        <f t="shared" si="4"/>
        <v>4.1666666666666664E-2</v>
      </c>
      <c r="H39" s="7">
        <v>80</v>
      </c>
      <c r="I39" s="7">
        <f t="shared" si="0"/>
        <v>2.0833333333333339</v>
      </c>
      <c r="J39" s="8">
        <f t="shared" si="1"/>
        <v>5.416666666666667</v>
      </c>
      <c r="K39" s="9" t="str">
        <f t="shared" si="2"/>
        <v>No</v>
      </c>
      <c r="L39" s="7"/>
      <c r="M39" s="7"/>
      <c r="N39" s="10"/>
      <c r="O39" s="7"/>
      <c r="P39" s="7"/>
      <c r="Q39" s="10"/>
      <c r="R39" s="10"/>
      <c r="S39" s="10"/>
      <c r="T39" s="28"/>
      <c r="U39" s="7"/>
      <c r="V39" s="10"/>
      <c r="W39" s="7"/>
      <c r="X39" s="23"/>
      <c r="Y39" s="7"/>
      <c r="Z39" s="7"/>
    </row>
    <row r="40" spans="1:26" ht="26.25" customHeight="1" thickTop="1" thickBot="1">
      <c r="A40" s="20" t="s">
        <v>53</v>
      </c>
      <c r="B40" s="21">
        <v>5</v>
      </c>
      <c r="C40" s="21">
        <v>6</v>
      </c>
      <c r="D40" s="18">
        <v>80</v>
      </c>
      <c r="E40" s="7">
        <f t="shared" si="3"/>
        <v>5.4166666666666669E-2</v>
      </c>
      <c r="F40" s="7">
        <v>100</v>
      </c>
      <c r="G40" s="7">
        <f t="shared" si="4"/>
        <v>4.1666666666666664E-2</v>
      </c>
      <c r="H40" s="7">
        <v>80</v>
      </c>
      <c r="I40" s="7">
        <f t="shared" si="0"/>
        <v>2.0833333333333339</v>
      </c>
      <c r="J40" s="8">
        <f t="shared" si="1"/>
        <v>5.416666666666667</v>
      </c>
      <c r="K40" s="9" t="str">
        <f t="shared" si="2"/>
        <v>No</v>
      </c>
      <c r="L40" s="7"/>
      <c r="M40" s="7"/>
      <c r="N40" s="7"/>
      <c r="O40" s="7"/>
      <c r="P40" s="7"/>
      <c r="Q40" s="7"/>
      <c r="R40" s="7"/>
      <c r="S40" s="7"/>
      <c r="T40" s="28"/>
      <c r="U40" s="7"/>
      <c r="V40" s="10"/>
      <c r="W40" s="7"/>
      <c r="X40" s="23"/>
      <c r="Y40" s="7"/>
      <c r="Z40" s="7"/>
    </row>
    <row r="41" spans="1:26" ht="26.25" customHeight="1" thickTop="1" thickBot="1">
      <c r="A41" s="20" t="s">
        <v>77</v>
      </c>
      <c r="B41" s="21">
        <v>5</v>
      </c>
      <c r="C41" s="21">
        <v>0</v>
      </c>
      <c r="D41" s="18">
        <v>80</v>
      </c>
      <c r="E41" s="7">
        <f t="shared" si="3"/>
        <v>5.4166666666666669E-2</v>
      </c>
      <c r="F41" s="7">
        <v>100</v>
      </c>
      <c r="G41" s="7">
        <f t="shared" si="4"/>
        <v>4.1666666666666664E-2</v>
      </c>
      <c r="H41" s="7">
        <v>80</v>
      </c>
      <c r="I41" s="7">
        <f t="shared" si="0"/>
        <v>2.0833333333333339</v>
      </c>
      <c r="J41" s="8">
        <f t="shared" si="1"/>
        <v>5.416666666666667</v>
      </c>
      <c r="K41" s="9" t="str">
        <f t="shared" si="2"/>
        <v>Yes</v>
      </c>
      <c r="L41" s="7"/>
      <c r="M41" s="7"/>
      <c r="N41" s="7"/>
      <c r="O41" s="7"/>
      <c r="P41" s="7"/>
      <c r="Q41" s="7"/>
      <c r="R41" s="7"/>
      <c r="S41" s="7"/>
      <c r="T41" s="28"/>
      <c r="U41" s="7"/>
      <c r="V41" s="10"/>
      <c r="W41" s="7"/>
      <c r="X41" s="24"/>
      <c r="Y41" s="7"/>
      <c r="Z41" s="7"/>
    </row>
    <row r="42" spans="1:26" ht="26.25" customHeight="1" thickTop="1" thickBot="1">
      <c r="A42" s="20" t="s">
        <v>95</v>
      </c>
      <c r="B42" s="21">
        <v>4</v>
      </c>
      <c r="C42" s="21">
        <v>19</v>
      </c>
      <c r="D42" s="18">
        <v>80</v>
      </c>
      <c r="E42" s="7">
        <f t="shared" si="3"/>
        <v>4.3333333333333335E-2</v>
      </c>
      <c r="F42" s="7">
        <v>100</v>
      </c>
      <c r="G42" s="7">
        <f t="shared" si="4"/>
        <v>3.3333333333333333E-2</v>
      </c>
      <c r="H42" s="7">
        <v>80</v>
      </c>
      <c r="I42" s="7">
        <f t="shared" si="0"/>
        <v>1.6666666666666674</v>
      </c>
      <c r="J42" s="8">
        <f t="shared" si="1"/>
        <v>4.3333333333333339</v>
      </c>
      <c r="K42" s="9" t="str">
        <f t="shared" si="2"/>
        <v>No</v>
      </c>
      <c r="L42" s="7"/>
      <c r="M42" s="7"/>
      <c r="N42" s="7"/>
      <c r="O42" s="7"/>
      <c r="P42" s="7"/>
      <c r="Q42" s="7"/>
      <c r="R42" s="7"/>
      <c r="S42" s="7"/>
      <c r="T42" s="28"/>
      <c r="U42" s="7"/>
      <c r="V42" s="10"/>
      <c r="W42" s="7"/>
      <c r="X42" s="24"/>
      <c r="Y42" s="7"/>
      <c r="Z42" s="7"/>
    </row>
    <row r="43" spans="1:26" ht="26.25" customHeight="1" thickTop="1" thickBot="1">
      <c r="A43" s="20" t="s">
        <v>102</v>
      </c>
      <c r="B43" s="21">
        <v>4</v>
      </c>
      <c r="C43" s="21">
        <v>0</v>
      </c>
      <c r="D43" s="18">
        <v>80</v>
      </c>
      <c r="E43" s="7">
        <f t="shared" si="3"/>
        <v>4.3333333333333335E-2</v>
      </c>
      <c r="F43" s="7">
        <v>100</v>
      </c>
      <c r="G43" s="7">
        <f t="shared" si="4"/>
        <v>3.3333333333333333E-2</v>
      </c>
      <c r="H43" s="7">
        <v>80</v>
      </c>
      <c r="I43" s="7">
        <f t="shared" si="0"/>
        <v>1.6666666666666674</v>
      </c>
      <c r="J43" s="8">
        <f t="shared" si="1"/>
        <v>4.3333333333333339</v>
      </c>
      <c r="K43" s="9" t="str">
        <f t="shared" si="2"/>
        <v>Yes</v>
      </c>
      <c r="L43" s="7"/>
      <c r="M43" s="7"/>
      <c r="N43" s="10"/>
      <c r="O43" s="7"/>
      <c r="P43" s="7"/>
      <c r="Q43" s="10"/>
      <c r="R43" s="10"/>
      <c r="S43" s="10"/>
      <c r="T43" s="28"/>
      <c r="U43" s="7"/>
      <c r="V43" s="10"/>
      <c r="W43" s="7"/>
      <c r="X43" s="23"/>
      <c r="Y43" s="7"/>
      <c r="Z43" s="7"/>
    </row>
    <row r="44" spans="1:26" ht="26.25" customHeight="1" thickTop="1" thickBot="1">
      <c r="A44" s="20" t="s">
        <v>106</v>
      </c>
      <c r="B44" s="21">
        <v>4</v>
      </c>
      <c r="C44" s="21">
        <v>1</v>
      </c>
      <c r="D44" s="18">
        <v>80</v>
      </c>
      <c r="E44" s="7">
        <f t="shared" si="3"/>
        <v>4.3333333333333335E-2</v>
      </c>
      <c r="F44" s="7">
        <v>100</v>
      </c>
      <c r="G44" s="7">
        <f t="shared" si="4"/>
        <v>3.3333333333333333E-2</v>
      </c>
      <c r="H44" s="7">
        <v>80</v>
      </c>
      <c r="I44" s="7">
        <f t="shared" si="0"/>
        <v>1.6666666666666674</v>
      </c>
      <c r="J44" s="8">
        <f t="shared" si="1"/>
        <v>4.3333333333333339</v>
      </c>
      <c r="K44" s="9" t="str">
        <f t="shared" si="2"/>
        <v>Yes</v>
      </c>
      <c r="L44" s="7"/>
      <c r="M44" s="7"/>
      <c r="N44" s="10"/>
      <c r="O44" s="7"/>
      <c r="P44" s="7"/>
      <c r="Q44" s="10"/>
      <c r="R44" s="10"/>
      <c r="S44" s="10"/>
      <c r="T44" s="28"/>
      <c r="U44" s="7"/>
      <c r="V44" s="7"/>
      <c r="W44" s="7"/>
      <c r="X44" s="24"/>
      <c r="Y44" s="7"/>
      <c r="Z44" s="7"/>
    </row>
    <row r="45" spans="1:26" ht="26.25" customHeight="1" thickTop="1" thickBot="1">
      <c r="A45" s="20" t="s">
        <v>47</v>
      </c>
      <c r="B45" s="21">
        <v>3</v>
      </c>
      <c r="C45" s="21">
        <v>3</v>
      </c>
      <c r="D45" s="18">
        <v>80</v>
      </c>
      <c r="E45" s="7">
        <f t="shared" si="3"/>
        <v>3.2500000000000001E-2</v>
      </c>
      <c r="F45" s="7">
        <v>100</v>
      </c>
      <c r="G45" s="7">
        <f t="shared" si="4"/>
        <v>2.5000000000000001E-2</v>
      </c>
      <c r="H45" s="7">
        <v>80</v>
      </c>
      <c r="I45" s="7">
        <f t="shared" si="0"/>
        <v>1.25</v>
      </c>
      <c r="J45" s="8">
        <f t="shared" si="1"/>
        <v>3.25</v>
      </c>
      <c r="K45" s="9" t="str">
        <f t="shared" si="2"/>
        <v>Yes</v>
      </c>
      <c r="L45" s="7"/>
      <c r="M45" s="7"/>
      <c r="N45" s="7"/>
      <c r="O45" s="7"/>
      <c r="P45" s="7"/>
      <c r="Q45" s="7"/>
      <c r="R45" s="7"/>
      <c r="S45" s="7"/>
      <c r="T45" s="28"/>
      <c r="U45" s="7"/>
      <c r="V45" s="10"/>
      <c r="W45" s="7"/>
      <c r="X45" s="23"/>
      <c r="Y45" s="7"/>
      <c r="Z45" s="7"/>
    </row>
    <row r="46" spans="1:26" ht="26.25" customHeight="1" thickTop="1" thickBot="1">
      <c r="A46" s="20" t="s">
        <v>109</v>
      </c>
      <c r="B46" s="21">
        <v>3</v>
      </c>
      <c r="C46" s="21">
        <v>8</v>
      </c>
      <c r="D46" s="18">
        <v>80</v>
      </c>
      <c r="E46" s="7">
        <f t="shared" si="3"/>
        <v>3.2500000000000001E-2</v>
      </c>
      <c r="F46" s="7">
        <v>100</v>
      </c>
      <c r="G46" s="7">
        <f t="shared" si="4"/>
        <v>2.5000000000000001E-2</v>
      </c>
      <c r="H46" s="7">
        <v>80</v>
      </c>
      <c r="I46" s="7">
        <f t="shared" si="0"/>
        <v>1.25</v>
      </c>
      <c r="J46" s="8">
        <f t="shared" si="1"/>
        <v>3.25</v>
      </c>
      <c r="K46" s="9" t="str">
        <f t="shared" si="2"/>
        <v>No</v>
      </c>
      <c r="L46" s="7"/>
      <c r="M46" s="7"/>
      <c r="N46" s="7"/>
      <c r="O46" s="7"/>
      <c r="P46" s="7"/>
      <c r="Q46" s="7"/>
      <c r="R46" s="7"/>
      <c r="S46" s="7"/>
      <c r="T46" s="28"/>
      <c r="U46" s="7"/>
      <c r="V46" s="10"/>
      <c r="W46" s="7"/>
      <c r="X46" s="24"/>
      <c r="Y46" s="7"/>
      <c r="Z46" s="7"/>
    </row>
    <row r="47" spans="1:26" ht="26.25" customHeight="1" thickTop="1" thickBot="1">
      <c r="A47" s="20" t="s">
        <v>62</v>
      </c>
      <c r="B47" s="21">
        <v>3</v>
      </c>
      <c r="C47" s="21">
        <v>1</v>
      </c>
      <c r="D47" s="18">
        <v>80</v>
      </c>
      <c r="E47" s="7">
        <f t="shared" si="3"/>
        <v>3.2500000000000001E-2</v>
      </c>
      <c r="F47" s="7">
        <v>100</v>
      </c>
      <c r="G47" s="7">
        <f t="shared" si="4"/>
        <v>2.5000000000000001E-2</v>
      </c>
      <c r="H47" s="7">
        <v>80</v>
      </c>
      <c r="I47" s="7">
        <f t="shared" si="0"/>
        <v>1.25</v>
      </c>
      <c r="J47" s="8">
        <f t="shared" si="1"/>
        <v>3.25</v>
      </c>
      <c r="K47" s="9" t="str">
        <f t="shared" si="2"/>
        <v>Yes</v>
      </c>
      <c r="L47" s="7"/>
      <c r="M47" s="7"/>
      <c r="N47" s="7"/>
      <c r="O47" s="7"/>
      <c r="P47" s="7"/>
      <c r="Q47" s="7"/>
      <c r="R47" s="7"/>
      <c r="S47" s="7"/>
      <c r="T47" s="28"/>
      <c r="U47" s="7"/>
      <c r="V47" s="10"/>
      <c r="W47" s="7">
        <v>15</v>
      </c>
      <c r="X47" s="23">
        <v>44038</v>
      </c>
      <c r="Y47" s="7"/>
      <c r="Z47" s="7"/>
    </row>
    <row r="48" spans="1:26" ht="26.25" customHeight="1" thickTop="1" thickBot="1">
      <c r="A48" s="20" t="s">
        <v>72</v>
      </c>
      <c r="B48" s="21">
        <v>3</v>
      </c>
      <c r="C48" s="21">
        <v>2</v>
      </c>
      <c r="D48" s="18">
        <v>80</v>
      </c>
      <c r="E48" s="7">
        <f t="shared" si="3"/>
        <v>3.2500000000000001E-2</v>
      </c>
      <c r="F48" s="7">
        <v>100</v>
      </c>
      <c r="G48" s="7">
        <f t="shared" si="4"/>
        <v>2.5000000000000001E-2</v>
      </c>
      <c r="H48" s="7">
        <v>80</v>
      </c>
      <c r="I48" s="7">
        <f t="shared" si="0"/>
        <v>1.25</v>
      </c>
      <c r="J48" s="8">
        <f t="shared" si="1"/>
        <v>3.25</v>
      </c>
      <c r="K48" s="9" t="str">
        <f t="shared" si="2"/>
        <v>Yes</v>
      </c>
      <c r="L48" s="7"/>
      <c r="M48" s="7"/>
      <c r="N48" s="10"/>
      <c r="O48" s="7"/>
      <c r="P48" s="7"/>
      <c r="Q48" s="10"/>
      <c r="R48" s="10"/>
      <c r="S48" s="10"/>
      <c r="T48" s="28"/>
      <c r="U48" s="7"/>
      <c r="V48" s="10"/>
      <c r="W48" s="7"/>
      <c r="X48" s="23"/>
      <c r="Y48" s="7"/>
      <c r="Z48" s="7"/>
    </row>
    <row r="49" spans="1:26" ht="26.25" customHeight="1" thickTop="1" thickBot="1">
      <c r="A49" s="20" t="s">
        <v>160</v>
      </c>
      <c r="B49" s="21">
        <v>3</v>
      </c>
      <c r="C49" s="21">
        <v>0</v>
      </c>
      <c r="D49" s="18">
        <v>80</v>
      </c>
      <c r="E49" s="7">
        <f t="shared" si="3"/>
        <v>3.2500000000000001E-2</v>
      </c>
      <c r="F49" s="7">
        <v>101</v>
      </c>
      <c r="G49" s="7">
        <f t="shared" si="4"/>
        <v>2.5000000000000001E-2</v>
      </c>
      <c r="H49" s="7">
        <v>80</v>
      </c>
      <c r="I49" s="7">
        <f t="shared" si="0"/>
        <v>1.2825000000000002</v>
      </c>
      <c r="J49" s="8">
        <f t="shared" si="1"/>
        <v>3.2825000000000002</v>
      </c>
      <c r="K49" s="9" t="str">
        <f t="shared" si="2"/>
        <v>Yes</v>
      </c>
      <c r="L49" s="7"/>
      <c r="M49" s="7"/>
      <c r="N49" s="10"/>
      <c r="O49" s="7"/>
      <c r="P49" s="7"/>
      <c r="Q49" s="10"/>
      <c r="R49" s="10"/>
      <c r="S49" s="10"/>
      <c r="T49" s="28"/>
      <c r="U49" s="7"/>
      <c r="V49" s="10"/>
      <c r="W49" s="7"/>
      <c r="X49" s="23"/>
      <c r="Y49" s="7"/>
      <c r="Z49" s="7"/>
    </row>
    <row r="50" spans="1:26" ht="26.25" customHeight="1" thickTop="1" thickBot="1">
      <c r="A50" s="20" t="s">
        <v>182</v>
      </c>
      <c r="B50" s="21">
        <v>3</v>
      </c>
      <c r="C50" s="21">
        <v>5</v>
      </c>
      <c r="D50" s="18">
        <v>80</v>
      </c>
      <c r="E50" s="7">
        <f t="shared" si="3"/>
        <v>3.2500000000000001E-2</v>
      </c>
      <c r="F50" s="7">
        <v>100</v>
      </c>
      <c r="G50" s="7">
        <f t="shared" si="4"/>
        <v>2.5000000000000001E-2</v>
      </c>
      <c r="H50" s="7">
        <v>80</v>
      </c>
      <c r="I50" s="7">
        <f t="shared" si="0"/>
        <v>1.25</v>
      </c>
      <c r="J50" s="8">
        <f t="shared" si="1"/>
        <v>3.25</v>
      </c>
      <c r="K50" s="9" t="str">
        <f t="shared" si="2"/>
        <v>No</v>
      </c>
      <c r="L50" s="7"/>
      <c r="M50" s="7"/>
      <c r="N50" s="7"/>
      <c r="O50" s="7"/>
      <c r="P50" s="7"/>
      <c r="Q50" s="7"/>
      <c r="R50" s="7"/>
      <c r="S50" s="7"/>
      <c r="T50" s="28"/>
      <c r="U50" s="7"/>
      <c r="V50" s="10"/>
      <c r="W50" s="7"/>
      <c r="X50" s="23"/>
      <c r="Y50" s="7"/>
      <c r="Z50" s="7"/>
    </row>
    <row r="51" spans="1:26" ht="26.25" customHeight="1" thickTop="1" thickBot="1">
      <c r="A51" s="20" t="s">
        <v>183</v>
      </c>
      <c r="B51" s="21">
        <v>3</v>
      </c>
      <c r="C51" s="21">
        <v>7</v>
      </c>
      <c r="D51" s="18">
        <v>80</v>
      </c>
      <c r="E51" s="7">
        <f t="shared" si="3"/>
        <v>3.2500000000000001E-2</v>
      </c>
      <c r="F51" s="7">
        <v>100</v>
      </c>
      <c r="G51" s="7">
        <f t="shared" si="4"/>
        <v>2.5000000000000001E-2</v>
      </c>
      <c r="H51" s="7">
        <v>80</v>
      </c>
      <c r="I51" s="7">
        <f t="shared" si="0"/>
        <v>1.25</v>
      </c>
      <c r="J51" s="8">
        <f t="shared" si="1"/>
        <v>3.25</v>
      </c>
      <c r="K51" s="9" t="str">
        <f t="shared" si="2"/>
        <v>No</v>
      </c>
      <c r="L51" s="7"/>
      <c r="M51" s="7"/>
      <c r="N51" s="10"/>
      <c r="O51" s="7"/>
      <c r="P51" s="7"/>
      <c r="Q51" s="7"/>
      <c r="R51" s="7"/>
      <c r="S51" s="7"/>
      <c r="T51" s="28"/>
      <c r="U51" s="7"/>
      <c r="V51" s="10"/>
      <c r="W51" s="7"/>
      <c r="X51" s="24"/>
      <c r="Y51" s="7"/>
      <c r="Z51" s="7"/>
    </row>
    <row r="52" spans="1:26" ht="26.25" customHeight="1" thickTop="1" thickBot="1">
      <c r="A52" s="20" t="s">
        <v>119</v>
      </c>
      <c r="B52" s="21">
        <v>3</v>
      </c>
      <c r="C52" s="21">
        <v>2</v>
      </c>
      <c r="D52" s="18">
        <v>80</v>
      </c>
      <c r="E52" s="7">
        <f t="shared" si="3"/>
        <v>3.2500000000000001E-2</v>
      </c>
      <c r="F52" s="7">
        <v>100</v>
      </c>
      <c r="G52" s="7">
        <f t="shared" si="4"/>
        <v>2.5000000000000001E-2</v>
      </c>
      <c r="H52" s="7">
        <v>80</v>
      </c>
      <c r="I52" s="7">
        <f t="shared" si="0"/>
        <v>1.25</v>
      </c>
      <c r="J52" s="8">
        <f t="shared" si="1"/>
        <v>3.25</v>
      </c>
      <c r="K52" s="9" t="str">
        <f t="shared" si="2"/>
        <v>Yes</v>
      </c>
      <c r="L52" s="7"/>
      <c r="M52" s="7"/>
      <c r="N52" s="10"/>
      <c r="O52" s="7"/>
      <c r="P52" s="7"/>
      <c r="Q52" s="7"/>
      <c r="R52" s="7"/>
      <c r="S52" s="7"/>
      <c r="T52" s="28"/>
      <c r="U52" s="7"/>
      <c r="V52" s="7"/>
      <c r="W52" s="7"/>
      <c r="X52" s="24"/>
      <c r="Y52" s="7"/>
      <c r="Z52" s="7"/>
    </row>
    <row r="53" spans="1:26" ht="26.25" customHeight="1" thickTop="1" thickBot="1">
      <c r="A53" s="20" t="s">
        <v>151</v>
      </c>
      <c r="B53" s="21">
        <v>3</v>
      </c>
      <c r="C53" s="21">
        <v>19</v>
      </c>
      <c r="D53" s="18">
        <v>80</v>
      </c>
      <c r="E53" s="7">
        <f t="shared" si="3"/>
        <v>3.2500000000000001E-2</v>
      </c>
      <c r="F53" s="7">
        <v>100</v>
      </c>
      <c r="G53" s="7">
        <f t="shared" si="4"/>
        <v>2.5000000000000001E-2</v>
      </c>
      <c r="H53" s="7">
        <v>80</v>
      </c>
      <c r="I53" s="7">
        <f t="shared" si="0"/>
        <v>1.25</v>
      </c>
      <c r="J53" s="8">
        <f t="shared" si="1"/>
        <v>3.25</v>
      </c>
      <c r="K53" s="9" t="str">
        <f t="shared" si="2"/>
        <v>No</v>
      </c>
      <c r="L53" s="7"/>
      <c r="M53" s="7"/>
      <c r="N53" s="7"/>
      <c r="O53" s="7"/>
      <c r="P53" s="7"/>
      <c r="Q53" s="7"/>
      <c r="R53" s="7"/>
      <c r="S53" s="7"/>
      <c r="T53" s="28"/>
      <c r="U53" s="7"/>
      <c r="V53" s="10"/>
      <c r="W53" s="7"/>
      <c r="X53" s="23"/>
      <c r="Y53" s="7"/>
      <c r="Z53" s="7"/>
    </row>
    <row r="54" spans="1:26" ht="26.25" customHeight="1" thickTop="1" thickBot="1">
      <c r="A54" s="20" t="s">
        <v>122</v>
      </c>
      <c r="B54" s="21">
        <v>2</v>
      </c>
      <c r="C54" s="21">
        <v>0</v>
      </c>
      <c r="D54" s="18">
        <v>80</v>
      </c>
      <c r="E54" s="7">
        <f t="shared" si="3"/>
        <v>2.1666666666666667E-2</v>
      </c>
      <c r="F54" s="7">
        <v>100</v>
      </c>
      <c r="G54" s="7">
        <f t="shared" si="4"/>
        <v>1.6666666666666666E-2</v>
      </c>
      <c r="H54" s="7">
        <v>80</v>
      </c>
      <c r="I54" s="7">
        <f t="shared" si="0"/>
        <v>0.8333333333333337</v>
      </c>
      <c r="J54" s="8">
        <f t="shared" si="1"/>
        <v>2.166666666666667</v>
      </c>
      <c r="K54" s="9" t="str">
        <f t="shared" si="2"/>
        <v>Yes</v>
      </c>
      <c r="L54" s="7"/>
      <c r="M54" s="7"/>
      <c r="N54" s="10"/>
      <c r="O54" s="7"/>
      <c r="P54" s="7"/>
      <c r="Q54" s="7"/>
      <c r="R54" s="7"/>
      <c r="S54" s="7"/>
      <c r="T54" s="28"/>
      <c r="U54" s="7"/>
      <c r="V54" s="10"/>
      <c r="W54" s="7"/>
      <c r="X54" s="23"/>
      <c r="Y54" s="7"/>
      <c r="Z54" s="7"/>
    </row>
    <row r="55" spans="1:26" ht="26.25" customHeight="1" thickTop="1" thickBot="1">
      <c r="A55" s="20" t="s">
        <v>89</v>
      </c>
      <c r="B55" s="21">
        <v>2</v>
      </c>
      <c r="C55" s="21">
        <v>4</v>
      </c>
      <c r="D55" s="18">
        <v>80</v>
      </c>
      <c r="E55" s="7">
        <f t="shared" si="3"/>
        <v>2.1666666666666667E-2</v>
      </c>
      <c r="F55" s="7">
        <v>100</v>
      </c>
      <c r="G55" s="7">
        <f t="shared" si="4"/>
        <v>1.6666666666666666E-2</v>
      </c>
      <c r="H55" s="7">
        <v>80</v>
      </c>
      <c r="I55" s="7">
        <f t="shared" si="0"/>
        <v>0.8333333333333337</v>
      </c>
      <c r="J55" s="8">
        <f t="shared" si="1"/>
        <v>2.166666666666667</v>
      </c>
      <c r="K55" s="9" t="str">
        <f t="shared" si="2"/>
        <v>No</v>
      </c>
      <c r="L55" s="7"/>
      <c r="M55" s="7"/>
      <c r="N55" s="7"/>
      <c r="O55" s="7"/>
      <c r="P55" s="7"/>
      <c r="Q55" s="7"/>
      <c r="R55" s="7"/>
      <c r="S55" s="7"/>
      <c r="T55" s="28"/>
      <c r="U55" s="7"/>
      <c r="V55" s="10"/>
      <c r="W55" s="7"/>
      <c r="X55" s="24"/>
      <c r="Y55" s="7"/>
      <c r="Z55" s="7"/>
    </row>
    <row r="56" spans="1:26" ht="26.25" customHeight="1" thickTop="1" thickBot="1">
      <c r="A56" s="20" t="s">
        <v>177</v>
      </c>
      <c r="B56" s="21">
        <v>2</v>
      </c>
      <c r="C56" s="21">
        <v>5</v>
      </c>
      <c r="D56" s="18">
        <v>80</v>
      </c>
      <c r="E56" s="7">
        <f t="shared" si="3"/>
        <v>2.1666666666666667E-2</v>
      </c>
      <c r="F56" s="7">
        <v>100</v>
      </c>
      <c r="G56" s="7">
        <f t="shared" si="4"/>
        <v>1.6666666666666666E-2</v>
      </c>
      <c r="H56" s="7">
        <v>80</v>
      </c>
      <c r="I56" s="7">
        <f t="shared" si="0"/>
        <v>0.8333333333333337</v>
      </c>
      <c r="J56" s="8">
        <f t="shared" si="1"/>
        <v>2.166666666666667</v>
      </c>
      <c r="K56" s="9" t="str">
        <f t="shared" si="2"/>
        <v>No</v>
      </c>
      <c r="L56" s="7"/>
      <c r="M56" s="7"/>
      <c r="N56" s="10"/>
      <c r="O56" s="7"/>
      <c r="P56" s="10"/>
      <c r="Q56" s="10"/>
      <c r="R56" s="10"/>
      <c r="S56" s="10"/>
      <c r="T56" s="28"/>
      <c r="U56" s="7"/>
      <c r="V56" s="10"/>
      <c r="W56" s="7"/>
      <c r="X56" s="24"/>
      <c r="Y56" s="7"/>
      <c r="Z56" s="7"/>
    </row>
    <row r="57" spans="1:26" ht="26.25" customHeight="1" thickTop="1" thickBot="1">
      <c r="A57" s="20" t="s">
        <v>90</v>
      </c>
      <c r="B57" s="21">
        <v>2</v>
      </c>
      <c r="C57" s="21">
        <v>19</v>
      </c>
      <c r="D57" s="18">
        <v>80</v>
      </c>
      <c r="E57" s="7">
        <f t="shared" si="3"/>
        <v>2.1666666666666667E-2</v>
      </c>
      <c r="F57" s="7">
        <v>100</v>
      </c>
      <c r="G57" s="7">
        <f t="shared" si="4"/>
        <v>1.6666666666666666E-2</v>
      </c>
      <c r="H57" s="7">
        <v>80</v>
      </c>
      <c r="I57" s="7">
        <f t="shared" si="0"/>
        <v>0.8333333333333337</v>
      </c>
      <c r="J57" s="8">
        <f t="shared" si="1"/>
        <v>2.166666666666667</v>
      </c>
      <c r="K57" s="9" t="str">
        <f t="shared" si="2"/>
        <v>No</v>
      </c>
      <c r="L57" s="7"/>
      <c r="M57" s="7"/>
      <c r="N57" s="7"/>
      <c r="O57" s="7"/>
      <c r="P57" s="7"/>
      <c r="Q57" s="7"/>
      <c r="R57" s="7"/>
      <c r="S57" s="7"/>
      <c r="T57" s="28"/>
      <c r="U57" s="7"/>
      <c r="V57" s="10"/>
      <c r="W57" s="7"/>
      <c r="X57" s="24"/>
      <c r="Y57" s="7"/>
      <c r="Z57" s="7"/>
    </row>
    <row r="58" spans="1:26" ht="26.25" customHeight="1" thickTop="1" thickBot="1">
      <c r="A58" s="20" t="s">
        <v>91</v>
      </c>
      <c r="B58" s="21">
        <v>2</v>
      </c>
      <c r="C58" s="21">
        <v>22</v>
      </c>
      <c r="D58" s="18">
        <v>80</v>
      </c>
      <c r="E58" s="7">
        <f t="shared" si="3"/>
        <v>2.1666666666666667E-2</v>
      </c>
      <c r="F58" s="7">
        <v>100</v>
      </c>
      <c r="G58" s="7">
        <f t="shared" si="4"/>
        <v>1.6666666666666666E-2</v>
      </c>
      <c r="H58" s="7">
        <v>80</v>
      </c>
      <c r="I58" s="7">
        <f t="shared" si="0"/>
        <v>0.8333333333333337</v>
      </c>
      <c r="J58" s="8">
        <f t="shared" si="1"/>
        <v>2.166666666666667</v>
      </c>
      <c r="K58" s="9" t="str">
        <f t="shared" si="2"/>
        <v>No</v>
      </c>
      <c r="L58" s="7"/>
      <c r="M58" s="7"/>
      <c r="N58" s="10"/>
      <c r="O58" s="7"/>
      <c r="P58" s="7"/>
      <c r="Q58" s="10"/>
      <c r="R58" s="10"/>
      <c r="S58" s="10"/>
      <c r="T58" s="28"/>
      <c r="U58" s="7"/>
      <c r="V58" s="10"/>
      <c r="W58" s="7"/>
      <c r="X58" s="24"/>
      <c r="Y58" s="7"/>
      <c r="Z58" s="7"/>
    </row>
    <row r="59" spans="1:26" ht="26.25" customHeight="1" thickTop="1" thickBot="1">
      <c r="A59" s="20" t="s">
        <v>81</v>
      </c>
      <c r="B59" s="21">
        <v>2</v>
      </c>
      <c r="C59" s="21">
        <v>0</v>
      </c>
      <c r="D59" s="18">
        <v>80</v>
      </c>
      <c r="E59" s="7">
        <f t="shared" si="3"/>
        <v>2.1666666666666667E-2</v>
      </c>
      <c r="F59" s="7">
        <v>100</v>
      </c>
      <c r="G59" s="7">
        <f t="shared" si="4"/>
        <v>1.6666666666666666E-2</v>
      </c>
      <c r="H59" s="7">
        <v>80</v>
      </c>
      <c r="I59" s="7">
        <f t="shared" si="0"/>
        <v>0.8333333333333337</v>
      </c>
      <c r="J59" s="8">
        <f t="shared" si="1"/>
        <v>2.166666666666667</v>
      </c>
      <c r="K59" s="9" t="str">
        <f t="shared" si="2"/>
        <v>Yes</v>
      </c>
      <c r="L59" s="7"/>
      <c r="M59" s="7"/>
      <c r="N59" s="10"/>
      <c r="O59" s="7"/>
      <c r="P59" s="7"/>
      <c r="Q59" s="10"/>
      <c r="R59" s="10"/>
      <c r="S59" s="10"/>
      <c r="T59" s="28"/>
      <c r="U59" s="7"/>
      <c r="V59" s="10"/>
      <c r="W59" s="7"/>
      <c r="X59" s="23"/>
      <c r="Y59" s="7"/>
      <c r="Z59" s="7"/>
    </row>
    <row r="60" spans="1:26" ht="26.25" customHeight="1" thickTop="1" thickBot="1">
      <c r="A60" s="20" t="s">
        <v>130</v>
      </c>
      <c r="B60" s="21">
        <v>2</v>
      </c>
      <c r="C60" s="21">
        <v>3</v>
      </c>
      <c r="D60" s="18">
        <v>80</v>
      </c>
      <c r="E60" s="7">
        <f t="shared" si="3"/>
        <v>2.1666666666666667E-2</v>
      </c>
      <c r="F60" s="7">
        <v>100</v>
      </c>
      <c r="G60" s="7">
        <f t="shared" si="4"/>
        <v>1.6666666666666666E-2</v>
      </c>
      <c r="H60" s="7">
        <v>80</v>
      </c>
      <c r="I60" s="7">
        <f t="shared" si="0"/>
        <v>0.8333333333333337</v>
      </c>
      <c r="J60" s="8">
        <f t="shared" si="1"/>
        <v>2.166666666666667</v>
      </c>
      <c r="K60" s="9" t="str">
        <f t="shared" si="2"/>
        <v>No</v>
      </c>
      <c r="L60" s="7"/>
      <c r="M60" s="7"/>
      <c r="N60" s="7"/>
      <c r="O60" s="7"/>
      <c r="P60" s="7"/>
      <c r="Q60" s="7"/>
      <c r="R60" s="7"/>
      <c r="S60" s="7"/>
      <c r="T60" s="28"/>
      <c r="U60" s="7"/>
      <c r="V60" s="10"/>
      <c r="W60" s="7"/>
      <c r="X60" s="24"/>
      <c r="Y60" s="7"/>
      <c r="Z60" s="7"/>
    </row>
    <row r="61" spans="1:26" ht="26.25" customHeight="1" thickTop="1" thickBot="1">
      <c r="A61" s="20" t="s">
        <v>44</v>
      </c>
      <c r="B61" s="21">
        <v>2</v>
      </c>
      <c r="C61" s="21">
        <v>19</v>
      </c>
      <c r="D61" s="18">
        <v>80</v>
      </c>
      <c r="E61" s="7">
        <f t="shared" si="3"/>
        <v>2.1666666666666667E-2</v>
      </c>
      <c r="F61" s="7">
        <v>100</v>
      </c>
      <c r="G61" s="7">
        <f t="shared" si="4"/>
        <v>1.6666666666666666E-2</v>
      </c>
      <c r="H61" s="7">
        <v>80</v>
      </c>
      <c r="I61" s="7">
        <f t="shared" si="0"/>
        <v>0.8333333333333337</v>
      </c>
      <c r="J61" s="8">
        <f t="shared" si="1"/>
        <v>2.166666666666667</v>
      </c>
      <c r="K61" s="9" t="str">
        <f t="shared" si="2"/>
        <v>No</v>
      </c>
      <c r="L61" s="7"/>
      <c r="M61" s="7"/>
      <c r="N61" s="10"/>
      <c r="O61" s="7"/>
      <c r="P61" s="7"/>
      <c r="Q61" s="10"/>
      <c r="R61" s="10"/>
      <c r="S61" s="10"/>
      <c r="T61" s="28"/>
      <c r="U61" s="7"/>
      <c r="V61" s="10"/>
      <c r="W61" s="7"/>
      <c r="X61" s="23"/>
      <c r="Y61" s="7"/>
      <c r="Z61" s="7"/>
    </row>
    <row r="62" spans="1:26" ht="26.25" customHeight="1" thickTop="1" thickBot="1">
      <c r="A62" s="20" t="s">
        <v>158</v>
      </c>
      <c r="B62" s="21">
        <v>2</v>
      </c>
      <c r="C62" s="21">
        <v>0</v>
      </c>
      <c r="D62" s="18">
        <v>80</v>
      </c>
      <c r="E62" s="7">
        <f t="shared" si="3"/>
        <v>2.1666666666666667E-2</v>
      </c>
      <c r="F62" s="7">
        <v>100</v>
      </c>
      <c r="G62" s="7">
        <f t="shared" si="4"/>
        <v>1.6666666666666666E-2</v>
      </c>
      <c r="H62" s="7">
        <v>80</v>
      </c>
      <c r="I62" s="7">
        <f t="shared" si="0"/>
        <v>0.8333333333333337</v>
      </c>
      <c r="J62" s="8">
        <f t="shared" si="1"/>
        <v>2.166666666666667</v>
      </c>
      <c r="K62" s="9" t="str">
        <f t="shared" si="2"/>
        <v>Yes</v>
      </c>
      <c r="L62" s="7"/>
      <c r="M62" s="7"/>
      <c r="N62" s="10"/>
      <c r="O62" s="7"/>
      <c r="P62" s="7"/>
      <c r="Q62" s="10"/>
      <c r="R62" s="10"/>
      <c r="S62" s="10"/>
      <c r="T62" s="28"/>
      <c r="U62" s="7"/>
      <c r="V62" s="10"/>
      <c r="W62" s="7">
        <v>15</v>
      </c>
      <c r="X62" s="23">
        <v>44038</v>
      </c>
      <c r="Y62" s="7"/>
      <c r="Z62" s="7"/>
    </row>
    <row r="63" spans="1:26" ht="26.25" customHeight="1" thickTop="1" thickBot="1">
      <c r="A63" s="20" t="s">
        <v>179</v>
      </c>
      <c r="B63" s="21">
        <v>2</v>
      </c>
      <c r="C63" s="21">
        <v>4</v>
      </c>
      <c r="D63" s="18">
        <v>80</v>
      </c>
      <c r="E63" s="7">
        <f t="shared" si="3"/>
        <v>2.1666666666666667E-2</v>
      </c>
      <c r="F63" s="7">
        <v>100</v>
      </c>
      <c r="G63" s="7">
        <f t="shared" si="4"/>
        <v>1.6666666666666666E-2</v>
      </c>
      <c r="H63" s="7">
        <v>80</v>
      </c>
      <c r="I63" s="7">
        <f t="shared" si="0"/>
        <v>0.8333333333333337</v>
      </c>
      <c r="J63" s="8">
        <f t="shared" si="1"/>
        <v>2.166666666666667</v>
      </c>
      <c r="K63" s="9" t="str">
        <f t="shared" si="2"/>
        <v>No</v>
      </c>
      <c r="L63" s="7"/>
      <c r="M63" s="7"/>
      <c r="N63" s="10"/>
      <c r="O63" s="7"/>
      <c r="P63" s="7"/>
      <c r="Q63" s="7"/>
      <c r="R63" s="7"/>
      <c r="S63" s="7"/>
      <c r="T63" s="28"/>
      <c r="U63" s="7"/>
      <c r="V63" s="7"/>
      <c r="W63" s="7"/>
      <c r="X63" s="24"/>
      <c r="Y63" s="7"/>
      <c r="Z63" s="7"/>
    </row>
    <row r="64" spans="1:26" ht="26.25" customHeight="1" thickTop="1" thickBot="1">
      <c r="A64" s="20" t="s">
        <v>37</v>
      </c>
      <c r="B64" s="21">
        <v>2</v>
      </c>
      <c r="C64" s="21">
        <v>0</v>
      </c>
      <c r="D64" s="18">
        <v>80</v>
      </c>
      <c r="E64" s="7">
        <f t="shared" si="3"/>
        <v>2.1666666666666667E-2</v>
      </c>
      <c r="F64" s="7">
        <v>100</v>
      </c>
      <c r="G64" s="7">
        <f t="shared" si="4"/>
        <v>1.6666666666666666E-2</v>
      </c>
      <c r="H64" s="7">
        <v>80</v>
      </c>
      <c r="I64" s="7">
        <f t="shared" si="0"/>
        <v>0.8333333333333337</v>
      </c>
      <c r="J64" s="8">
        <f t="shared" si="1"/>
        <v>2.166666666666667</v>
      </c>
      <c r="K64" s="9" t="str">
        <f t="shared" si="2"/>
        <v>Yes</v>
      </c>
      <c r="L64" s="7"/>
      <c r="M64" s="7"/>
      <c r="N64" s="7"/>
      <c r="O64" s="7"/>
      <c r="P64" s="7"/>
      <c r="Q64" s="7"/>
      <c r="R64" s="7"/>
      <c r="S64" s="7"/>
      <c r="T64" s="28"/>
      <c r="U64" s="7"/>
      <c r="V64" s="7"/>
      <c r="W64" s="7"/>
      <c r="X64" s="24"/>
      <c r="Y64" s="7"/>
      <c r="Z64" s="7"/>
    </row>
    <row r="65" spans="1:26" ht="26.25" customHeight="1" thickTop="1" thickBot="1">
      <c r="A65" s="20" t="s">
        <v>112</v>
      </c>
      <c r="B65" s="21">
        <v>2</v>
      </c>
      <c r="C65" s="21">
        <v>10</v>
      </c>
      <c r="D65" s="18">
        <v>80</v>
      </c>
      <c r="E65" s="7">
        <f t="shared" si="3"/>
        <v>2.1666666666666667E-2</v>
      </c>
      <c r="F65" s="7">
        <v>100</v>
      </c>
      <c r="G65" s="7">
        <f t="shared" si="4"/>
        <v>1.6666666666666666E-2</v>
      </c>
      <c r="H65" s="7">
        <v>80</v>
      </c>
      <c r="I65" s="7">
        <f t="shared" si="0"/>
        <v>0.8333333333333337</v>
      </c>
      <c r="J65" s="8">
        <f t="shared" si="1"/>
        <v>2.166666666666667</v>
      </c>
      <c r="K65" s="9" t="str">
        <f t="shared" si="2"/>
        <v>No</v>
      </c>
      <c r="L65" s="7"/>
      <c r="M65" s="7"/>
      <c r="N65" s="7"/>
      <c r="O65" s="7"/>
      <c r="P65" s="7"/>
      <c r="Q65" s="7"/>
      <c r="R65" s="7"/>
      <c r="S65" s="7"/>
      <c r="T65" s="28"/>
      <c r="U65" s="7"/>
      <c r="V65" s="7"/>
      <c r="W65" s="7"/>
      <c r="X65" s="24"/>
      <c r="Y65" s="7"/>
      <c r="Z65" s="7"/>
    </row>
    <row r="66" spans="1:26" ht="26.25" customHeight="1" thickTop="1" thickBot="1">
      <c r="A66" s="20" t="s">
        <v>73</v>
      </c>
      <c r="B66" s="21">
        <v>2</v>
      </c>
      <c r="C66" s="21">
        <v>0</v>
      </c>
      <c r="D66" s="18">
        <v>80</v>
      </c>
      <c r="E66" s="7">
        <f t="shared" si="3"/>
        <v>2.1666666666666667E-2</v>
      </c>
      <c r="F66" s="7">
        <v>100</v>
      </c>
      <c r="G66" s="7">
        <f t="shared" si="4"/>
        <v>1.6666666666666666E-2</v>
      </c>
      <c r="H66" s="7">
        <v>80</v>
      </c>
      <c r="I66" s="7">
        <f t="shared" si="0"/>
        <v>0.8333333333333337</v>
      </c>
      <c r="J66" s="8">
        <f t="shared" si="1"/>
        <v>2.166666666666667</v>
      </c>
      <c r="K66" s="9" t="str">
        <f t="shared" si="2"/>
        <v>Yes</v>
      </c>
      <c r="L66" s="7"/>
      <c r="M66" s="7"/>
      <c r="N66" s="10"/>
      <c r="O66" s="7"/>
      <c r="P66" s="7"/>
      <c r="Q66" s="7"/>
      <c r="R66" s="7"/>
      <c r="S66" s="7"/>
      <c r="T66" s="28"/>
      <c r="U66" s="7"/>
      <c r="V66" s="10"/>
      <c r="W66" s="7"/>
      <c r="X66" s="24"/>
      <c r="Y66" s="7"/>
      <c r="Z66" s="7"/>
    </row>
    <row r="67" spans="1:26" ht="26.25" customHeight="1" thickTop="1" thickBot="1">
      <c r="A67" s="20" t="s">
        <v>56</v>
      </c>
      <c r="B67" s="21">
        <v>2</v>
      </c>
      <c r="C67" s="21">
        <v>18</v>
      </c>
      <c r="D67" s="18">
        <v>80</v>
      </c>
      <c r="E67" s="7">
        <f t="shared" si="3"/>
        <v>2.1666666666666667E-2</v>
      </c>
      <c r="F67" s="7">
        <v>100</v>
      </c>
      <c r="G67" s="7">
        <f t="shared" si="4"/>
        <v>1.6666666666666666E-2</v>
      </c>
      <c r="H67" s="7">
        <v>80</v>
      </c>
      <c r="I67" s="7">
        <f t="shared" si="0"/>
        <v>0.8333333333333337</v>
      </c>
      <c r="J67" s="8">
        <f t="shared" si="1"/>
        <v>2.166666666666667</v>
      </c>
      <c r="K67" s="9" t="str">
        <f t="shared" si="2"/>
        <v>No</v>
      </c>
      <c r="L67" s="7"/>
      <c r="M67" s="7"/>
      <c r="N67" s="10"/>
      <c r="O67" s="7"/>
      <c r="P67" s="7"/>
      <c r="Q67" s="7"/>
      <c r="R67" s="7"/>
      <c r="S67" s="7"/>
      <c r="T67" s="28"/>
      <c r="U67" s="7"/>
      <c r="V67" s="10"/>
      <c r="W67" s="7"/>
      <c r="X67" s="24"/>
      <c r="Y67" s="7"/>
      <c r="Z67" s="7"/>
    </row>
    <row r="68" spans="1:26" ht="26.25" customHeight="1" thickTop="1" thickBot="1">
      <c r="A68" s="20" t="s">
        <v>141</v>
      </c>
      <c r="B68" s="21">
        <v>2</v>
      </c>
      <c r="C68" s="21">
        <v>2</v>
      </c>
      <c r="D68" s="18">
        <v>80</v>
      </c>
      <c r="E68" s="7">
        <f t="shared" si="3"/>
        <v>2.1666666666666667E-2</v>
      </c>
      <c r="F68" s="7">
        <v>100</v>
      </c>
      <c r="G68" s="7">
        <f t="shared" si="4"/>
        <v>1.6666666666666666E-2</v>
      </c>
      <c r="H68" s="7">
        <v>80</v>
      </c>
      <c r="I68" s="7">
        <f t="shared" si="0"/>
        <v>0.8333333333333337</v>
      </c>
      <c r="J68" s="8">
        <f t="shared" si="1"/>
        <v>2.166666666666667</v>
      </c>
      <c r="K68" s="9" t="str">
        <f t="shared" si="2"/>
        <v>Yes</v>
      </c>
      <c r="L68" s="7"/>
      <c r="M68" s="7"/>
      <c r="N68" s="7"/>
      <c r="O68" s="7"/>
      <c r="P68" s="7"/>
      <c r="Q68" s="7"/>
      <c r="R68" s="7"/>
      <c r="S68" s="7"/>
      <c r="T68" s="28"/>
      <c r="U68" s="7"/>
      <c r="V68" s="10"/>
      <c r="W68" s="7"/>
      <c r="X68" s="24"/>
      <c r="Y68" s="7"/>
      <c r="Z68" s="7"/>
    </row>
    <row r="69" spans="1:26" ht="26.25" customHeight="1" thickTop="1" thickBot="1">
      <c r="A69" s="20" t="s">
        <v>32</v>
      </c>
      <c r="B69" s="21">
        <v>2</v>
      </c>
      <c r="C69" s="21">
        <v>9</v>
      </c>
      <c r="D69" s="18">
        <v>80</v>
      </c>
      <c r="E69" s="7">
        <f t="shared" si="3"/>
        <v>2.1666666666666667E-2</v>
      </c>
      <c r="F69" s="7">
        <v>100</v>
      </c>
      <c r="G69" s="7">
        <f t="shared" si="4"/>
        <v>1.6666666666666666E-2</v>
      </c>
      <c r="H69" s="7">
        <v>80</v>
      </c>
      <c r="I69" s="7">
        <f t="shared" si="0"/>
        <v>0.8333333333333337</v>
      </c>
      <c r="J69" s="8">
        <f t="shared" si="1"/>
        <v>2.166666666666667</v>
      </c>
      <c r="K69" s="9" t="str">
        <f t="shared" si="2"/>
        <v>No</v>
      </c>
      <c r="L69" s="7"/>
      <c r="M69" s="7"/>
      <c r="N69" s="7"/>
      <c r="O69" s="7"/>
      <c r="P69" s="7"/>
      <c r="Q69" s="7"/>
      <c r="R69" s="7"/>
      <c r="S69" s="7"/>
      <c r="T69" s="28"/>
      <c r="U69" s="7"/>
      <c r="V69" s="10"/>
      <c r="W69" s="7"/>
      <c r="X69" s="24"/>
      <c r="Y69" s="7"/>
      <c r="Z69" s="7"/>
    </row>
    <row r="70" spans="1:26" ht="26.25" customHeight="1" thickTop="1" thickBot="1">
      <c r="A70" s="20" t="s">
        <v>40</v>
      </c>
      <c r="B70" s="21">
        <v>2</v>
      </c>
      <c r="C70" s="21">
        <v>0</v>
      </c>
      <c r="D70" s="18">
        <v>80</v>
      </c>
      <c r="E70" s="7">
        <f t="shared" si="3"/>
        <v>2.1666666666666667E-2</v>
      </c>
      <c r="F70" s="7">
        <v>100</v>
      </c>
      <c r="G70" s="7">
        <f t="shared" si="4"/>
        <v>1.6666666666666666E-2</v>
      </c>
      <c r="H70" s="7">
        <v>80</v>
      </c>
      <c r="I70" s="7">
        <f t="shared" si="0"/>
        <v>0.8333333333333337</v>
      </c>
      <c r="J70" s="8">
        <f t="shared" si="1"/>
        <v>2.166666666666667</v>
      </c>
      <c r="K70" s="9" t="str">
        <f t="shared" si="2"/>
        <v>Yes</v>
      </c>
      <c r="L70" s="7"/>
      <c r="M70" s="7"/>
      <c r="N70" s="7"/>
      <c r="O70" s="7"/>
      <c r="P70" s="7"/>
      <c r="Q70" s="7"/>
      <c r="R70" s="7"/>
      <c r="S70" s="7"/>
      <c r="T70" s="28"/>
      <c r="U70" s="7"/>
      <c r="V70" s="7"/>
      <c r="W70" s="7"/>
      <c r="X70" s="24"/>
      <c r="Y70" s="7"/>
      <c r="Z70" s="7"/>
    </row>
    <row r="71" spans="1:26" ht="26.25" customHeight="1" thickTop="1" thickBot="1">
      <c r="A71" s="20" t="s">
        <v>117</v>
      </c>
      <c r="B71" s="21">
        <v>2</v>
      </c>
      <c r="C71" s="21">
        <v>2</v>
      </c>
      <c r="D71" s="18">
        <v>80</v>
      </c>
      <c r="E71" s="7">
        <f t="shared" si="3"/>
        <v>2.1666666666666667E-2</v>
      </c>
      <c r="F71" s="7">
        <v>100</v>
      </c>
      <c r="G71" s="7">
        <f t="shared" si="4"/>
        <v>1.6666666666666666E-2</v>
      </c>
      <c r="H71" s="7">
        <v>80</v>
      </c>
      <c r="I71" s="7">
        <f t="shared" si="0"/>
        <v>0.8333333333333337</v>
      </c>
      <c r="J71" s="8">
        <f t="shared" si="1"/>
        <v>2.166666666666667</v>
      </c>
      <c r="K71" s="9" t="str">
        <f t="shared" si="2"/>
        <v>Yes</v>
      </c>
      <c r="L71" s="7"/>
      <c r="M71" s="7"/>
      <c r="N71" s="7"/>
      <c r="O71" s="7"/>
      <c r="P71" s="7"/>
      <c r="Q71" s="7"/>
      <c r="R71" s="7"/>
      <c r="S71" s="7"/>
      <c r="T71" s="28"/>
      <c r="U71" s="7"/>
      <c r="V71" s="7"/>
      <c r="W71" s="7"/>
      <c r="X71" s="24"/>
      <c r="Y71" s="7"/>
      <c r="Z71" s="7"/>
    </row>
    <row r="72" spans="1:26" ht="26.25" customHeight="1" thickTop="1" thickBot="1">
      <c r="A72" s="20" t="s">
        <v>145</v>
      </c>
      <c r="B72" s="21">
        <v>2</v>
      </c>
      <c r="C72" s="21">
        <v>1</v>
      </c>
      <c r="D72" s="18">
        <v>80</v>
      </c>
      <c r="E72" s="7">
        <f t="shared" si="3"/>
        <v>2.1666666666666667E-2</v>
      </c>
      <c r="F72" s="7">
        <v>100</v>
      </c>
      <c r="G72" s="7">
        <f t="shared" si="4"/>
        <v>1.6666666666666666E-2</v>
      </c>
      <c r="H72" s="7">
        <v>80</v>
      </c>
      <c r="I72" s="7">
        <f t="shared" si="0"/>
        <v>0.8333333333333337</v>
      </c>
      <c r="J72" s="8">
        <f t="shared" si="1"/>
        <v>2.166666666666667</v>
      </c>
      <c r="K72" s="9" t="str">
        <f t="shared" si="2"/>
        <v>Yes</v>
      </c>
      <c r="L72" s="7"/>
      <c r="M72" s="7"/>
      <c r="N72" s="7"/>
      <c r="O72" s="7"/>
      <c r="P72" s="7"/>
      <c r="Q72" s="7"/>
      <c r="R72" s="7"/>
      <c r="S72" s="7"/>
      <c r="T72" s="28"/>
      <c r="U72" s="7"/>
      <c r="V72" s="10"/>
      <c r="W72" s="7"/>
      <c r="X72" s="24"/>
      <c r="Y72" s="7"/>
      <c r="Z72" s="7"/>
    </row>
    <row r="73" spans="1:26" ht="26.25" customHeight="1" thickTop="1" thickBot="1">
      <c r="A73" s="20" t="s">
        <v>103</v>
      </c>
      <c r="B73" s="21">
        <v>2</v>
      </c>
      <c r="C73" s="21">
        <v>6</v>
      </c>
      <c r="D73" s="18">
        <v>80</v>
      </c>
      <c r="E73" s="7">
        <f t="shared" si="3"/>
        <v>2.1666666666666667E-2</v>
      </c>
      <c r="F73" s="7">
        <v>100</v>
      </c>
      <c r="G73" s="7">
        <f t="shared" si="4"/>
        <v>1.6666666666666666E-2</v>
      </c>
      <c r="H73" s="7">
        <v>80</v>
      </c>
      <c r="I73" s="7">
        <f t="shared" si="0"/>
        <v>0.8333333333333337</v>
      </c>
      <c r="J73" s="8">
        <f t="shared" si="1"/>
        <v>2.166666666666667</v>
      </c>
      <c r="K73" s="9" t="str">
        <f t="shared" si="2"/>
        <v>No</v>
      </c>
      <c r="L73" s="7"/>
      <c r="M73" s="7"/>
      <c r="N73" s="10"/>
      <c r="O73" s="7"/>
      <c r="P73" s="7"/>
      <c r="Q73" s="7"/>
      <c r="R73" s="7"/>
      <c r="S73" s="7"/>
      <c r="T73" s="28"/>
      <c r="U73" s="7"/>
      <c r="V73" s="7"/>
      <c r="W73" s="7"/>
      <c r="X73" s="24"/>
      <c r="Y73" s="7"/>
      <c r="Z73" s="7"/>
    </row>
    <row r="74" spans="1:26" ht="26.25" customHeight="1" thickTop="1" thickBot="1">
      <c r="A74" s="20" t="s">
        <v>41</v>
      </c>
      <c r="B74" s="21">
        <v>2</v>
      </c>
      <c r="C74" s="21">
        <v>17</v>
      </c>
      <c r="D74" s="18">
        <v>80</v>
      </c>
      <c r="E74" s="7">
        <f t="shared" si="3"/>
        <v>2.1666666666666667E-2</v>
      </c>
      <c r="F74" s="7">
        <v>100</v>
      </c>
      <c r="G74" s="7">
        <f t="shared" si="4"/>
        <v>1.6666666666666666E-2</v>
      </c>
      <c r="H74" s="7">
        <v>80</v>
      </c>
      <c r="I74" s="7">
        <f t="shared" ref="I74:I140" si="5">+(E74*F74)-(H74*G74)</f>
        <v>0.8333333333333337</v>
      </c>
      <c r="J74" s="8">
        <f t="shared" ref="J74:J140" si="6">IF(ISBLANK(C74),"",(D74*G74)+(E74*F74-G74*H74))</f>
        <v>2.166666666666667</v>
      </c>
      <c r="K74" s="9" t="str">
        <f t="shared" ref="K74:K140" si="7">IF(J74="","",IF(C74&lt;J74,"Yes","No"))</f>
        <v>No</v>
      </c>
      <c r="L74" s="7"/>
      <c r="M74" s="7"/>
      <c r="N74" s="10"/>
      <c r="O74" s="7"/>
      <c r="P74" s="7"/>
      <c r="Q74" s="7"/>
      <c r="R74" s="7"/>
      <c r="S74" s="7"/>
      <c r="T74" s="28"/>
      <c r="U74" s="7"/>
      <c r="V74" s="10"/>
      <c r="W74" s="7"/>
      <c r="X74" s="24"/>
      <c r="Y74" s="7"/>
      <c r="Z74" s="7"/>
    </row>
    <row r="75" spans="1:26" ht="26.25" customHeight="1" thickTop="1" thickBot="1">
      <c r="A75" s="20" t="s">
        <v>169</v>
      </c>
      <c r="B75" s="21">
        <v>2</v>
      </c>
      <c r="C75" s="21">
        <v>2</v>
      </c>
      <c r="D75" s="18">
        <v>80</v>
      </c>
      <c r="E75" s="7">
        <f t="shared" si="3"/>
        <v>2.1666666666666667E-2</v>
      </c>
      <c r="F75" s="7">
        <v>100</v>
      </c>
      <c r="G75" s="7">
        <f t="shared" si="4"/>
        <v>1.6666666666666666E-2</v>
      </c>
      <c r="H75" s="7">
        <v>80</v>
      </c>
      <c r="I75" s="7">
        <f t="shared" si="5"/>
        <v>0.8333333333333337</v>
      </c>
      <c r="J75" s="8">
        <f t="shared" si="6"/>
        <v>2.166666666666667</v>
      </c>
      <c r="K75" s="9" t="str">
        <f t="shared" si="7"/>
        <v>Yes</v>
      </c>
      <c r="L75" s="7"/>
      <c r="M75" s="7"/>
      <c r="N75" s="10"/>
      <c r="O75" s="7"/>
      <c r="P75" s="7"/>
      <c r="Q75" s="7"/>
      <c r="R75" s="7"/>
      <c r="S75" s="7"/>
      <c r="T75" s="28"/>
      <c r="U75" s="7"/>
      <c r="V75" s="7"/>
      <c r="W75" s="7"/>
      <c r="X75" s="24"/>
      <c r="Y75" s="7"/>
      <c r="Z75" s="7"/>
    </row>
    <row r="76" spans="1:26" ht="26.25" customHeight="1" thickTop="1" thickBot="1">
      <c r="A76" s="20" t="s">
        <v>45</v>
      </c>
      <c r="B76" s="21">
        <v>2</v>
      </c>
      <c r="C76" s="21">
        <v>0</v>
      </c>
      <c r="D76" s="18">
        <v>80</v>
      </c>
      <c r="E76" s="7">
        <f t="shared" ref="E76:E141" si="8">+G76*1.3</f>
        <v>2.1666666666666667E-2</v>
      </c>
      <c r="F76" s="7">
        <v>100</v>
      </c>
      <c r="G76" s="7">
        <f t="shared" ref="G76:G141" si="9">B76/(30*4)</f>
        <v>1.6666666666666666E-2</v>
      </c>
      <c r="H76" s="7">
        <v>80</v>
      </c>
      <c r="I76" s="7">
        <f t="shared" si="5"/>
        <v>0.8333333333333337</v>
      </c>
      <c r="J76" s="8">
        <f t="shared" si="6"/>
        <v>2.166666666666667</v>
      </c>
      <c r="K76" s="9" t="str">
        <f t="shared" si="7"/>
        <v>Yes</v>
      </c>
      <c r="L76" s="7"/>
      <c r="M76" s="7"/>
      <c r="N76" s="7"/>
      <c r="O76" s="7"/>
      <c r="P76" s="7"/>
      <c r="Q76" s="7"/>
      <c r="R76" s="7"/>
      <c r="S76" s="7"/>
      <c r="T76" s="28"/>
      <c r="U76" s="7"/>
      <c r="V76" s="10"/>
      <c r="W76" s="7"/>
      <c r="X76" s="23"/>
      <c r="Y76" s="7"/>
      <c r="Z76" s="7"/>
    </row>
    <row r="77" spans="1:26" ht="26.25" customHeight="1" thickTop="1" thickBot="1">
      <c r="A77" s="20" t="s">
        <v>78</v>
      </c>
      <c r="B77" s="21">
        <v>1</v>
      </c>
      <c r="C77" s="21">
        <v>7</v>
      </c>
      <c r="D77" s="18">
        <v>80</v>
      </c>
      <c r="E77" s="7">
        <f t="shared" si="8"/>
        <v>1.0833333333333334E-2</v>
      </c>
      <c r="F77" s="7">
        <v>100</v>
      </c>
      <c r="G77" s="7">
        <f t="shared" si="9"/>
        <v>8.3333333333333332E-3</v>
      </c>
      <c r="H77" s="7">
        <v>80</v>
      </c>
      <c r="I77" s="7">
        <f t="shared" si="5"/>
        <v>0.41666666666666685</v>
      </c>
      <c r="J77" s="8">
        <f t="shared" si="6"/>
        <v>1.0833333333333335</v>
      </c>
      <c r="K77" s="9" t="str">
        <f t="shared" si="7"/>
        <v>No</v>
      </c>
      <c r="L77" s="7"/>
      <c r="M77" s="7"/>
      <c r="N77" s="7"/>
      <c r="O77" s="7"/>
      <c r="P77" s="7"/>
      <c r="Q77" s="7"/>
      <c r="R77" s="7"/>
      <c r="S77" s="7"/>
      <c r="T77" s="28"/>
      <c r="U77" s="7"/>
      <c r="V77" s="7"/>
      <c r="W77" s="7"/>
      <c r="X77" s="24"/>
      <c r="Y77" s="7"/>
      <c r="Z77" s="7"/>
    </row>
    <row r="78" spans="1:26" ht="26.25" customHeight="1" thickTop="1" thickBot="1">
      <c r="A78" s="20" t="s">
        <v>69</v>
      </c>
      <c r="B78" s="21">
        <v>1</v>
      </c>
      <c r="C78" s="21">
        <v>11</v>
      </c>
      <c r="D78" s="18">
        <v>80</v>
      </c>
      <c r="E78" s="7">
        <f t="shared" si="8"/>
        <v>1.0833333333333334E-2</v>
      </c>
      <c r="F78" s="7">
        <v>100</v>
      </c>
      <c r="G78" s="7">
        <f t="shared" si="9"/>
        <v>8.3333333333333332E-3</v>
      </c>
      <c r="H78" s="7">
        <v>80</v>
      </c>
      <c r="I78" s="7">
        <f t="shared" si="5"/>
        <v>0.41666666666666685</v>
      </c>
      <c r="J78" s="8">
        <f t="shared" si="6"/>
        <v>1.0833333333333335</v>
      </c>
      <c r="K78" s="9" t="str">
        <f t="shared" si="7"/>
        <v>No</v>
      </c>
      <c r="L78" s="7"/>
      <c r="M78" s="7"/>
      <c r="N78" s="7"/>
      <c r="O78" s="7"/>
      <c r="P78" s="7"/>
      <c r="Q78" s="7"/>
      <c r="R78" s="7"/>
      <c r="S78" s="7"/>
      <c r="T78" s="28"/>
      <c r="U78" s="7"/>
      <c r="V78" s="10"/>
      <c r="W78" s="7"/>
      <c r="X78" s="24"/>
      <c r="Y78" s="7"/>
      <c r="Z78" s="7"/>
    </row>
    <row r="79" spans="1:26" ht="26.25" customHeight="1" thickTop="1" thickBot="1">
      <c r="A79" s="20" t="s">
        <v>92</v>
      </c>
      <c r="B79" s="21">
        <v>1</v>
      </c>
      <c r="C79" s="21">
        <v>3</v>
      </c>
      <c r="D79" s="18">
        <v>80</v>
      </c>
      <c r="E79" s="7">
        <f t="shared" si="8"/>
        <v>1.0833333333333334E-2</v>
      </c>
      <c r="F79" s="7">
        <v>100</v>
      </c>
      <c r="G79" s="7">
        <f t="shared" si="9"/>
        <v>8.3333333333333332E-3</v>
      </c>
      <c r="H79" s="7">
        <v>80</v>
      </c>
      <c r="I79" s="7">
        <f t="shared" si="5"/>
        <v>0.41666666666666685</v>
      </c>
      <c r="J79" s="8">
        <f t="shared" si="6"/>
        <v>1.0833333333333335</v>
      </c>
      <c r="K79" s="9" t="str">
        <f t="shared" si="7"/>
        <v>No</v>
      </c>
      <c r="L79" s="7"/>
      <c r="M79" s="7"/>
      <c r="N79" s="7"/>
      <c r="O79" s="7"/>
      <c r="P79" s="7"/>
      <c r="Q79" s="7"/>
      <c r="R79" s="7"/>
      <c r="S79" s="7"/>
      <c r="T79" s="28"/>
      <c r="U79" s="7"/>
      <c r="V79" s="10"/>
      <c r="W79" s="7"/>
      <c r="X79" s="23"/>
      <c r="Y79" s="7"/>
      <c r="Z79" s="7"/>
    </row>
    <row r="80" spans="1:26" ht="26.25" customHeight="1" thickTop="1" thickBot="1">
      <c r="A80" s="20" t="s">
        <v>110</v>
      </c>
      <c r="B80" s="21">
        <v>1</v>
      </c>
      <c r="C80" s="21">
        <v>1</v>
      </c>
      <c r="D80" s="18">
        <v>80</v>
      </c>
      <c r="E80" s="7">
        <f t="shared" si="8"/>
        <v>1.0833333333333334E-2</v>
      </c>
      <c r="F80" s="7">
        <v>100</v>
      </c>
      <c r="G80" s="7">
        <f t="shared" si="9"/>
        <v>8.3333333333333332E-3</v>
      </c>
      <c r="H80" s="7">
        <v>80</v>
      </c>
      <c r="I80" s="7">
        <f t="shared" si="5"/>
        <v>0.41666666666666685</v>
      </c>
      <c r="J80" s="8">
        <f t="shared" si="6"/>
        <v>1.0833333333333335</v>
      </c>
      <c r="K80" s="9" t="str">
        <f t="shared" si="7"/>
        <v>Yes</v>
      </c>
      <c r="L80" s="7"/>
      <c r="M80" s="7"/>
      <c r="N80" s="7"/>
      <c r="O80" s="7"/>
      <c r="P80" s="7"/>
      <c r="Q80" s="7"/>
      <c r="R80" s="7"/>
      <c r="S80" s="7"/>
      <c r="T80" s="28"/>
      <c r="U80" s="7"/>
      <c r="V80" s="10"/>
      <c r="W80" s="7"/>
      <c r="X80" s="23"/>
      <c r="Y80" s="7"/>
      <c r="Z80" s="7"/>
    </row>
    <row r="81" spans="1:26" ht="26.25" customHeight="1" thickTop="1" thickBot="1">
      <c r="A81" s="20" t="s">
        <v>60</v>
      </c>
      <c r="B81" s="21">
        <v>1</v>
      </c>
      <c r="C81" s="21">
        <v>0</v>
      </c>
      <c r="D81" s="18">
        <v>80</v>
      </c>
      <c r="E81" s="7">
        <f t="shared" si="8"/>
        <v>1.0833333333333334E-2</v>
      </c>
      <c r="F81" s="7">
        <v>100</v>
      </c>
      <c r="G81" s="7">
        <f t="shared" si="9"/>
        <v>8.3333333333333332E-3</v>
      </c>
      <c r="H81" s="7">
        <v>80</v>
      </c>
      <c r="I81" s="7">
        <f t="shared" si="5"/>
        <v>0.41666666666666685</v>
      </c>
      <c r="J81" s="8">
        <f t="shared" si="6"/>
        <v>1.0833333333333335</v>
      </c>
      <c r="K81" s="9" t="str">
        <f t="shared" si="7"/>
        <v>Yes</v>
      </c>
      <c r="L81" s="7"/>
      <c r="M81" s="7"/>
      <c r="N81" s="10"/>
      <c r="O81" s="7"/>
      <c r="P81" s="7"/>
      <c r="Q81" s="7"/>
      <c r="R81" s="7"/>
      <c r="S81" s="7"/>
      <c r="T81" s="28"/>
      <c r="U81" s="7"/>
      <c r="V81" s="10"/>
      <c r="W81" s="7"/>
      <c r="X81" s="24"/>
      <c r="Y81" s="7"/>
      <c r="Z81" s="7"/>
    </row>
    <row r="82" spans="1:26" ht="26.25" customHeight="1" thickTop="1" thickBot="1">
      <c r="A82" s="20" t="s">
        <v>39</v>
      </c>
      <c r="B82" s="21">
        <v>1</v>
      </c>
      <c r="C82" s="21">
        <v>1</v>
      </c>
      <c r="D82" s="18">
        <v>80</v>
      </c>
      <c r="E82" s="7">
        <f t="shared" si="8"/>
        <v>1.0833333333333334E-2</v>
      </c>
      <c r="F82" s="7">
        <v>100</v>
      </c>
      <c r="G82" s="7">
        <f t="shared" si="9"/>
        <v>8.3333333333333332E-3</v>
      </c>
      <c r="H82" s="7">
        <v>80</v>
      </c>
      <c r="I82" s="7">
        <f t="shared" si="5"/>
        <v>0.41666666666666685</v>
      </c>
      <c r="J82" s="8">
        <f t="shared" si="6"/>
        <v>1.0833333333333335</v>
      </c>
      <c r="K82" s="9" t="str">
        <f t="shared" si="7"/>
        <v>Yes</v>
      </c>
      <c r="L82" s="7"/>
      <c r="M82" s="7"/>
      <c r="N82" s="10"/>
      <c r="O82" s="7"/>
      <c r="P82" s="7"/>
      <c r="Q82" s="10"/>
      <c r="R82" s="10"/>
      <c r="S82" s="10"/>
      <c r="T82" s="28"/>
      <c r="U82" s="7"/>
      <c r="V82" s="10"/>
      <c r="W82" s="7"/>
      <c r="X82" s="24"/>
      <c r="Y82" s="7"/>
      <c r="Z82" s="7"/>
    </row>
    <row r="83" spans="1:26" ht="26.25" customHeight="1" thickTop="1" thickBot="1">
      <c r="A83" s="20" t="s">
        <v>134</v>
      </c>
      <c r="B83" s="21">
        <v>1</v>
      </c>
      <c r="C83" s="21">
        <v>11</v>
      </c>
      <c r="D83" s="18">
        <v>80</v>
      </c>
      <c r="E83" s="7">
        <f t="shared" si="8"/>
        <v>1.0833333333333334E-2</v>
      </c>
      <c r="F83" s="7">
        <v>100</v>
      </c>
      <c r="G83" s="7">
        <f t="shared" si="9"/>
        <v>8.3333333333333332E-3</v>
      </c>
      <c r="H83" s="7">
        <v>80</v>
      </c>
      <c r="I83" s="7">
        <f t="shared" si="5"/>
        <v>0.41666666666666685</v>
      </c>
      <c r="J83" s="8">
        <f t="shared" si="6"/>
        <v>1.0833333333333335</v>
      </c>
      <c r="K83" s="9" t="str">
        <f t="shared" si="7"/>
        <v>No</v>
      </c>
      <c r="L83" s="7"/>
      <c r="M83" s="7"/>
      <c r="N83" s="7"/>
      <c r="O83" s="7"/>
      <c r="P83" s="7"/>
      <c r="Q83" s="7"/>
      <c r="R83" s="7"/>
      <c r="S83" s="7"/>
      <c r="T83" s="28"/>
      <c r="U83" s="7"/>
      <c r="V83" s="10"/>
      <c r="W83" s="7"/>
      <c r="X83" s="23"/>
      <c r="Y83" s="7"/>
      <c r="Z83" s="7"/>
    </row>
    <row r="84" spans="1:26" ht="26.25" customHeight="1" thickTop="1" thickBot="1">
      <c r="A84" s="20" t="s">
        <v>135</v>
      </c>
      <c r="B84" s="21">
        <v>1</v>
      </c>
      <c r="C84" s="21">
        <v>3</v>
      </c>
      <c r="D84" s="18">
        <v>80</v>
      </c>
      <c r="E84" s="7">
        <f t="shared" si="8"/>
        <v>1.0833333333333334E-2</v>
      </c>
      <c r="F84" s="7">
        <v>100</v>
      </c>
      <c r="G84" s="7">
        <f t="shared" si="9"/>
        <v>8.3333333333333332E-3</v>
      </c>
      <c r="H84" s="7">
        <v>80</v>
      </c>
      <c r="I84" s="7">
        <f t="shared" si="5"/>
        <v>0.41666666666666685</v>
      </c>
      <c r="J84" s="8">
        <f t="shared" si="6"/>
        <v>1.0833333333333335</v>
      </c>
      <c r="K84" s="9" t="str">
        <f t="shared" si="7"/>
        <v>No</v>
      </c>
      <c r="L84" s="7"/>
      <c r="M84" s="7"/>
      <c r="N84" s="7"/>
      <c r="O84" s="7"/>
      <c r="P84" s="7"/>
      <c r="Q84" s="7"/>
      <c r="R84" s="7"/>
      <c r="S84" s="7"/>
      <c r="T84" s="28"/>
      <c r="U84" s="7"/>
      <c r="V84" s="7"/>
      <c r="W84" s="7"/>
      <c r="X84" s="24"/>
      <c r="Y84" s="7"/>
      <c r="Z84" s="7"/>
    </row>
    <row r="85" spans="1:26" ht="26.25" customHeight="1" thickTop="1" thickBot="1">
      <c r="A85" s="20" t="s">
        <v>98</v>
      </c>
      <c r="B85" s="21">
        <v>1</v>
      </c>
      <c r="C85" s="21">
        <v>2</v>
      </c>
      <c r="D85" s="18">
        <v>80</v>
      </c>
      <c r="E85" s="7">
        <f t="shared" si="8"/>
        <v>1.0833333333333334E-2</v>
      </c>
      <c r="F85" s="7">
        <v>100</v>
      </c>
      <c r="G85" s="7">
        <f t="shared" si="9"/>
        <v>8.3333333333333332E-3</v>
      </c>
      <c r="H85" s="7">
        <v>80</v>
      </c>
      <c r="I85" s="7">
        <f t="shared" si="5"/>
        <v>0.41666666666666685</v>
      </c>
      <c r="J85" s="8">
        <f t="shared" si="6"/>
        <v>1.0833333333333335</v>
      </c>
      <c r="K85" s="9" t="str">
        <f t="shared" si="7"/>
        <v>No</v>
      </c>
      <c r="L85" s="7"/>
      <c r="M85" s="7"/>
      <c r="N85" s="10"/>
      <c r="O85" s="7"/>
      <c r="P85" s="7"/>
      <c r="Q85" s="7"/>
      <c r="R85" s="7"/>
      <c r="S85" s="7"/>
      <c r="T85" s="28"/>
      <c r="U85" s="7"/>
      <c r="V85" s="7"/>
      <c r="W85" s="7"/>
      <c r="X85" s="24"/>
      <c r="Y85" s="7"/>
      <c r="Z85" s="7"/>
    </row>
    <row r="86" spans="1:26" ht="26.25" customHeight="1" thickTop="1" thickBot="1">
      <c r="A86" s="20" t="s">
        <v>84</v>
      </c>
      <c r="B86" s="21">
        <v>1</v>
      </c>
      <c r="C86" s="21">
        <v>5</v>
      </c>
      <c r="D86" s="18">
        <v>80</v>
      </c>
      <c r="E86" s="7">
        <f t="shared" si="8"/>
        <v>1.0833333333333334E-2</v>
      </c>
      <c r="F86" s="7">
        <v>100</v>
      </c>
      <c r="G86" s="7">
        <f t="shared" si="9"/>
        <v>8.3333333333333332E-3</v>
      </c>
      <c r="H86" s="7">
        <v>80</v>
      </c>
      <c r="I86" s="7">
        <f t="shared" si="5"/>
        <v>0.41666666666666685</v>
      </c>
      <c r="J86" s="8">
        <f t="shared" si="6"/>
        <v>1.0833333333333335</v>
      </c>
      <c r="K86" s="9" t="str">
        <f t="shared" si="7"/>
        <v>No</v>
      </c>
      <c r="L86" s="7"/>
      <c r="M86" s="7"/>
      <c r="N86" s="10"/>
      <c r="O86" s="7"/>
      <c r="P86" s="7"/>
      <c r="Q86" s="7"/>
      <c r="R86" s="7"/>
      <c r="S86" s="7"/>
      <c r="T86" s="28"/>
      <c r="U86" s="7"/>
      <c r="V86" s="10"/>
      <c r="W86" s="7"/>
      <c r="X86" s="24"/>
      <c r="Y86" s="7"/>
      <c r="Z86" s="7"/>
    </row>
    <row r="87" spans="1:26" ht="26.25" customHeight="1" thickTop="1" thickBot="1">
      <c r="A87" s="20" t="s">
        <v>181</v>
      </c>
      <c r="B87" s="21">
        <v>1</v>
      </c>
      <c r="C87" s="21">
        <v>13</v>
      </c>
      <c r="D87" s="18">
        <v>80</v>
      </c>
      <c r="E87" s="7">
        <f t="shared" si="8"/>
        <v>1.0833333333333334E-2</v>
      </c>
      <c r="F87" s="7">
        <v>100</v>
      </c>
      <c r="G87" s="7">
        <f t="shared" si="9"/>
        <v>8.3333333333333332E-3</v>
      </c>
      <c r="H87" s="7">
        <v>80</v>
      </c>
      <c r="I87" s="7">
        <f t="shared" si="5"/>
        <v>0.41666666666666685</v>
      </c>
      <c r="J87" s="8">
        <f t="shared" si="6"/>
        <v>1.0833333333333335</v>
      </c>
      <c r="K87" s="9" t="str">
        <f t="shared" si="7"/>
        <v>No</v>
      </c>
      <c r="L87" s="7"/>
      <c r="M87" s="7"/>
      <c r="N87" s="7"/>
      <c r="O87" s="7"/>
      <c r="P87" s="7"/>
      <c r="Q87" s="7"/>
      <c r="R87" s="7"/>
      <c r="S87" s="7"/>
      <c r="T87" s="28"/>
      <c r="U87" s="7"/>
      <c r="V87" s="10"/>
      <c r="W87" s="7"/>
      <c r="X87" s="24"/>
      <c r="Y87" s="7"/>
      <c r="Z87" s="7"/>
    </row>
    <row r="88" spans="1:26" ht="26.25" customHeight="1" thickTop="1" thickBot="1">
      <c r="A88" s="20" t="s">
        <v>99</v>
      </c>
      <c r="B88" s="21">
        <v>1</v>
      </c>
      <c r="C88" s="21">
        <v>0</v>
      </c>
      <c r="D88" s="18">
        <v>80</v>
      </c>
      <c r="E88" s="7">
        <f t="shared" si="8"/>
        <v>1.0833333333333334E-2</v>
      </c>
      <c r="F88" s="7">
        <v>100</v>
      </c>
      <c r="G88" s="7">
        <f t="shared" si="9"/>
        <v>8.3333333333333332E-3</v>
      </c>
      <c r="H88" s="7">
        <v>80</v>
      </c>
      <c r="I88" s="7">
        <f t="shared" si="5"/>
        <v>0.41666666666666685</v>
      </c>
      <c r="J88" s="8">
        <f t="shared" si="6"/>
        <v>1.0833333333333335</v>
      </c>
      <c r="K88" s="9" t="str">
        <f t="shared" si="7"/>
        <v>Yes</v>
      </c>
      <c r="L88" s="7"/>
      <c r="M88" s="7"/>
      <c r="N88" s="7"/>
      <c r="O88" s="7"/>
      <c r="P88" s="7"/>
      <c r="Q88" s="7"/>
      <c r="R88" s="7"/>
      <c r="S88" s="7"/>
      <c r="T88" s="28"/>
      <c r="U88" s="7"/>
      <c r="V88" s="10"/>
      <c r="W88" s="7"/>
      <c r="X88" s="24"/>
      <c r="Y88" s="7"/>
      <c r="Z88" s="7"/>
    </row>
    <row r="89" spans="1:26" ht="26.25" customHeight="1" thickTop="1" thickBot="1">
      <c r="A89" s="20" t="s">
        <v>138</v>
      </c>
      <c r="B89" s="21">
        <v>1</v>
      </c>
      <c r="C89" s="21">
        <v>5</v>
      </c>
      <c r="D89" s="18">
        <v>80</v>
      </c>
      <c r="E89" s="7">
        <f t="shared" si="8"/>
        <v>1.0833333333333334E-2</v>
      </c>
      <c r="F89" s="7">
        <v>100</v>
      </c>
      <c r="G89" s="7">
        <f t="shared" si="9"/>
        <v>8.3333333333333332E-3</v>
      </c>
      <c r="H89" s="7">
        <v>80</v>
      </c>
      <c r="I89" s="7">
        <f t="shared" si="5"/>
        <v>0.41666666666666685</v>
      </c>
      <c r="J89" s="8">
        <f t="shared" si="6"/>
        <v>1.0833333333333335</v>
      </c>
      <c r="K89" s="9" t="str">
        <f t="shared" si="7"/>
        <v>No</v>
      </c>
      <c r="L89" s="7"/>
      <c r="M89" s="7"/>
      <c r="N89" s="7"/>
      <c r="O89" s="7"/>
      <c r="P89" s="7"/>
      <c r="Q89" s="7"/>
      <c r="R89" s="7"/>
      <c r="S89" s="7"/>
      <c r="T89" s="28"/>
      <c r="U89" s="7"/>
      <c r="V89" s="7"/>
      <c r="W89" s="7"/>
      <c r="X89" s="24"/>
      <c r="Y89" s="7"/>
      <c r="Z89" s="7"/>
    </row>
    <row r="90" spans="1:26" ht="26.25" customHeight="1" thickTop="1" thickBot="1">
      <c r="A90" s="20" t="s">
        <v>116</v>
      </c>
      <c r="B90" s="21">
        <v>1</v>
      </c>
      <c r="C90" s="21">
        <v>16</v>
      </c>
      <c r="D90" s="18">
        <v>80</v>
      </c>
      <c r="E90" s="7">
        <f t="shared" si="8"/>
        <v>1.0833333333333334E-2</v>
      </c>
      <c r="F90" s="7">
        <v>100</v>
      </c>
      <c r="G90" s="7">
        <f t="shared" si="9"/>
        <v>8.3333333333333332E-3</v>
      </c>
      <c r="H90" s="7">
        <v>80</v>
      </c>
      <c r="I90" s="7">
        <f t="shared" si="5"/>
        <v>0.41666666666666685</v>
      </c>
      <c r="J90" s="8">
        <f t="shared" si="6"/>
        <v>1.0833333333333335</v>
      </c>
      <c r="K90" s="9" t="str">
        <f t="shared" si="7"/>
        <v>No</v>
      </c>
      <c r="L90" s="7"/>
      <c r="M90" s="7"/>
      <c r="N90" s="10"/>
      <c r="O90" s="7"/>
      <c r="P90" s="7"/>
      <c r="Q90" s="7"/>
      <c r="R90" s="7"/>
      <c r="S90" s="7"/>
      <c r="T90" s="28"/>
      <c r="U90" s="7"/>
      <c r="V90" s="7"/>
      <c r="W90" s="7"/>
      <c r="X90" s="24"/>
      <c r="Y90" s="7"/>
      <c r="Z90" s="7"/>
    </row>
    <row r="91" spans="1:26" ht="26.25" customHeight="1" thickTop="1" thickBot="1">
      <c r="A91" s="20" t="s">
        <v>57</v>
      </c>
      <c r="B91" s="21">
        <v>1</v>
      </c>
      <c r="C91" s="21">
        <v>8</v>
      </c>
      <c r="D91" s="18">
        <v>80</v>
      </c>
      <c r="E91" s="7">
        <f t="shared" si="8"/>
        <v>1.0833333333333334E-2</v>
      </c>
      <c r="F91" s="7">
        <v>100</v>
      </c>
      <c r="G91" s="7">
        <f t="shared" si="9"/>
        <v>8.3333333333333332E-3</v>
      </c>
      <c r="H91" s="7">
        <v>80</v>
      </c>
      <c r="I91" s="7">
        <f t="shared" si="5"/>
        <v>0.41666666666666685</v>
      </c>
      <c r="J91" s="8">
        <f t="shared" si="6"/>
        <v>1.0833333333333335</v>
      </c>
      <c r="K91" s="9" t="str">
        <f t="shared" si="7"/>
        <v>No</v>
      </c>
      <c r="L91" s="7"/>
      <c r="M91" s="7"/>
      <c r="N91" s="7"/>
      <c r="O91" s="7"/>
      <c r="P91" s="7"/>
      <c r="Q91" s="7"/>
      <c r="R91" s="7"/>
      <c r="S91" s="7"/>
      <c r="T91" s="28"/>
      <c r="U91" s="7"/>
      <c r="V91" s="10"/>
      <c r="W91" s="7"/>
      <c r="X91" s="24"/>
      <c r="Y91" s="7"/>
      <c r="Z91" s="7"/>
    </row>
    <row r="92" spans="1:26" ht="26.25" customHeight="1" thickTop="1" thickBot="1">
      <c r="A92" s="20" t="s">
        <v>65</v>
      </c>
      <c r="B92" s="21">
        <v>1</v>
      </c>
      <c r="C92" s="21">
        <v>3</v>
      </c>
      <c r="D92" s="18">
        <v>80</v>
      </c>
      <c r="E92" s="7">
        <f t="shared" si="8"/>
        <v>1.0833333333333334E-2</v>
      </c>
      <c r="F92" s="7">
        <v>100</v>
      </c>
      <c r="G92" s="7">
        <f t="shared" si="9"/>
        <v>8.3333333333333332E-3</v>
      </c>
      <c r="H92" s="7">
        <v>80</v>
      </c>
      <c r="I92" s="7">
        <f t="shared" si="5"/>
        <v>0.41666666666666685</v>
      </c>
      <c r="J92" s="8">
        <f t="shared" si="6"/>
        <v>1.0833333333333335</v>
      </c>
      <c r="K92" s="9" t="str">
        <f t="shared" si="7"/>
        <v>No</v>
      </c>
      <c r="L92" s="7"/>
      <c r="M92" s="7"/>
      <c r="N92" s="7"/>
      <c r="O92" s="7"/>
      <c r="P92" s="7"/>
      <c r="Q92" s="7"/>
      <c r="R92" s="7"/>
      <c r="S92" s="7"/>
      <c r="T92" s="28"/>
      <c r="U92" s="7"/>
      <c r="V92" s="7"/>
      <c r="W92" s="7"/>
      <c r="X92" s="24"/>
      <c r="Y92" s="7"/>
      <c r="Z92" s="7"/>
    </row>
    <row r="93" spans="1:26" ht="26.25" customHeight="1" thickTop="1" thickBot="1">
      <c r="A93" s="20" t="s">
        <v>188</v>
      </c>
      <c r="B93" s="21">
        <v>1</v>
      </c>
      <c r="C93" s="21">
        <v>1</v>
      </c>
      <c r="D93" s="18">
        <v>80</v>
      </c>
      <c r="E93" s="7">
        <f t="shared" si="8"/>
        <v>1.0833333333333334E-2</v>
      </c>
      <c r="F93" s="7">
        <v>100</v>
      </c>
      <c r="G93" s="7">
        <f t="shared" si="9"/>
        <v>8.3333333333333332E-3</v>
      </c>
      <c r="H93" s="7">
        <v>80</v>
      </c>
      <c r="I93" s="7">
        <f t="shared" si="5"/>
        <v>0.41666666666666685</v>
      </c>
      <c r="J93" s="8">
        <f t="shared" si="6"/>
        <v>1.0833333333333335</v>
      </c>
      <c r="K93" s="9" t="str">
        <f t="shared" si="7"/>
        <v>Yes</v>
      </c>
      <c r="L93" s="7"/>
      <c r="M93" s="7"/>
      <c r="N93" s="7"/>
      <c r="O93" s="7"/>
      <c r="P93" s="7"/>
      <c r="Q93" s="7"/>
      <c r="R93" s="7"/>
      <c r="S93" s="7"/>
      <c r="T93" s="28"/>
      <c r="U93" s="7"/>
      <c r="V93" s="10"/>
      <c r="W93" s="7"/>
      <c r="X93" s="24"/>
      <c r="Y93" s="7"/>
      <c r="Z93" s="7"/>
    </row>
    <row r="94" spans="1:26" ht="26.25" customHeight="1" thickTop="1" thickBot="1">
      <c r="A94" s="20" t="s">
        <v>149</v>
      </c>
      <c r="B94" s="21">
        <v>1</v>
      </c>
      <c r="C94" s="21">
        <v>0</v>
      </c>
      <c r="D94" s="18">
        <v>80</v>
      </c>
      <c r="E94" s="7">
        <f t="shared" si="8"/>
        <v>1.0833333333333334E-2</v>
      </c>
      <c r="F94" s="7">
        <v>100</v>
      </c>
      <c r="G94" s="7">
        <f t="shared" si="9"/>
        <v>8.3333333333333332E-3</v>
      </c>
      <c r="H94" s="7">
        <v>80</v>
      </c>
      <c r="I94" s="7">
        <f t="shared" si="5"/>
        <v>0.41666666666666685</v>
      </c>
      <c r="J94" s="8">
        <f t="shared" si="6"/>
        <v>1.0833333333333335</v>
      </c>
      <c r="K94" s="9" t="str">
        <f t="shared" si="7"/>
        <v>Yes</v>
      </c>
      <c r="L94" s="7"/>
      <c r="M94" s="7"/>
      <c r="N94" s="10"/>
      <c r="O94" s="7"/>
      <c r="P94" s="7"/>
      <c r="Q94" s="7"/>
      <c r="R94" s="7"/>
      <c r="S94" s="7"/>
      <c r="T94" s="28"/>
      <c r="U94" s="7"/>
      <c r="V94" s="7"/>
      <c r="W94" s="7"/>
      <c r="X94" s="24"/>
      <c r="Y94" s="7"/>
      <c r="Z94" s="7"/>
    </row>
    <row r="95" spans="1:26" ht="26.25" customHeight="1" thickTop="1" thickBot="1">
      <c r="A95" s="20" t="s">
        <v>120</v>
      </c>
      <c r="B95" s="44">
        <v>0</v>
      </c>
      <c r="C95" s="21">
        <v>2</v>
      </c>
      <c r="D95" s="18">
        <v>80</v>
      </c>
      <c r="E95" s="7">
        <f t="shared" si="8"/>
        <v>0</v>
      </c>
      <c r="F95" s="7">
        <v>100</v>
      </c>
      <c r="G95" s="7">
        <f t="shared" si="9"/>
        <v>0</v>
      </c>
      <c r="H95" s="7">
        <v>80</v>
      </c>
      <c r="I95" s="7">
        <f t="shared" si="5"/>
        <v>0</v>
      </c>
      <c r="J95" s="8">
        <f t="shared" si="6"/>
        <v>0</v>
      </c>
      <c r="K95" s="9" t="str">
        <f t="shared" si="7"/>
        <v>No</v>
      </c>
      <c r="L95" s="7"/>
      <c r="M95" s="7"/>
      <c r="N95" s="7"/>
      <c r="O95" s="7"/>
      <c r="P95" s="7"/>
      <c r="Q95" s="7"/>
      <c r="R95" s="7"/>
      <c r="S95" s="7"/>
      <c r="T95" s="28"/>
      <c r="U95" s="7"/>
      <c r="V95" s="7"/>
      <c r="W95" s="7"/>
      <c r="X95" s="24"/>
      <c r="Y95" s="7"/>
      <c r="Z95" s="7"/>
    </row>
    <row r="96" spans="1:26" ht="26.25" customHeight="1" thickTop="1" thickBot="1">
      <c r="A96" s="20" t="s">
        <v>107</v>
      </c>
      <c r="B96" s="44">
        <v>0</v>
      </c>
      <c r="C96" s="21">
        <v>6</v>
      </c>
      <c r="D96" s="18">
        <v>80</v>
      </c>
      <c r="E96" s="7">
        <f t="shared" si="8"/>
        <v>0</v>
      </c>
      <c r="F96" s="7">
        <v>100</v>
      </c>
      <c r="G96" s="7">
        <f t="shared" si="9"/>
        <v>0</v>
      </c>
      <c r="H96" s="7">
        <v>80</v>
      </c>
      <c r="I96" s="7">
        <f t="shared" si="5"/>
        <v>0</v>
      </c>
      <c r="J96" s="8">
        <f t="shared" si="6"/>
        <v>0</v>
      </c>
      <c r="K96" s="9" t="str">
        <f t="shared" si="7"/>
        <v>No</v>
      </c>
      <c r="L96" s="7"/>
      <c r="M96" s="7"/>
      <c r="N96" s="7"/>
      <c r="O96" s="7"/>
      <c r="P96" s="7"/>
      <c r="Q96" s="7"/>
      <c r="R96" s="7"/>
      <c r="S96" s="7"/>
      <c r="T96" s="28"/>
      <c r="U96" s="7"/>
      <c r="V96" s="7"/>
      <c r="W96" s="7"/>
      <c r="X96" s="24"/>
      <c r="Y96" s="7"/>
      <c r="Z96" s="7"/>
    </row>
    <row r="97" spans="1:26" ht="26.25" customHeight="1" thickTop="1" thickBot="1">
      <c r="A97" s="20" t="s">
        <v>121</v>
      </c>
      <c r="B97" s="44">
        <v>0</v>
      </c>
      <c r="C97" s="21">
        <v>3</v>
      </c>
      <c r="D97" s="18">
        <v>80</v>
      </c>
      <c r="E97" s="7">
        <f t="shared" si="8"/>
        <v>0</v>
      </c>
      <c r="F97" s="7">
        <v>100</v>
      </c>
      <c r="G97" s="7">
        <f t="shared" si="9"/>
        <v>0</v>
      </c>
      <c r="H97" s="7">
        <v>80</v>
      </c>
      <c r="I97" s="7">
        <f t="shared" si="5"/>
        <v>0</v>
      </c>
      <c r="J97" s="8">
        <f t="shared" si="6"/>
        <v>0</v>
      </c>
      <c r="K97" s="9" t="str">
        <f t="shared" si="7"/>
        <v>No</v>
      </c>
      <c r="L97" s="7"/>
      <c r="M97" s="7"/>
      <c r="N97" s="7"/>
      <c r="O97" s="7"/>
      <c r="P97" s="7"/>
      <c r="Q97" s="7"/>
      <c r="R97" s="7"/>
      <c r="S97" s="7"/>
      <c r="T97" s="28"/>
      <c r="U97" s="7"/>
      <c r="V97" s="10"/>
      <c r="W97" s="7"/>
      <c r="X97" s="24"/>
      <c r="Y97" s="7"/>
      <c r="Z97" s="7"/>
    </row>
    <row r="98" spans="1:26" ht="26.25" customHeight="1" thickTop="1" thickBot="1">
      <c r="A98" s="20" t="s">
        <v>88</v>
      </c>
      <c r="B98" s="44">
        <v>0</v>
      </c>
      <c r="C98" s="21">
        <v>2</v>
      </c>
      <c r="D98" s="18">
        <v>80</v>
      </c>
      <c r="E98" s="7">
        <f t="shared" si="8"/>
        <v>0</v>
      </c>
      <c r="F98" s="7">
        <v>100</v>
      </c>
      <c r="G98" s="7">
        <f t="shared" si="9"/>
        <v>0</v>
      </c>
      <c r="H98" s="7">
        <v>80</v>
      </c>
      <c r="I98" s="7">
        <f t="shared" si="5"/>
        <v>0</v>
      </c>
      <c r="J98" s="8">
        <f t="shared" si="6"/>
        <v>0</v>
      </c>
      <c r="K98" s="9" t="str">
        <f t="shared" si="7"/>
        <v>No</v>
      </c>
      <c r="L98" s="7"/>
      <c r="M98" s="7"/>
      <c r="N98" s="10"/>
      <c r="O98" s="7"/>
      <c r="P98" s="7"/>
      <c r="Q98" s="7"/>
      <c r="R98" s="7"/>
      <c r="S98" s="7"/>
      <c r="T98" s="28"/>
      <c r="U98" s="7"/>
      <c r="V98" s="10"/>
      <c r="W98" s="7"/>
      <c r="X98" s="24"/>
      <c r="Y98" s="7"/>
      <c r="Z98" s="7"/>
    </row>
    <row r="99" spans="1:26" ht="26.25" customHeight="1" thickTop="1" thickBot="1">
      <c r="A99" s="20" t="s">
        <v>30</v>
      </c>
      <c r="B99" s="21">
        <v>0</v>
      </c>
      <c r="C99" s="21">
        <v>29</v>
      </c>
      <c r="D99" s="18">
        <v>80</v>
      </c>
      <c r="E99" s="7">
        <f t="shared" si="8"/>
        <v>0</v>
      </c>
      <c r="F99" s="7">
        <v>100</v>
      </c>
      <c r="G99" s="7">
        <f t="shared" si="9"/>
        <v>0</v>
      </c>
      <c r="H99" s="7">
        <v>80</v>
      </c>
      <c r="I99" s="7">
        <f t="shared" si="5"/>
        <v>0</v>
      </c>
      <c r="J99" s="8">
        <f t="shared" si="6"/>
        <v>0</v>
      </c>
      <c r="K99" s="9" t="str">
        <f t="shared" si="7"/>
        <v>No</v>
      </c>
      <c r="L99" s="7"/>
      <c r="M99" s="7"/>
      <c r="N99" s="10"/>
      <c r="O99" s="7"/>
      <c r="P99" s="7"/>
      <c r="Q99" s="7"/>
      <c r="R99" s="7"/>
      <c r="S99" s="7"/>
      <c r="T99" s="28"/>
      <c r="U99" s="7"/>
      <c r="V99" s="10"/>
      <c r="W99" s="7"/>
      <c r="X99" s="24"/>
      <c r="Y99" s="7"/>
      <c r="Z99" s="7"/>
    </row>
    <row r="100" spans="1:26" ht="26.25" customHeight="1" thickTop="1" thickBot="1">
      <c r="A100" s="20" t="s">
        <v>178</v>
      </c>
      <c r="B100" s="21">
        <v>0</v>
      </c>
      <c r="C100" s="21">
        <v>10</v>
      </c>
      <c r="D100" s="18">
        <v>80</v>
      </c>
      <c r="E100" s="7">
        <f t="shared" si="8"/>
        <v>0</v>
      </c>
      <c r="F100" s="7">
        <v>100</v>
      </c>
      <c r="G100" s="7">
        <f t="shared" si="9"/>
        <v>0</v>
      </c>
      <c r="H100" s="7">
        <v>80</v>
      </c>
      <c r="I100" s="7">
        <f t="shared" si="5"/>
        <v>0</v>
      </c>
      <c r="J100" s="8">
        <f t="shared" si="6"/>
        <v>0</v>
      </c>
      <c r="K100" s="9" t="str">
        <f t="shared" si="7"/>
        <v>No</v>
      </c>
      <c r="L100" s="7"/>
      <c r="M100" s="7"/>
      <c r="N100" s="7"/>
      <c r="O100" s="7"/>
      <c r="P100" s="7"/>
      <c r="Q100" s="7"/>
      <c r="R100" s="7"/>
      <c r="S100" s="7"/>
      <c r="T100" s="28"/>
      <c r="U100" s="7"/>
      <c r="V100" s="7"/>
      <c r="W100" s="7"/>
      <c r="X100" s="24"/>
      <c r="Y100" s="7"/>
      <c r="Z100" s="7"/>
    </row>
    <row r="101" spans="1:26" ht="26.25" customHeight="1" thickTop="1" thickBot="1">
      <c r="A101" s="20" t="s">
        <v>124</v>
      </c>
      <c r="B101" s="21">
        <v>0</v>
      </c>
      <c r="C101" s="21">
        <v>2</v>
      </c>
      <c r="D101" s="18">
        <v>80</v>
      </c>
      <c r="E101" s="7">
        <f t="shared" si="8"/>
        <v>0</v>
      </c>
      <c r="F101" s="7">
        <v>100</v>
      </c>
      <c r="G101" s="7">
        <f t="shared" si="9"/>
        <v>0</v>
      </c>
      <c r="H101" s="7">
        <v>80</v>
      </c>
      <c r="I101" s="7">
        <f t="shared" si="5"/>
        <v>0</v>
      </c>
      <c r="J101" s="8">
        <f t="shared" si="6"/>
        <v>0</v>
      </c>
      <c r="K101" s="9" t="str">
        <f t="shared" si="7"/>
        <v>No</v>
      </c>
      <c r="L101" s="7"/>
      <c r="M101" s="7"/>
      <c r="N101" s="7"/>
      <c r="O101" s="7"/>
      <c r="P101" s="7"/>
      <c r="Q101" s="7"/>
      <c r="R101" s="7"/>
      <c r="S101" s="7"/>
      <c r="T101" s="28"/>
      <c r="U101" s="7"/>
      <c r="V101" s="10"/>
      <c r="W101" s="7"/>
      <c r="X101" s="24"/>
      <c r="Y101" s="7"/>
      <c r="Z101" s="7"/>
    </row>
    <row r="102" spans="1:26" ht="26.25" customHeight="1" thickTop="1" thickBot="1">
      <c r="A102" s="20" t="s">
        <v>125</v>
      </c>
      <c r="B102" s="21">
        <v>0</v>
      </c>
      <c r="C102" s="21">
        <v>7</v>
      </c>
      <c r="D102" s="18">
        <v>80</v>
      </c>
      <c r="E102" s="7">
        <f t="shared" si="8"/>
        <v>0</v>
      </c>
      <c r="F102" s="7">
        <v>100</v>
      </c>
      <c r="G102" s="7">
        <f t="shared" si="9"/>
        <v>0</v>
      </c>
      <c r="H102" s="7">
        <v>80</v>
      </c>
      <c r="I102" s="7">
        <f t="shared" si="5"/>
        <v>0</v>
      </c>
      <c r="J102" s="8">
        <f t="shared" si="6"/>
        <v>0</v>
      </c>
      <c r="K102" s="9" t="str">
        <f t="shared" si="7"/>
        <v>No</v>
      </c>
      <c r="L102" s="7"/>
      <c r="M102" s="7"/>
      <c r="N102" s="10"/>
      <c r="O102" s="7"/>
      <c r="P102" s="7"/>
      <c r="Q102" s="7"/>
      <c r="R102" s="7"/>
      <c r="S102" s="7"/>
      <c r="T102" s="28"/>
      <c r="U102" s="7"/>
      <c r="V102" s="10"/>
      <c r="W102" s="7"/>
      <c r="X102" s="24"/>
      <c r="Y102" s="7"/>
      <c r="Z102" s="7"/>
    </row>
    <row r="103" spans="1:26" ht="26.25" customHeight="1" thickTop="1" thickBot="1">
      <c r="A103" s="20" t="s">
        <v>79</v>
      </c>
      <c r="B103" s="21">
        <v>0</v>
      </c>
      <c r="C103" s="21">
        <v>32</v>
      </c>
      <c r="D103" s="18">
        <v>80</v>
      </c>
      <c r="E103" s="7">
        <f t="shared" si="8"/>
        <v>0</v>
      </c>
      <c r="F103" s="7">
        <v>100</v>
      </c>
      <c r="G103" s="7">
        <f t="shared" si="9"/>
        <v>0</v>
      </c>
      <c r="H103" s="7">
        <v>80</v>
      </c>
      <c r="I103" s="7">
        <f t="shared" si="5"/>
        <v>0</v>
      </c>
      <c r="J103" s="8">
        <f t="shared" si="6"/>
        <v>0</v>
      </c>
      <c r="K103" s="9" t="str">
        <f t="shared" si="7"/>
        <v>No</v>
      </c>
      <c r="L103" s="7"/>
      <c r="M103" s="7"/>
      <c r="N103" s="7"/>
      <c r="O103" s="7"/>
      <c r="P103" s="7"/>
      <c r="Q103" s="7"/>
      <c r="R103" s="7"/>
      <c r="S103" s="7"/>
      <c r="T103" s="28"/>
      <c r="U103" s="7"/>
      <c r="V103" s="7"/>
      <c r="W103" s="7"/>
      <c r="X103" s="24"/>
      <c r="Y103" s="7"/>
      <c r="Z103" s="7"/>
    </row>
    <row r="104" spans="1:26" ht="26.25" customHeight="1" thickTop="1" thickBot="1">
      <c r="A104" s="20" t="s">
        <v>159</v>
      </c>
      <c r="B104" s="21">
        <v>0</v>
      </c>
      <c r="C104" s="21">
        <v>2</v>
      </c>
      <c r="D104" s="18">
        <v>80</v>
      </c>
      <c r="E104" s="7">
        <f t="shared" si="8"/>
        <v>0</v>
      </c>
      <c r="F104" s="7">
        <v>100</v>
      </c>
      <c r="G104" s="7">
        <f t="shared" si="9"/>
        <v>0</v>
      </c>
      <c r="H104" s="7">
        <v>80</v>
      </c>
      <c r="I104" s="7">
        <f t="shared" si="5"/>
        <v>0</v>
      </c>
      <c r="J104" s="8">
        <f t="shared" si="6"/>
        <v>0</v>
      </c>
      <c r="K104" s="9" t="str">
        <f t="shared" si="7"/>
        <v>No</v>
      </c>
      <c r="L104" s="7"/>
      <c r="M104" s="7"/>
      <c r="N104" s="7"/>
      <c r="O104" s="7"/>
      <c r="P104" s="7"/>
      <c r="Q104" s="7"/>
      <c r="R104" s="7"/>
      <c r="S104" s="7"/>
      <c r="T104" s="28"/>
      <c r="U104" s="7"/>
      <c r="V104" s="7"/>
      <c r="W104" s="7"/>
      <c r="X104" s="24"/>
      <c r="Y104" s="7"/>
      <c r="Z104" s="7"/>
    </row>
    <row r="105" spans="1:26" ht="26.25" customHeight="1" thickTop="1" thickBot="1">
      <c r="A105" s="20" t="s">
        <v>127</v>
      </c>
      <c r="B105" s="21">
        <v>0</v>
      </c>
      <c r="C105" s="21">
        <v>1</v>
      </c>
      <c r="D105" s="18">
        <v>80</v>
      </c>
      <c r="E105" s="7">
        <f t="shared" si="8"/>
        <v>0</v>
      </c>
      <c r="F105" s="7">
        <v>100</v>
      </c>
      <c r="G105" s="7">
        <f t="shared" si="9"/>
        <v>0</v>
      </c>
      <c r="H105" s="7">
        <v>80</v>
      </c>
      <c r="I105" s="7">
        <f t="shared" si="5"/>
        <v>0</v>
      </c>
      <c r="J105" s="8">
        <f t="shared" si="6"/>
        <v>0</v>
      </c>
      <c r="K105" s="9" t="str">
        <f t="shared" si="7"/>
        <v>No</v>
      </c>
      <c r="L105" s="7"/>
      <c r="M105" s="7"/>
      <c r="N105" s="7"/>
      <c r="O105" s="7"/>
      <c r="P105" s="7"/>
      <c r="Q105" s="7"/>
      <c r="R105" s="7"/>
      <c r="S105" s="7"/>
      <c r="T105" s="28"/>
      <c r="U105" s="7"/>
      <c r="V105" s="7"/>
      <c r="W105" s="7"/>
      <c r="X105" s="24"/>
      <c r="Y105" s="7"/>
      <c r="Z105" s="7"/>
    </row>
    <row r="106" spans="1:26" ht="26.25" customHeight="1" thickTop="1" thickBot="1">
      <c r="A106" s="20" t="s">
        <v>80</v>
      </c>
      <c r="B106" s="21">
        <v>0</v>
      </c>
      <c r="C106" s="21">
        <v>10</v>
      </c>
      <c r="D106" s="18">
        <v>80</v>
      </c>
      <c r="E106" s="7">
        <f t="shared" si="8"/>
        <v>0</v>
      </c>
      <c r="F106" s="7">
        <v>100</v>
      </c>
      <c r="G106" s="7">
        <f t="shared" si="9"/>
        <v>0</v>
      </c>
      <c r="H106" s="7">
        <v>80</v>
      </c>
      <c r="I106" s="7">
        <f t="shared" si="5"/>
        <v>0</v>
      </c>
      <c r="J106" s="8">
        <f t="shared" si="6"/>
        <v>0</v>
      </c>
      <c r="K106" s="9" t="str">
        <f t="shared" si="7"/>
        <v>No</v>
      </c>
      <c r="L106" s="7"/>
      <c r="M106" s="7"/>
      <c r="N106" s="7"/>
      <c r="O106" s="7"/>
      <c r="P106" s="7"/>
      <c r="Q106" s="7"/>
      <c r="R106" s="7"/>
      <c r="S106" s="7"/>
      <c r="T106" s="28"/>
      <c r="U106" s="7"/>
      <c r="V106" s="10"/>
      <c r="W106" s="7"/>
      <c r="X106" s="23"/>
      <c r="Y106" s="7"/>
      <c r="Z106" s="7"/>
    </row>
    <row r="107" spans="1:26" ht="26.25" customHeight="1" thickTop="1" thickBot="1">
      <c r="A107" s="20" t="s">
        <v>42</v>
      </c>
      <c r="B107" s="21">
        <v>0</v>
      </c>
      <c r="C107" s="21">
        <v>4</v>
      </c>
      <c r="D107" s="18">
        <v>80</v>
      </c>
      <c r="E107" s="7">
        <f t="shared" si="8"/>
        <v>0</v>
      </c>
      <c r="F107" s="7">
        <v>100</v>
      </c>
      <c r="G107" s="7">
        <f t="shared" si="9"/>
        <v>0</v>
      </c>
      <c r="H107" s="7">
        <v>80</v>
      </c>
      <c r="I107" s="7">
        <f t="shared" si="5"/>
        <v>0</v>
      </c>
      <c r="J107" s="8">
        <f t="shared" si="6"/>
        <v>0</v>
      </c>
      <c r="K107" s="9" t="str">
        <f t="shared" si="7"/>
        <v>No</v>
      </c>
      <c r="L107" s="7"/>
      <c r="M107" s="7"/>
      <c r="N107" s="10"/>
      <c r="O107" s="7"/>
      <c r="P107" s="7"/>
      <c r="Q107" s="7"/>
      <c r="R107" s="7"/>
      <c r="S107" s="7"/>
      <c r="T107" s="28"/>
      <c r="U107" s="7"/>
      <c r="V107" s="7"/>
      <c r="W107" s="7"/>
      <c r="X107" s="24"/>
      <c r="Y107" s="7"/>
      <c r="Z107" s="7"/>
    </row>
    <row r="108" spans="1:26" ht="26.25" customHeight="1" thickTop="1" thickBot="1">
      <c r="A108" s="20" t="s">
        <v>191</v>
      </c>
      <c r="B108" s="21">
        <v>0</v>
      </c>
      <c r="C108" s="21">
        <v>2</v>
      </c>
      <c r="D108" s="18">
        <v>80</v>
      </c>
      <c r="E108" s="7">
        <f t="shared" si="8"/>
        <v>0</v>
      </c>
      <c r="F108" s="7">
        <v>100</v>
      </c>
      <c r="G108" s="7">
        <f t="shared" si="9"/>
        <v>0</v>
      </c>
      <c r="H108" s="7">
        <v>80</v>
      </c>
      <c r="I108" s="7">
        <f t="shared" si="5"/>
        <v>0</v>
      </c>
      <c r="J108" s="8">
        <f t="shared" si="6"/>
        <v>0</v>
      </c>
      <c r="K108" s="9" t="str">
        <f t="shared" si="7"/>
        <v>No</v>
      </c>
      <c r="L108" s="7"/>
      <c r="M108" s="7"/>
      <c r="N108" s="7"/>
      <c r="O108" s="7"/>
      <c r="P108" s="7"/>
      <c r="Q108" s="7"/>
      <c r="R108" s="7"/>
      <c r="S108" s="7"/>
      <c r="T108" s="28"/>
      <c r="U108" s="7"/>
      <c r="V108" s="7"/>
      <c r="W108" s="7"/>
      <c r="X108" s="24"/>
      <c r="Y108" s="7"/>
      <c r="Z108" s="7"/>
    </row>
    <row r="109" spans="1:26" ht="26.25" customHeight="1" thickTop="1" thickBot="1">
      <c r="A109" s="20" t="s">
        <v>128</v>
      </c>
      <c r="B109" s="21">
        <v>0</v>
      </c>
      <c r="C109" s="21">
        <v>2</v>
      </c>
      <c r="D109" s="18">
        <v>80</v>
      </c>
      <c r="E109" s="7">
        <f t="shared" si="8"/>
        <v>0</v>
      </c>
      <c r="F109" s="7">
        <v>100</v>
      </c>
      <c r="G109" s="7">
        <f t="shared" si="9"/>
        <v>0</v>
      </c>
      <c r="H109" s="7">
        <v>80</v>
      </c>
      <c r="I109" s="7">
        <f t="shared" si="5"/>
        <v>0</v>
      </c>
      <c r="J109" s="8">
        <f t="shared" si="6"/>
        <v>0</v>
      </c>
      <c r="K109" s="9" t="str">
        <f t="shared" si="7"/>
        <v>No</v>
      </c>
      <c r="L109" s="7"/>
      <c r="M109" s="7"/>
      <c r="N109" s="7"/>
      <c r="O109" s="7"/>
      <c r="P109" s="7"/>
      <c r="Q109" s="7"/>
      <c r="R109" s="7"/>
      <c r="S109" s="7"/>
      <c r="T109" s="28"/>
      <c r="U109" s="7"/>
      <c r="V109" s="10"/>
      <c r="W109" s="7"/>
      <c r="X109" s="24"/>
      <c r="Y109" s="7"/>
      <c r="Z109" s="7"/>
    </row>
    <row r="110" spans="1:26" ht="26.25" customHeight="1" thickTop="1" thickBot="1">
      <c r="A110" s="20" t="s">
        <v>129</v>
      </c>
      <c r="B110" s="21">
        <v>0</v>
      </c>
      <c r="C110" s="21">
        <v>2</v>
      </c>
      <c r="D110" s="18">
        <v>80</v>
      </c>
      <c r="E110" s="7">
        <f t="shared" si="8"/>
        <v>0</v>
      </c>
      <c r="F110" s="7">
        <v>100</v>
      </c>
      <c r="G110" s="7">
        <f t="shared" si="9"/>
        <v>0</v>
      </c>
      <c r="H110" s="7">
        <v>80</v>
      </c>
      <c r="I110" s="7">
        <f t="shared" si="5"/>
        <v>0</v>
      </c>
      <c r="J110" s="8">
        <f t="shared" si="6"/>
        <v>0</v>
      </c>
      <c r="K110" s="9" t="str">
        <f t="shared" si="7"/>
        <v>No</v>
      </c>
      <c r="L110" s="7"/>
      <c r="M110" s="7"/>
      <c r="N110" s="7"/>
      <c r="O110" s="7"/>
      <c r="P110" s="7"/>
      <c r="Q110" s="7"/>
      <c r="R110" s="7"/>
      <c r="S110" s="7"/>
      <c r="T110" s="28"/>
      <c r="U110" s="7"/>
      <c r="V110" s="10"/>
      <c r="W110" s="7"/>
      <c r="X110" s="24"/>
      <c r="Y110" s="7"/>
      <c r="Z110" s="7"/>
    </row>
    <row r="111" spans="1:26" ht="26.25" customHeight="1" thickTop="1" thickBot="1">
      <c r="A111" s="20" t="s">
        <v>108</v>
      </c>
      <c r="B111" s="21">
        <v>0</v>
      </c>
      <c r="C111" s="21">
        <v>9</v>
      </c>
      <c r="D111" s="18">
        <v>80</v>
      </c>
      <c r="E111" s="7">
        <f t="shared" si="8"/>
        <v>0</v>
      </c>
      <c r="F111" s="7">
        <v>100</v>
      </c>
      <c r="G111" s="7">
        <f t="shared" si="9"/>
        <v>0</v>
      </c>
      <c r="H111" s="7">
        <v>80</v>
      </c>
      <c r="I111" s="7">
        <f t="shared" si="5"/>
        <v>0</v>
      </c>
      <c r="J111" s="8">
        <f t="shared" si="6"/>
        <v>0</v>
      </c>
      <c r="K111" s="9" t="str">
        <f t="shared" si="7"/>
        <v>No</v>
      </c>
      <c r="L111" s="7"/>
      <c r="M111" s="7"/>
      <c r="N111" s="10"/>
      <c r="O111" s="7"/>
      <c r="P111" s="7"/>
      <c r="Q111" s="7"/>
      <c r="R111" s="7"/>
      <c r="S111" s="7"/>
      <c r="T111" s="28"/>
      <c r="U111" s="7"/>
      <c r="V111" s="10"/>
      <c r="W111" s="7"/>
      <c r="X111" s="24"/>
      <c r="Y111" s="7"/>
      <c r="Z111" s="7"/>
    </row>
    <row r="112" spans="1:26" ht="26.25" customHeight="1" thickTop="1" thickBot="1">
      <c r="A112" s="20" t="s">
        <v>48</v>
      </c>
      <c r="B112" s="21">
        <v>0</v>
      </c>
      <c r="C112" s="21">
        <v>23</v>
      </c>
      <c r="D112" s="18">
        <v>80</v>
      </c>
      <c r="E112" s="7">
        <f t="shared" si="8"/>
        <v>0</v>
      </c>
      <c r="F112" s="7">
        <v>100</v>
      </c>
      <c r="G112" s="7">
        <f t="shared" si="9"/>
        <v>0</v>
      </c>
      <c r="H112" s="7">
        <v>80</v>
      </c>
      <c r="I112" s="7">
        <f t="shared" si="5"/>
        <v>0</v>
      </c>
      <c r="J112" s="8">
        <f t="shared" si="6"/>
        <v>0</v>
      </c>
      <c r="K112" s="9" t="str">
        <f t="shared" si="7"/>
        <v>No</v>
      </c>
      <c r="L112" s="7"/>
      <c r="M112" s="7"/>
      <c r="N112" s="7"/>
      <c r="O112" s="7"/>
      <c r="P112" s="7"/>
      <c r="Q112" s="7"/>
      <c r="R112" s="7"/>
      <c r="S112" s="7"/>
      <c r="T112" s="28"/>
      <c r="U112" s="7"/>
      <c r="V112" s="10"/>
      <c r="W112" s="7"/>
      <c r="X112" s="24"/>
      <c r="Y112" s="7"/>
      <c r="Z112" s="7"/>
    </row>
    <row r="113" spans="1:26" ht="26.25" customHeight="1" thickTop="1" thickBot="1">
      <c r="A113" s="20" t="s">
        <v>94</v>
      </c>
      <c r="B113" s="21">
        <v>0</v>
      </c>
      <c r="C113" s="21">
        <v>1</v>
      </c>
      <c r="D113" s="18">
        <v>80</v>
      </c>
      <c r="E113" s="7">
        <f t="shared" si="8"/>
        <v>0</v>
      </c>
      <c r="F113" s="7">
        <v>100</v>
      </c>
      <c r="G113" s="7">
        <f t="shared" si="9"/>
        <v>0</v>
      </c>
      <c r="H113" s="7">
        <v>80</v>
      </c>
      <c r="I113" s="7">
        <f t="shared" si="5"/>
        <v>0</v>
      </c>
      <c r="J113" s="8">
        <f t="shared" si="6"/>
        <v>0</v>
      </c>
      <c r="K113" s="9" t="str">
        <f t="shared" si="7"/>
        <v>No</v>
      </c>
      <c r="L113" s="7"/>
      <c r="M113" s="7"/>
      <c r="N113" s="10"/>
      <c r="O113" s="7"/>
      <c r="P113" s="7"/>
      <c r="Q113" s="7"/>
      <c r="R113" s="7"/>
      <c r="S113" s="7"/>
      <c r="T113" s="28"/>
      <c r="U113" s="7"/>
      <c r="V113" s="7"/>
      <c r="W113" s="7"/>
      <c r="X113" s="24"/>
      <c r="Y113" s="7"/>
      <c r="Z113" s="7"/>
    </row>
    <row r="114" spans="1:26" ht="26.25" customHeight="1" thickTop="1" thickBot="1">
      <c r="A114" s="20" t="s">
        <v>59</v>
      </c>
      <c r="B114" s="21">
        <v>0</v>
      </c>
      <c r="C114" s="21">
        <v>1</v>
      </c>
      <c r="D114" s="18">
        <v>80</v>
      </c>
      <c r="E114" s="7">
        <f t="shared" si="8"/>
        <v>0</v>
      </c>
      <c r="F114" s="7">
        <v>100</v>
      </c>
      <c r="G114" s="7">
        <f t="shared" si="9"/>
        <v>0</v>
      </c>
      <c r="H114" s="7">
        <v>80</v>
      </c>
      <c r="I114" s="7">
        <f t="shared" si="5"/>
        <v>0</v>
      </c>
      <c r="J114" s="8">
        <f t="shared" si="6"/>
        <v>0</v>
      </c>
      <c r="K114" s="9" t="str">
        <f t="shared" si="7"/>
        <v>No</v>
      </c>
      <c r="L114" s="7"/>
      <c r="M114" s="7"/>
      <c r="N114" s="7"/>
      <c r="O114" s="7"/>
      <c r="P114" s="7"/>
      <c r="Q114" s="7"/>
      <c r="R114" s="7"/>
      <c r="S114" s="7"/>
      <c r="T114" s="28"/>
      <c r="U114" s="7"/>
      <c r="V114" s="10"/>
      <c r="W114" s="7"/>
      <c r="X114" s="24"/>
      <c r="Y114" s="7"/>
      <c r="Z114" s="7"/>
    </row>
    <row r="115" spans="1:26" ht="26.25" customHeight="1" thickTop="1" thickBot="1">
      <c r="A115" s="20" t="s">
        <v>180</v>
      </c>
      <c r="B115" s="21">
        <v>0</v>
      </c>
      <c r="C115" s="21">
        <v>20</v>
      </c>
      <c r="D115" s="18">
        <v>80</v>
      </c>
      <c r="E115" s="7">
        <f t="shared" si="8"/>
        <v>0</v>
      </c>
      <c r="F115" s="7">
        <v>100</v>
      </c>
      <c r="G115" s="7">
        <f t="shared" si="9"/>
        <v>0</v>
      </c>
      <c r="H115" s="7">
        <v>80</v>
      </c>
      <c r="I115" s="7">
        <f t="shared" si="5"/>
        <v>0</v>
      </c>
      <c r="J115" s="8">
        <f t="shared" si="6"/>
        <v>0</v>
      </c>
      <c r="K115" s="9" t="str">
        <f t="shared" si="7"/>
        <v>No</v>
      </c>
      <c r="L115" s="7"/>
      <c r="M115" s="7"/>
      <c r="N115" s="7"/>
      <c r="O115" s="7"/>
      <c r="P115" s="7"/>
      <c r="Q115" s="7"/>
      <c r="R115" s="7"/>
      <c r="S115" s="7"/>
      <c r="T115" s="28"/>
      <c r="U115" s="7"/>
      <c r="V115" s="7"/>
      <c r="W115" s="7"/>
      <c r="X115" s="24"/>
      <c r="Y115" s="7"/>
      <c r="Z115" s="7"/>
    </row>
    <row r="116" spans="1:26" ht="26.25" customHeight="1" thickTop="1" thickBot="1">
      <c r="A116" s="20" t="s">
        <v>131</v>
      </c>
      <c r="B116" s="21">
        <v>0</v>
      </c>
      <c r="C116" s="21">
        <v>1</v>
      </c>
      <c r="D116" s="18">
        <v>80</v>
      </c>
      <c r="E116" s="7">
        <f t="shared" si="8"/>
        <v>0</v>
      </c>
      <c r="F116" s="7">
        <v>100</v>
      </c>
      <c r="G116" s="7">
        <f t="shared" si="9"/>
        <v>0</v>
      </c>
      <c r="H116" s="7">
        <v>80</v>
      </c>
      <c r="I116" s="7">
        <f t="shared" si="5"/>
        <v>0</v>
      </c>
      <c r="J116" s="8">
        <f t="shared" si="6"/>
        <v>0</v>
      </c>
      <c r="K116" s="9" t="str">
        <f t="shared" si="7"/>
        <v>No</v>
      </c>
      <c r="L116" s="7"/>
      <c r="M116" s="7"/>
      <c r="N116" s="10"/>
      <c r="O116" s="7"/>
      <c r="P116" s="7"/>
      <c r="Q116" s="7"/>
      <c r="R116" s="7"/>
      <c r="S116" s="7"/>
      <c r="T116" s="28"/>
      <c r="U116" s="7"/>
      <c r="V116" s="7"/>
      <c r="W116" s="7"/>
      <c r="X116" s="24"/>
      <c r="Y116" s="7"/>
      <c r="Z116" s="7"/>
    </row>
    <row r="117" spans="1:26" ht="26.25" customHeight="1" thickTop="1" thickBot="1">
      <c r="A117" s="20" t="s">
        <v>113</v>
      </c>
      <c r="B117" s="21">
        <v>0</v>
      </c>
      <c r="C117" s="21">
        <v>2</v>
      </c>
      <c r="D117" s="18">
        <v>80</v>
      </c>
      <c r="E117" s="7">
        <f t="shared" si="8"/>
        <v>0</v>
      </c>
      <c r="F117" s="7">
        <v>100</v>
      </c>
      <c r="G117" s="7">
        <f t="shared" si="9"/>
        <v>0</v>
      </c>
      <c r="H117" s="7">
        <v>80</v>
      </c>
      <c r="I117" s="7">
        <f t="shared" si="5"/>
        <v>0</v>
      </c>
      <c r="J117" s="8">
        <f t="shared" si="6"/>
        <v>0</v>
      </c>
      <c r="K117" s="9" t="str">
        <f t="shared" si="7"/>
        <v>No</v>
      </c>
      <c r="L117" s="7"/>
      <c r="M117" s="7"/>
      <c r="N117" s="10"/>
      <c r="O117" s="7"/>
      <c r="P117" s="7"/>
      <c r="Q117" s="7"/>
      <c r="R117" s="7"/>
      <c r="S117" s="7"/>
      <c r="T117" s="28"/>
      <c r="U117" s="7"/>
      <c r="V117" s="7"/>
      <c r="W117" s="7"/>
      <c r="X117" s="24"/>
      <c r="Y117" s="7"/>
      <c r="Z117" s="7"/>
    </row>
    <row r="118" spans="1:26" ht="26.25" customHeight="1" thickTop="1" thickBot="1">
      <c r="A118" s="20" t="s">
        <v>132</v>
      </c>
      <c r="B118" s="21">
        <v>0</v>
      </c>
      <c r="C118" s="21">
        <v>7</v>
      </c>
      <c r="D118" s="18">
        <v>80</v>
      </c>
      <c r="E118" s="7">
        <f t="shared" si="8"/>
        <v>0</v>
      </c>
      <c r="F118" s="7">
        <v>100</v>
      </c>
      <c r="G118" s="7">
        <f t="shared" si="9"/>
        <v>0</v>
      </c>
      <c r="H118" s="7">
        <v>80</v>
      </c>
      <c r="I118" s="7">
        <f t="shared" si="5"/>
        <v>0</v>
      </c>
      <c r="J118" s="8">
        <f t="shared" si="6"/>
        <v>0</v>
      </c>
      <c r="K118" s="9" t="str">
        <f t="shared" si="7"/>
        <v>No</v>
      </c>
      <c r="L118" s="7"/>
      <c r="M118" s="7"/>
      <c r="N118" s="7"/>
      <c r="O118" s="7"/>
      <c r="P118" s="7"/>
      <c r="Q118" s="7"/>
      <c r="R118" s="7"/>
      <c r="S118" s="7"/>
      <c r="T118" s="28"/>
      <c r="U118" s="7"/>
      <c r="V118" s="7"/>
      <c r="W118" s="7"/>
      <c r="X118" s="24"/>
      <c r="Y118" s="7"/>
      <c r="Z118" s="7"/>
    </row>
    <row r="119" spans="1:26" ht="26.25" customHeight="1" thickTop="1" thickBot="1">
      <c r="A119" s="20" t="s">
        <v>97</v>
      </c>
      <c r="B119" s="21">
        <v>0</v>
      </c>
      <c r="C119" s="21">
        <v>8</v>
      </c>
      <c r="D119" s="18">
        <v>80</v>
      </c>
      <c r="E119" s="7">
        <f t="shared" si="8"/>
        <v>0</v>
      </c>
      <c r="F119" s="7">
        <v>100</v>
      </c>
      <c r="G119" s="7">
        <f t="shared" si="9"/>
        <v>0</v>
      </c>
      <c r="H119" s="7">
        <v>80</v>
      </c>
      <c r="I119" s="7">
        <f t="shared" si="5"/>
        <v>0</v>
      </c>
      <c r="J119" s="8">
        <f t="shared" si="6"/>
        <v>0</v>
      </c>
      <c r="K119" s="9" t="str">
        <f t="shared" si="7"/>
        <v>No</v>
      </c>
      <c r="L119" s="7"/>
      <c r="M119" s="7"/>
      <c r="N119" s="7"/>
      <c r="O119" s="7"/>
      <c r="P119" s="7"/>
      <c r="Q119" s="7"/>
      <c r="R119" s="7"/>
      <c r="S119" s="7"/>
      <c r="T119" s="28"/>
      <c r="U119" s="7"/>
      <c r="V119" s="10"/>
      <c r="W119" s="7"/>
      <c r="X119" s="23"/>
      <c r="Y119" s="7"/>
      <c r="Z119" s="7"/>
    </row>
    <row r="120" spans="1:26" ht="26.25" customHeight="1" thickTop="1" thickBot="1">
      <c r="A120" s="20" t="s">
        <v>114</v>
      </c>
      <c r="B120" s="21">
        <v>0</v>
      </c>
      <c r="C120" s="21">
        <v>3</v>
      </c>
      <c r="D120" s="18">
        <v>80</v>
      </c>
      <c r="E120" s="7">
        <f t="shared" si="8"/>
        <v>0</v>
      </c>
      <c r="F120" s="7">
        <v>100</v>
      </c>
      <c r="G120" s="7">
        <f t="shared" si="9"/>
        <v>0</v>
      </c>
      <c r="H120" s="7">
        <v>80</v>
      </c>
      <c r="I120" s="7">
        <f t="shared" si="5"/>
        <v>0</v>
      </c>
      <c r="J120" s="8">
        <f t="shared" si="6"/>
        <v>0</v>
      </c>
      <c r="K120" s="9" t="str">
        <f t="shared" si="7"/>
        <v>No</v>
      </c>
      <c r="L120" s="7"/>
      <c r="M120" s="7"/>
      <c r="N120" s="7"/>
      <c r="O120" s="7"/>
      <c r="P120" s="7"/>
      <c r="Q120" s="7"/>
      <c r="R120" s="7"/>
      <c r="S120" s="7"/>
      <c r="T120" s="28"/>
      <c r="U120" s="7"/>
      <c r="V120" s="10"/>
      <c r="W120" s="7"/>
      <c r="X120" s="24"/>
      <c r="Y120" s="7"/>
      <c r="Z120" s="7"/>
    </row>
    <row r="121" spans="1:26" ht="26.25" customHeight="1" thickTop="1" thickBot="1">
      <c r="A121" s="20" t="s">
        <v>136</v>
      </c>
      <c r="B121" s="21">
        <v>0</v>
      </c>
      <c r="C121" s="21">
        <v>2</v>
      </c>
      <c r="D121" s="18">
        <v>80</v>
      </c>
      <c r="E121" s="7">
        <f t="shared" si="8"/>
        <v>0</v>
      </c>
      <c r="F121" s="7">
        <v>100</v>
      </c>
      <c r="G121" s="7">
        <f t="shared" si="9"/>
        <v>0</v>
      </c>
      <c r="H121" s="7">
        <v>80</v>
      </c>
      <c r="I121" s="7">
        <f t="shared" si="5"/>
        <v>0</v>
      </c>
      <c r="J121" s="8">
        <f t="shared" si="6"/>
        <v>0</v>
      </c>
      <c r="K121" s="9" t="str">
        <f t="shared" si="7"/>
        <v>No</v>
      </c>
      <c r="L121" s="7"/>
      <c r="M121" s="7"/>
      <c r="N121" s="7"/>
      <c r="O121" s="7"/>
      <c r="P121" s="7"/>
      <c r="Q121" s="7"/>
      <c r="R121" s="7"/>
      <c r="S121" s="7"/>
      <c r="T121" s="28"/>
      <c r="U121" s="7"/>
      <c r="V121" s="10"/>
      <c r="W121" s="7"/>
      <c r="X121" s="24"/>
      <c r="Y121" s="7"/>
      <c r="Z121" s="7"/>
    </row>
    <row r="122" spans="1:26" ht="26.25" customHeight="1" thickTop="1" thickBot="1">
      <c r="A122" s="20" t="s">
        <v>137</v>
      </c>
      <c r="B122" s="21">
        <v>0</v>
      </c>
      <c r="C122" s="21">
        <v>2</v>
      </c>
      <c r="D122" s="18">
        <v>80</v>
      </c>
      <c r="E122" s="7">
        <f t="shared" si="8"/>
        <v>0</v>
      </c>
      <c r="F122" s="7">
        <v>100</v>
      </c>
      <c r="G122" s="7">
        <f t="shared" si="9"/>
        <v>0</v>
      </c>
      <c r="H122" s="7">
        <v>80</v>
      </c>
      <c r="I122" s="7">
        <f t="shared" si="5"/>
        <v>0</v>
      </c>
      <c r="J122" s="8">
        <f t="shared" si="6"/>
        <v>0</v>
      </c>
      <c r="K122" s="9" t="str">
        <f t="shared" si="7"/>
        <v>No</v>
      </c>
      <c r="L122" s="7"/>
      <c r="M122" s="7"/>
      <c r="N122" s="7"/>
      <c r="O122" s="7"/>
      <c r="P122" s="7"/>
      <c r="Q122" s="7"/>
      <c r="R122" s="7"/>
      <c r="S122" s="7"/>
      <c r="T122" s="28"/>
      <c r="U122" s="7"/>
      <c r="V122" s="7"/>
      <c r="W122" s="7"/>
      <c r="X122" s="24"/>
      <c r="Y122" s="7"/>
      <c r="Z122" s="7"/>
    </row>
    <row r="123" spans="1:26" ht="26.25" customHeight="1" thickTop="1" thickBot="1">
      <c r="A123" s="20" t="s">
        <v>174</v>
      </c>
      <c r="B123" s="21">
        <v>0</v>
      </c>
      <c r="C123" s="21">
        <v>1</v>
      </c>
      <c r="D123" s="18">
        <v>80</v>
      </c>
      <c r="E123" s="7">
        <f t="shared" si="8"/>
        <v>0</v>
      </c>
      <c r="F123" s="7">
        <v>100</v>
      </c>
      <c r="G123" s="7">
        <f t="shared" si="9"/>
        <v>0</v>
      </c>
      <c r="H123" s="7">
        <v>80</v>
      </c>
      <c r="I123" s="7">
        <f t="shared" si="5"/>
        <v>0</v>
      </c>
      <c r="J123" s="8">
        <f t="shared" si="6"/>
        <v>0</v>
      </c>
      <c r="K123" s="9" t="str">
        <f t="shared" si="7"/>
        <v>No</v>
      </c>
      <c r="L123" s="7"/>
      <c r="M123" s="7"/>
      <c r="N123" s="7"/>
      <c r="O123" s="7"/>
      <c r="P123" s="7"/>
      <c r="Q123" s="7"/>
      <c r="R123" s="7"/>
      <c r="S123" s="7"/>
      <c r="T123" s="28"/>
      <c r="U123" s="7"/>
      <c r="V123" s="10"/>
      <c r="W123" s="7"/>
      <c r="X123" s="24"/>
      <c r="Y123" s="7"/>
      <c r="Z123" s="7"/>
    </row>
    <row r="124" spans="1:26" ht="26.25" customHeight="1" thickTop="1" thickBot="1">
      <c r="A124" s="20" t="s">
        <v>140</v>
      </c>
      <c r="B124" s="21">
        <v>0</v>
      </c>
      <c r="C124" s="21">
        <v>9</v>
      </c>
      <c r="D124" s="18">
        <v>80</v>
      </c>
      <c r="E124" s="7">
        <f t="shared" si="8"/>
        <v>0</v>
      </c>
      <c r="F124" s="7">
        <v>100</v>
      </c>
      <c r="G124" s="7">
        <f t="shared" si="9"/>
        <v>0</v>
      </c>
      <c r="H124" s="7">
        <v>80</v>
      </c>
      <c r="I124" s="7">
        <f t="shared" si="5"/>
        <v>0</v>
      </c>
      <c r="J124" s="8">
        <f t="shared" si="6"/>
        <v>0</v>
      </c>
      <c r="K124" s="9" t="str">
        <f t="shared" si="7"/>
        <v>No</v>
      </c>
      <c r="L124" s="7"/>
      <c r="M124" s="7"/>
      <c r="N124" s="7"/>
      <c r="O124" s="7"/>
      <c r="P124" s="7"/>
      <c r="Q124" s="7"/>
      <c r="R124" s="7"/>
      <c r="S124" s="7"/>
      <c r="T124" s="28"/>
      <c r="U124" s="7"/>
      <c r="V124" s="10"/>
      <c r="W124" s="7"/>
      <c r="X124" s="24"/>
      <c r="Y124" s="7"/>
      <c r="Z124" s="7"/>
    </row>
    <row r="125" spans="1:26" ht="26.25" customHeight="1" thickTop="1" thickBot="1">
      <c r="A125" s="20" t="s">
        <v>142</v>
      </c>
      <c r="B125" s="21">
        <v>0</v>
      </c>
      <c r="C125" s="21">
        <v>12</v>
      </c>
      <c r="D125" s="18">
        <v>80</v>
      </c>
      <c r="E125" s="7">
        <f t="shared" si="8"/>
        <v>0</v>
      </c>
      <c r="F125" s="7">
        <v>100</v>
      </c>
      <c r="G125" s="7">
        <f t="shared" si="9"/>
        <v>0</v>
      </c>
      <c r="H125" s="7">
        <v>80</v>
      </c>
      <c r="I125" s="7">
        <f t="shared" si="5"/>
        <v>0</v>
      </c>
      <c r="J125" s="8">
        <f t="shared" si="6"/>
        <v>0</v>
      </c>
      <c r="K125" s="9" t="str">
        <f t="shared" si="7"/>
        <v>No</v>
      </c>
      <c r="L125" s="7"/>
      <c r="M125" s="7"/>
      <c r="N125" s="7"/>
      <c r="O125" s="7"/>
      <c r="P125" s="7"/>
      <c r="Q125" s="7"/>
      <c r="R125" s="7"/>
      <c r="S125" s="7"/>
      <c r="T125" s="28"/>
      <c r="U125" s="7"/>
      <c r="V125" s="7"/>
      <c r="W125" s="7"/>
      <c r="X125" s="24"/>
      <c r="Y125" s="7"/>
      <c r="Z125" s="7"/>
    </row>
    <row r="126" spans="1:26" ht="26.25" customHeight="1" thickTop="1" thickBot="1">
      <c r="A126" s="20" t="s">
        <v>168</v>
      </c>
      <c r="B126" s="21">
        <v>0</v>
      </c>
      <c r="C126" s="21">
        <v>3</v>
      </c>
      <c r="D126" s="18">
        <v>80</v>
      </c>
      <c r="E126" s="7">
        <f t="shared" si="8"/>
        <v>0</v>
      </c>
      <c r="F126" s="7">
        <v>100</v>
      </c>
      <c r="G126" s="7">
        <f t="shared" si="9"/>
        <v>0</v>
      </c>
      <c r="H126" s="7">
        <v>80</v>
      </c>
      <c r="I126" s="7">
        <f t="shared" si="5"/>
        <v>0</v>
      </c>
      <c r="J126" s="8">
        <f t="shared" si="6"/>
        <v>0</v>
      </c>
      <c r="K126" s="9" t="str">
        <f t="shared" si="7"/>
        <v>No</v>
      </c>
      <c r="L126" s="7"/>
      <c r="M126" s="7"/>
      <c r="N126" s="7"/>
      <c r="O126" s="7"/>
      <c r="P126" s="7"/>
      <c r="Q126" s="7"/>
      <c r="R126" s="7"/>
      <c r="S126" s="7"/>
      <c r="T126" s="28"/>
      <c r="U126" s="7"/>
      <c r="V126" s="10"/>
      <c r="W126" s="7"/>
      <c r="X126" s="24"/>
      <c r="Y126" s="7"/>
      <c r="Z126" s="7"/>
    </row>
    <row r="127" spans="1:26" ht="26.25" customHeight="1" thickTop="1" thickBot="1">
      <c r="A127" s="20" t="s">
        <v>143</v>
      </c>
      <c r="B127" s="21">
        <v>0</v>
      </c>
      <c r="C127" s="21">
        <v>6</v>
      </c>
      <c r="D127" s="18">
        <v>80</v>
      </c>
      <c r="E127" s="7">
        <f t="shared" si="8"/>
        <v>0</v>
      </c>
      <c r="F127" s="7">
        <v>100</v>
      </c>
      <c r="G127" s="7">
        <f t="shared" si="9"/>
        <v>0</v>
      </c>
      <c r="H127" s="7">
        <v>80</v>
      </c>
      <c r="I127" s="7">
        <f t="shared" si="5"/>
        <v>0</v>
      </c>
      <c r="J127" s="8">
        <f t="shared" si="6"/>
        <v>0</v>
      </c>
      <c r="K127" s="9" t="str">
        <f t="shared" si="7"/>
        <v>No</v>
      </c>
      <c r="L127" s="7"/>
      <c r="M127" s="7"/>
      <c r="N127" s="7"/>
      <c r="O127" s="7"/>
      <c r="P127" s="7"/>
      <c r="Q127" s="7"/>
      <c r="R127" s="7"/>
      <c r="S127" s="7"/>
      <c r="T127" s="28"/>
      <c r="U127" s="7"/>
      <c r="V127" s="10"/>
      <c r="W127" s="7"/>
      <c r="X127" s="24"/>
      <c r="Y127" s="7"/>
      <c r="Z127" s="7"/>
    </row>
    <row r="128" spans="1:26" ht="26.25" customHeight="1" thickTop="1" thickBot="1">
      <c r="A128" s="20" t="s">
        <v>74</v>
      </c>
      <c r="B128" s="21">
        <v>0</v>
      </c>
      <c r="C128" s="21">
        <v>3</v>
      </c>
      <c r="D128" s="18">
        <v>80</v>
      </c>
      <c r="E128" s="7">
        <f t="shared" si="8"/>
        <v>0</v>
      </c>
      <c r="F128" s="7">
        <v>100</v>
      </c>
      <c r="G128" s="7">
        <f t="shared" si="9"/>
        <v>0</v>
      </c>
      <c r="H128" s="7">
        <v>80</v>
      </c>
      <c r="I128" s="7">
        <f t="shared" si="5"/>
        <v>0</v>
      </c>
      <c r="J128" s="8">
        <f t="shared" si="6"/>
        <v>0</v>
      </c>
      <c r="K128" s="9" t="str">
        <f t="shared" si="7"/>
        <v>No</v>
      </c>
      <c r="L128" s="7"/>
      <c r="M128" s="7"/>
      <c r="N128" s="10"/>
      <c r="O128" s="7"/>
      <c r="P128" s="7"/>
      <c r="Q128" s="7"/>
      <c r="R128" s="7"/>
      <c r="S128" s="7"/>
      <c r="T128" s="28"/>
      <c r="U128" s="7"/>
      <c r="V128" s="10"/>
      <c r="W128" s="7"/>
      <c r="X128" s="24"/>
      <c r="Y128" s="7"/>
      <c r="Z128" s="7"/>
    </row>
    <row r="129" spans="1:26" ht="26.25" customHeight="1" thickTop="1" thickBot="1">
      <c r="A129" s="20" t="s">
        <v>144</v>
      </c>
      <c r="B129" s="21">
        <v>0</v>
      </c>
      <c r="C129" s="21">
        <v>2</v>
      </c>
      <c r="D129" s="18">
        <v>80</v>
      </c>
      <c r="E129" s="7">
        <f t="shared" si="8"/>
        <v>0</v>
      </c>
      <c r="F129" s="7">
        <v>100</v>
      </c>
      <c r="G129" s="7">
        <f t="shared" si="9"/>
        <v>0</v>
      </c>
      <c r="H129" s="7">
        <v>80</v>
      </c>
      <c r="I129" s="7">
        <f t="shared" si="5"/>
        <v>0</v>
      </c>
      <c r="J129" s="8">
        <f t="shared" si="6"/>
        <v>0</v>
      </c>
      <c r="K129" s="9" t="str">
        <f t="shared" si="7"/>
        <v>No</v>
      </c>
      <c r="L129" s="7"/>
      <c r="M129" s="7"/>
      <c r="N129" s="7"/>
      <c r="O129" s="7"/>
      <c r="P129" s="7"/>
      <c r="Q129" s="7"/>
      <c r="R129" s="7"/>
      <c r="S129" s="7"/>
      <c r="T129" s="28"/>
      <c r="U129" s="7"/>
      <c r="V129" s="10"/>
      <c r="W129" s="7"/>
      <c r="X129" s="24"/>
      <c r="Y129" s="7"/>
      <c r="Z129" s="7"/>
    </row>
    <row r="130" spans="1:26" ht="26.25" customHeight="1" thickTop="1" thickBot="1">
      <c r="A130" s="20" t="s">
        <v>85</v>
      </c>
      <c r="B130" s="21">
        <v>0</v>
      </c>
      <c r="C130" s="21">
        <v>1</v>
      </c>
      <c r="D130" s="18">
        <v>80</v>
      </c>
      <c r="E130" s="7">
        <f t="shared" si="8"/>
        <v>0</v>
      </c>
      <c r="F130" s="7">
        <v>100</v>
      </c>
      <c r="G130" s="7">
        <f t="shared" si="9"/>
        <v>0</v>
      </c>
      <c r="H130" s="7">
        <v>80</v>
      </c>
      <c r="I130" s="7">
        <f t="shared" si="5"/>
        <v>0</v>
      </c>
      <c r="J130" s="8">
        <f t="shared" si="6"/>
        <v>0</v>
      </c>
      <c r="K130" s="9" t="str">
        <f t="shared" si="7"/>
        <v>No</v>
      </c>
      <c r="L130" s="7"/>
      <c r="M130" s="7"/>
      <c r="N130" s="7"/>
      <c r="O130" s="7"/>
      <c r="P130" s="7"/>
      <c r="Q130" s="7"/>
      <c r="R130" s="7"/>
      <c r="S130" s="7"/>
      <c r="T130" s="28"/>
      <c r="U130" s="7"/>
      <c r="V130" s="7"/>
      <c r="W130" s="7"/>
      <c r="X130" s="24"/>
      <c r="Y130" s="7"/>
      <c r="Z130" s="7"/>
    </row>
    <row r="131" spans="1:26" ht="26.25" customHeight="1" thickTop="1" thickBot="1">
      <c r="A131" s="20" t="s">
        <v>146</v>
      </c>
      <c r="B131" s="21">
        <v>0</v>
      </c>
      <c r="C131" s="21">
        <v>2</v>
      </c>
      <c r="D131" s="18">
        <v>80</v>
      </c>
      <c r="E131" s="7">
        <f t="shared" si="8"/>
        <v>0</v>
      </c>
      <c r="F131" s="7">
        <v>100</v>
      </c>
      <c r="G131" s="7">
        <f t="shared" si="9"/>
        <v>0</v>
      </c>
      <c r="H131" s="7">
        <v>80</v>
      </c>
      <c r="I131" s="7">
        <f t="shared" si="5"/>
        <v>0</v>
      </c>
      <c r="J131" s="8">
        <f t="shared" si="6"/>
        <v>0</v>
      </c>
      <c r="K131" s="9" t="str">
        <f t="shared" si="7"/>
        <v>No</v>
      </c>
      <c r="L131" s="7"/>
      <c r="M131" s="7"/>
      <c r="N131" s="7"/>
      <c r="O131" s="7"/>
      <c r="P131" s="7"/>
      <c r="Q131" s="7"/>
      <c r="R131" s="7"/>
      <c r="S131" s="7"/>
      <c r="T131" s="28"/>
      <c r="U131" s="7"/>
      <c r="V131" s="7"/>
      <c r="W131" s="7"/>
      <c r="X131" s="24"/>
      <c r="Y131" s="7"/>
      <c r="Z131" s="7"/>
    </row>
    <row r="132" spans="1:26" ht="26.25" customHeight="1" thickTop="1" thickBot="1">
      <c r="A132" s="20" t="s">
        <v>147</v>
      </c>
      <c r="B132" s="21">
        <v>0</v>
      </c>
      <c r="C132" s="21">
        <v>5</v>
      </c>
      <c r="D132" s="18">
        <v>80</v>
      </c>
      <c r="E132" s="7">
        <f t="shared" si="8"/>
        <v>0</v>
      </c>
      <c r="F132" s="7">
        <v>100</v>
      </c>
      <c r="G132" s="7">
        <f t="shared" si="9"/>
        <v>0</v>
      </c>
      <c r="H132" s="7">
        <v>80</v>
      </c>
      <c r="I132" s="7">
        <f t="shared" si="5"/>
        <v>0</v>
      </c>
      <c r="J132" s="8">
        <f t="shared" si="6"/>
        <v>0</v>
      </c>
      <c r="K132" s="9" t="str">
        <f t="shared" si="7"/>
        <v>No</v>
      </c>
      <c r="L132" s="7"/>
      <c r="M132" s="7"/>
      <c r="N132" s="10"/>
      <c r="O132" s="7"/>
      <c r="P132" s="7"/>
      <c r="Q132" s="7"/>
      <c r="R132" s="7"/>
      <c r="S132" s="7"/>
      <c r="T132" s="28"/>
      <c r="U132" s="7"/>
      <c r="V132" s="10"/>
      <c r="W132" s="7"/>
      <c r="X132" s="24"/>
      <c r="Y132" s="7"/>
      <c r="Z132" s="7"/>
    </row>
    <row r="133" spans="1:26" ht="26.25" customHeight="1" thickTop="1" thickBot="1">
      <c r="A133" s="20" t="s">
        <v>148</v>
      </c>
      <c r="B133" s="21">
        <v>0</v>
      </c>
      <c r="C133" s="21">
        <v>3</v>
      </c>
      <c r="D133" s="18">
        <v>80</v>
      </c>
      <c r="E133" s="7">
        <f t="shared" si="8"/>
        <v>0</v>
      </c>
      <c r="F133" s="7">
        <v>100</v>
      </c>
      <c r="G133" s="7">
        <f t="shared" si="9"/>
        <v>0</v>
      </c>
      <c r="H133" s="7">
        <v>80</v>
      </c>
      <c r="I133" s="7">
        <f t="shared" si="5"/>
        <v>0</v>
      </c>
      <c r="J133" s="8">
        <f t="shared" si="6"/>
        <v>0</v>
      </c>
      <c r="K133" s="9" t="str">
        <f t="shared" si="7"/>
        <v>No</v>
      </c>
      <c r="L133" s="7"/>
      <c r="M133" s="7"/>
      <c r="N133" s="10"/>
      <c r="O133" s="7"/>
      <c r="P133" s="7"/>
      <c r="Q133" s="7"/>
      <c r="R133" s="7"/>
      <c r="S133" s="7"/>
      <c r="T133" s="28"/>
      <c r="U133" s="7"/>
      <c r="V133" s="7"/>
      <c r="W133" s="7"/>
      <c r="X133" s="24"/>
      <c r="Y133" s="7"/>
      <c r="Z133" s="7"/>
    </row>
    <row r="134" spans="1:26" ht="26.25" customHeight="1" thickTop="1" thickBot="1">
      <c r="A134" s="20" t="s">
        <v>192</v>
      </c>
      <c r="B134" s="21">
        <v>0</v>
      </c>
      <c r="C134" s="21">
        <v>3</v>
      </c>
      <c r="D134" s="18">
        <v>80</v>
      </c>
      <c r="E134" s="7">
        <f t="shared" si="8"/>
        <v>0</v>
      </c>
      <c r="F134" s="7">
        <v>100</v>
      </c>
      <c r="G134" s="7">
        <f t="shared" si="9"/>
        <v>0</v>
      </c>
      <c r="H134" s="7">
        <v>80</v>
      </c>
      <c r="I134" s="7">
        <f t="shared" si="5"/>
        <v>0</v>
      </c>
      <c r="J134" s="8">
        <f t="shared" si="6"/>
        <v>0</v>
      </c>
      <c r="K134" s="9" t="str">
        <f t="shared" si="7"/>
        <v>No</v>
      </c>
      <c r="L134" s="7"/>
      <c r="M134" s="7"/>
      <c r="N134" s="7"/>
      <c r="O134" s="7"/>
      <c r="P134" s="7"/>
      <c r="Q134" s="7"/>
      <c r="R134" s="7"/>
      <c r="S134" s="7"/>
      <c r="T134" s="28"/>
      <c r="U134" s="7"/>
      <c r="V134" s="10"/>
      <c r="W134" s="7"/>
      <c r="X134" s="24"/>
      <c r="Y134" s="7"/>
      <c r="Z134" s="7"/>
    </row>
    <row r="135" spans="1:26" ht="26.25" customHeight="1" thickTop="1" thickBot="1">
      <c r="A135" s="20" t="s">
        <v>184</v>
      </c>
      <c r="B135" s="21">
        <v>0</v>
      </c>
      <c r="C135" s="21">
        <v>2</v>
      </c>
      <c r="D135" s="18">
        <v>80</v>
      </c>
      <c r="E135" s="7">
        <f t="shared" si="8"/>
        <v>0</v>
      </c>
      <c r="F135" s="7">
        <v>100</v>
      </c>
      <c r="G135" s="7">
        <f t="shared" si="9"/>
        <v>0</v>
      </c>
      <c r="H135" s="7">
        <v>80</v>
      </c>
      <c r="I135" s="7">
        <f t="shared" si="5"/>
        <v>0</v>
      </c>
      <c r="J135" s="8">
        <f t="shared" si="6"/>
        <v>0</v>
      </c>
      <c r="K135" s="9" t="str">
        <f t="shared" si="7"/>
        <v>No</v>
      </c>
      <c r="L135" s="7"/>
      <c r="M135" s="7"/>
      <c r="N135" s="7"/>
      <c r="O135" s="7"/>
      <c r="P135" s="7"/>
      <c r="Q135" s="7"/>
      <c r="R135" s="7"/>
      <c r="S135" s="7"/>
      <c r="T135" s="28"/>
      <c r="U135" s="7"/>
      <c r="V135" s="7"/>
      <c r="W135" s="7"/>
      <c r="X135" s="24"/>
      <c r="Y135" s="7"/>
      <c r="Z135" s="7"/>
    </row>
    <row r="136" spans="1:26" ht="26.25" customHeight="1" thickTop="1" thickBot="1">
      <c r="A136" s="20" t="s">
        <v>185</v>
      </c>
      <c r="B136" s="21">
        <v>0</v>
      </c>
      <c r="C136" s="21">
        <v>8</v>
      </c>
      <c r="D136" s="18">
        <v>80</v>
      </c>
      <c r="E136" s="7">
        <f t="shared" si="8"/>
        <v>0</v>
      </c>
      <c r="F136" s="7">
        <v>100</v>
      </c>
      <c r="G136" s="7">
        <f t="shared" si="9"/>
        <v>0</v>
      </c>
      <c r="H136" s="7">
        <v>80</v>
      </c>
      <c r="I136" s="7">
        <f t="shared" si="5"/>
        <v>0</v>
      </c>
      <c r="J136" s="8">
        <f t="shared" si="6"/>
        <v>0</v>
      </c>
      <c r="K136" s="9" t="str">
        <f t="shared" si="7"/>
        <v>No</v>
      </c>
      <c r="L136" s="7"/>
      <c r="M136" s="7"/>
      <c r="N136" s="7"/>
      <c r="O136" s="7"/>
      <c r="P136" s="7"/>
      <c r="Q136" s="7"/>
      <c r="R136" s="7"/>
      <c r="S136" s="7"/>
      <c r="T136" s="28"/>
      <c r="U136" s="7"/>
      <c r="V136" s="10"/>
      <c r="W136" s="7"/>
      <c r="X136" s="24"/>
      <c r="Y136" s="7"/>
      <c r="Z136" s="7"/>
    </row>
    <row r="137" spans="1:26" ht="26.25" customHeight="1" thickTop="1" thickBot="1">
      <c r="A137" s="20" t="s">
        <v>76</v>
      </c>
      <c r="B137" s="21">
        <v>0</v>
      </c>
      <c r="C137" s="21">
        <v>1</v>
      </c>
      <c r="D137" s="18">
        <v>80</v>
      </c>
      <c r="E137" s="7">
        <f t="shared" si="8"/>
        <v>0</v>
      </c>
      <c r="F137" s="7">
        <v>100</v>
      </c>
      <c r="G137" s="7">
        <f t="shared" si="9"/>
        <v>0</v>
      </c>
      <c r="H137" s="7">
        <v>80</v>
      </c>
      <c r="I137" s="7">
        <f t="shared" si="5"/>
        <v>0</v>
      </c>
      <c r="J137" s="8">
        <f t="shared" si="6"/>
        <v>0</v>
      </c>
      <c r="K137" s="9" t="str">
        <f t="shared" si="7"/>
        <v>No</v>
      </c>
      <c r="L137" s="7"/>
      <c r="M137" s="7"/>
      <c r="N137" s="7"/>
      <c r="O137" s="7"/>
      <c r="P137" s="7"/>
      <c r="Q137" s="7"/>
      <c r="R137" s="7"/>
      <c r="S137" s="7"/>
      <c r="T137" s="28"/>
      <c r="U137" s="7"/>
      <c r="V137" s="7"/>
      <c r="W137" s="7"/>
      <c r="X137" s="24"/>
      <c r="Y137" s="7"/>
      <c r="Z137" s="7"/>
    </row>
    <row r="138" spans="1:26" ht="26.25" customHeight="1" thickTop="1" thickBot="1">
      <c r="A138" s="20" t="s">
        <v>118</v>
      </c>
      <c r="B138" s="21">
        <v>0</v>
      </c>
      <c r="C138" s="21">
        <v>10</v>
      </c>
      <c r="D138" s="18">
        <v>80</v>
      </c>
      <c r="E138" s="7">
        <f t="shared" si="8"/>
        <v>0</v>
      </c>
      <c r="F138" s="7">
        <v>100</v>
      </c>
      <c r="G138" s="7">
        <f t="shared" si="9"/>
        <v>0</v>
      </c>
      <c r="H138" s="7">
        <v>80</v>
      </c>
      <c r="I138" s="7">
        <f t="shared" si="5"/>
        <v>0</v>
      </c>
      <c r="J138" s="8">
        <f t="shared" si="6"/>
        <v>0</v>
      </c>
      <c r="K138" s="9" t="str">
        <f t="shared" si="7"/>
        <v>No</v>
      </c>
      <c r="L138" s="7"/>
      <c r="M138" s="7"/>
      <c r="N138" s="7"/>
      <c r="O138" s="7"/>
      <c r="P138" s="7"/>
      <c r="Q138" s="7"/>
      <c r="R138" s="7"/>
      <c r="S138" s="7"/>
      <c r="T138" s="28"/>
      <c r="U138" s="7"/>
      <c r="V138" s="7"/>
      <c r="W138" s="7"/>
      <c r="X138" s="24"/>
      <c r="Y138" s="7"/>
      <c r="Z138" s="7"/>
    </row>
    <row r="139" spans="1:26" ht="26.25" customHeight="1" thickTop="1" thickBot="1">
      <c r="A139" s="20" t="s">
        <v>150</v>
      </c>
      <c r="B139" s="21">
        <v>0</v>
      </c>
      <c r="C139" s="21">
        <v>2</v>
      </c>
      <c r="D139" s="18">
        <v>80</v>
      </c>
      <c r="E139" s="7">
        <f t="shared" si="8"/>
        <v>0</v>
      </c>
      <c r="F139" s="7">
        <v>100</v>
      </c>
      <c r="G139" s="7">
        <f t="shared" si="9"/>
        <v>0</v>
      </c>
      <c r="H139" s="7">
        <v>80</v>
      </c>
      <c r="I139" s="7">
        <f t="shared" si="5"/>
        <v>0</v>
      </c>
      <c r="J139" s="8">
        <f t="shared" si="6"/>
        <v>0</v>
      </c>
      <c r="K139" s="9" t="str">
        <f t="shared" si="7"/>
        <v>No</v>
      </c>
      <c r="L139" s="7"/>
      <c r="M139" s="7"/>
      <c r="N139" s="7"/>
      <c r="O139" s="7"/>
      <c r="P139" s="7"/>
      <c r="Q139" s="7"/>
      <c r="R139" s="7"/>
      <c r="S139" s="7"/>
      <c r="T139" s="28"/>
      <c r="U139" s="7"/>
      <c r="V139" s="10"/>
      <c r="W139" s="7"/>
      <c r="X139" s="24"/>
      <c r="Y139" s="7"/>
      <c r="Z139" s="7"/>
    </row>
    <row r="140" spans="1:26" ht="26.25" customHeight="1" thickTop="1" thickBot="1">
      <c r="A140" s="20" t="s">
        <v>152</v>
      </c>
      <c r="B140" s="21">
        <v>0</v>
      </c>
      <c r="C140" s="21">
        <v>10</v>
      </c>
      <c r="D140" s="18">
        <v>80</v>
      </c>
      <c r="E140" s="7">
        <f t="shared" si="8"/>
        <v>0</v>
      </c>
      <c r="F140" s="7">
        <v>100</v>
      </c>
      <c r="G140" s="7">
        <f t="shared" si="9"/>
        <v>0</v>
      </c>
      <c r="H140" s="7">
        <v>80</v>
      </c>
      <c r="I140" s="7">
        <f t="shared" si="5"/>
        <v>0</v>
      </c>
      <c r="J140" s="8">
        <f t="shared" si="6"/>
        <v>0</v>
      </c>
      <c r="K140" s="9" t="str">
        <f t="shared" si="7"/>
        <v>No</v>
      </c>
      <c r="L140" s="11"/>
      <c r="R140" s="7"/>
      <c r="S140" s="7"/>
      <c r="T140" s="28"/>
      <c r="U140" s="18"/>
      <c r="V140" s="10"/>
      <c r="W140" s="7"/>
      <c r="X140" s="24"/>
      <c r="Y140" s="7"/>
      <c r="Z140" s="7"/>
    </row>
    <row r="141" spans="1:26" ht="26.25" customHeight="1" thickTop="1" thickBot="1">
      <c r="A141" s="20" t="s">
        <v>153</v>
      </c>
      <c r="B141" s="21">
        <v>0</v>
      </c>
      <c r="C141" s="21">
        <v>2</v>
      </c>
      <c r="D141" s="18">
        <v>80</v>
      </c>
      <c r="E141" s="7">
        <f t="shared" si="8"/>
        <v>0</v>
      </c>
      <c r="F141" s="7">
        <v>100</v>
      </c>
      <c r="G141" s="7">
        <f t="shared" si="9"/>
        <v>0</v>
      </c>
      <c r="H141" s="7">
        <v>80</v>
      </c>
      <c r="I141" s="7">
        <f t="shared" ref="I141:I150" si="10">+(E141*F141)-(H141*G141)</f>
        <v>0</v>
      </c>
      <c r="J141" s="8">
        <f t="shared" ref="J141:J150" si="11">IF(ISBLANK(C141),"",(D141*G141)+(E141*F141-G141*H141))</f>
        <v>0</v>
      </c>
      <c r="K141" s="9" t="str">
        <f t="shared" ref="K141:K150" si="12">IF(J141="","",IF(C141&lt;J141,"Yes","No"))</f>
        <v>No</v>
      </c>
      <c r="L141" s="7"/>
      <c r="R141" s="7"/>
      <c r="S141" s="7"/>
      <c r="T141" s="28"/>
      <c r="U141" s="18"/>
      <c r="V141" s="10"/>
      <c r="W141" s="7"/>
      <c r="X141" s="24"/>
      <c r="Y141" s="7"/>
      <c r="Z141" s="7"/>
    </row>
    <row r="142" spans="1:26" ht="26.25" customHeight="1" thickTop="1" thickBot="1">
      <c r="A142" s="20" t="s">
        <v>154</v>
      </c>
      <c r="B142" s="21">
        <v>0</v>
      </c>
      <c r="C142" s="21">
        <v>12</v>
      </c>
      <c r="D142" s="18">
        <v>80</v>
      </c>
      <c r="E142" s="7">
        <f t="shared" ref="E142:E150" si="13">+G142*1.3</f>
        <v>0</v>
      </c>
      <c r="F142" s="7">
        <v>100</v>
      </c>
      <c r="G142" s="7">
        <f t="shared" ref="G142:G150" si="14">B142/(30*4)</f>
        <v>0</v>
      </c>
      <c r="H142" s="7">
        <v>80</v>
      </c>
      <c r="I142" s="7">
        <f t="shared" si="10"/>
        <v>0</v>
      </c>
      <c r="J142" s="8">
        <f t="shared" si="11"/>
        <v>0</v>
      </c>
      <c r="K142" s="9" t="str">
        <f t="shared" si="12"/>
        <v>No</v>
      </c>
      <c r="L142" s="7"/>
      <c r="R142" s="7"/>
      <c r="S142" s="7"/>
      <c r="T142" s="28"/>
      <c r="U142" s="18"/>
      <c r="V142" s="10"/>
      <c r="W142" s="7"/>
      <c r="X142" s="24"/>
      <c r="Y142" s="7"/>
      <c r="Z142" s="7"/>
    </row>
    <row r="143" spans="1:26" ht="26.25" customHeight="1" thickTop="1" thickBot="1">
      <c r="A143" s="20" t="s">
        <v>186</v>
      </c>
      <c r="B143" s="21">
        <v>0</v>
      </c>
      <c r="C143" s="21">
        <v>5</v>
      </c>
      <c r="D143" s="19">
        <v>80</v>
      </c>
      <c r="E143" s="12">
        <f t="shared" si="13"/>
        <v>0</v>
      </c>
      <c r="F143" s="12">
        <v>100</v>
      </c>
      <c r="G143" s="12">
        <f t="shared" si="14"/>
        <v>0</v>
      </c>
      <c r="H143" s="12">
        <v>80</v>
      </c>
      <c r="I143" s="12">
        <f t="shared" si="10"/>
        <v>0</v>
      </c>
      <c r="J143" s="32">
        <f t="shared" si="11"/>
        <v>0</v>
      </c>
      <c r="K143" s="33" t="str">
        <f t="shared" si="12"/>
        <v>No</v>
      </c>
      <c r="L143" s="12"/>
      <c r="R143" s="12"/>
      <c r="S143" s="12"/>
      <c r="T143" s="40"/>
      <c r="U143" s="19"/>
      <c r="V143" s="34"/>
      <c r="W143" s="12"/>
      <c r="X143" s="25"/>
      <c r="Y143" s="12"/>
      <c r="Z143" s="12"/>
    </row>
    <row r="144" spans="1:26" ht="26.25" customHeight="1" thickTop="1" thickBot="1">
      <c r="A144" s="20" t="s">
        <v>187</v>
      </c>
      <c r="B144" s="21">
        <v>0</v>
      </c>
      <c r="C144" s="21">
        <v>20</v>
      </c>
      <c r="D144" s="19">
        <v>80</v>
      </c>
      <c r="E144" s="12">
        <f t="shared" si="13"/>
        <v>0</v>
      </c>
      <c r="F144" s="7">
        <v>100</v>
      </c>
      <c r="G144" s="12">
        <f t="shared" si="14"/>
        <v>0</v>
      </c>
      <c r="H144" s="7">
        <v>80</v>
      </c>
      <c r="I144" s="12">
        <f t="shared" si="10"/>
        <v>0</v>
      </c>
      <c r="J144" s="32">
        <f t="shared" si="11"/>
        <v>0</v>
      </c>
      <c r="K144" s="9" t="str">
        <f t="shared" si="12"/>
        <v>No</v>
      </c>
      <c r="L144" s="30"/>
      <c r="M144" s="30"/>
      <c r="N144" s="30"/>
      <c r="O144" s="30"/>
      <c r="P144" s="30"/>
      <c r="Q144" s="30"/>
      <c r="R144" s="30"/>
      <c r="S144" s="30"/>
      <c r="T144" s="41"/>
      <c r="U144" s="30"/>
      <c r="V144" s="30"/>
      <c r="W144" s="30"/>
      <c r="X144" s="30"/>
      <c r="Y144" s="30"/>
      <c r="Z144" s="30"/>
    </row>
    <row r="145" spans="1:26" ht="26.25" customHeight="1" thickTop="1" thickBot="1">
      <c r="A145" s="20" t="s">
        <v>105</v>
      </c>
      <c r="B145" s="21">
        <v>0</v>
      </c>
      <c r="C145" s="21">
        <v>2</v>
      </c>
      <c r="D145" s="19">
        <v>80</v>
      </c>
      <c r="E145" s="12">
        <f t="shared" si="13"/>
        <v>0</v>
      </c>
      <c r="F145" s="12">
        <v>100</v>
      </c>
      <c r="G145" s="12">
        <f t="shared" si="14"/>
        <v>0</v>
      </c>
      <c r="H145" s="12">
        <v>80</v>
      </c>
      <c r="I145" s="12">
        <f t="shared" si="10"/>
        <v>0</v>
      </c>
      <c r="J145" s="32">
        <f t="shared" si="11"/>
        <v>0</v>
      </c>
      <c r="K145" s="33" t="str">
        <f t="shared" si="12"/>
        <v>No</v>
      </c>
      <c r="L145" s="30"/>
      <c r="M145" s="30"/>
      <c r="N145" s="30"/>
      <c r="O145" s="30"/>
      <c r="P145" s="30"/>
      <c r="Q145" s="30"/>
      <c r="R145" s="30"/>
      <c r="S145" s="30"/>
      <c r="T145" s="41"/>
      <c r="U145" s="30"/>
      <c r="V145" s="30"/>
      <c r="W145" s="30"/>
      <c r="X145" s="30"/>
      <c r="Y145" s="30"/>
      <c r="Z145" s="30"/>
    </row>
    <row r="146" spans="1:26" ht="26.25" customHeight="1" thickTop="1" thickBot="1">
      <c r="A146" s="20" t="s">
        <v>155</v>
      </c>
      <c r="B146" s="21">
        <v>0</v>
      </c>
      <c r="C146" s="21">
        <v>5</v>
      </c>
      <c r="D146" s="19">
        <v>80</v>
      </c>
      <c r="E146" s="12">
        <f t="shared" si="13"/>
        <v>0</v>
      </c>
      <c r="F146" s="7">
        <v>100</v>
      </c>
      <c r="G146" s="12">
        <f t="shared" si="14"/>
        <v>0</v>
      </c>
      <c r="H146" s="7">
        <v>80</v>
      </c>
      <c r="I146" s="12">
        <f t="shared" si="10"/>
        <v>0</v>
      </c>
      <c r="J146" s="32">
        <f t="shared" si="11"/>
        <v>0</v>
      </c>
      <c r="K146" s="9" t="str">
        <f t="shared" si="12"/>
        <v>No</v>
      </c>
      <c r="L146" s="30"/>
      <c r="M146" s="30"/>
      <c r="N146" s="30"/>
      <c r="O146" s="30"/>
      <c r="P146" s="30"/>
      <c r="Q146" s="30"/>
      <c r="R146" s="30"/>
      <c r="S146" s="30"/>
      <c r="T146" s="41"/>
      <c r="U146" s="30"/>
      <c r="V146" s="30"/>
      <c r="W146" s="30"/>
      <c r="X146" s="30"/>
      <c r="Y146" s="30"/>
      <c r="Z146" s="30"/>
    </row>
    <row r="147" spans="1:26" ht="26.25" customHeight="1" thickTop="1" thickBot="1">
      <c r="A147" s="20" t="s">
        <v>68</v>
      </c>
      <c r="B147" s="21">
        <v>0</v>
      </c>
      <c r="C147" s="21">
        <v>3</v>
      </c>
      <c r="D147" s="19">
        <v>80</v>
      </c>
      <c r="E147" s="12">
        <f t="shared" si="13"/>
        <v>0</v>
      </c>
      <c r="F147" s="12">
        <v>100</v>
      </c>
      <c r="G147" s="12">
        <f t="shared" si="14"/>
        <v>0</v>
      </c>
      <c r="H147" s="12">
        <v>80</v>
      </c>
      <c r="I147" s="12">
        <f t="shared" si="10"/>
        <v>0</v>
      </c>
      <c r="J147" s="32">
        <f t="shared" si="11"/>
        <v>0</v>
      </c>
      <c r="K147" s="33" t="str">
        <f t="shared" si="12"/>
        <v>No</v>
      </c>
      <c r="L147" s="30"/>
      <c r="M147" s="30"/>
      <c r="N147" s="30"/>
      <c r="O147" s="30"/>
      <c r="P147" s="30"/>
      <c r="Q147" s="30"/>
      <c r="R147" s="30"/>
      <c r="S147" s="30"/>
      <c r="T147" s="41"/>
      <c r="U147" s="30"/>
      <c r="V147" s="30"/>
      <c r="W147" s="30"/>
      <c r="X147" s="30"/>
      <c r="Y147" s="30"/>
      <c r="Z147" s="30"/>
    </row>
    <row r="148" spans="1:26" ht="26.25" customHeight="1" thickTop="1" thickBot="1">
      <c r="A148" s="20" t="s">
        <v>156</v>
      </c>
      <c r="B148" s="21">
        <v>0</v>
      </c>
      <c r="C148" s="21">
        <v>2</v>
      </c>
      <c r="D148" s="19">
        <v>80</v>
      </c>
      <c r="E148" s="12">
        <f t="shared" si="13"/>
        <v>0</v>
      </c>
      <c r="F148" s="7">
        <v>100</v>
      </c>
      <c r="G148" s="12">
        <f t="shared" si="14"/>
        <v>0</v>
      </c>
      <c r="H148" s="7">
        <v>80</v>
      </c>
      <c r="I148" s="12">
        <f t="shared" si="10"/>
        <v>0</v>
      </c>
      <c r="J148" s="32">
        <f t="shared" si="11"/>
        <v>0</v>
      </c>
      <c r="K148" s="9" t="str">
        <f t="shared" si="12"/>
        <v>No</v>
      </c>
      <c r="L148" s="30"/>
      <c r="M148" s="30"/>
      <c r="N148" s="30"/>
      <c r="O148" s="30"/>
      <c r="P148" s="30"/>
      <c r="Q148" s="30"/>
      <c r="R148" s="30"/>
      <c r="S148" s="30"/>
      <c r="T148" s="41"/>
      <c r="U148" s="30"/>
      <c r="V148" s="30"/>
      <c r="W148" s="30"/>
      <c r="X148" s="30"/>
      <c r="Y148" s="30"/>
      <c r="Z148" s="30"/>
    </row>
    <row r="149" spans="1:26" ht="26.25" customHeight="1" thickTop="1" thickBot="1">
      <c r="A149" s="20" t="s">
        <v>63</v>
      </c>
      <c r="B149" s="21">
        <v>-1</v>
      </c>
      <c r="C149" s="21">
        <v>11</v>
      </c>
      <c r="D149" s="19">
        <v>80</v>
      </c>
      <c r="E149" s="12">
        <f t="shared" si="13"/>
        <v>-1.0833333333333334E-2</v>
      </c>
      <c r="F149" s="12">
        <v>100</v>
      </c>
      <c r="G149" s="12">
        <f t="shared" si="14"/>
        <v>-8.3333333333333332E-3</v>
      </c>
      <c r="H149" s="12">
        <v>80</v>
      </c>
      <c r="I149" s="12">
        <f t="shared" si="10"/>
        <v>-0.41666666666666685</v>
      </c>
      <c r="J149" s="32">
        <f t="shared" si="11"/>
        <v>-1.0833333333333335</v>
      </c>
      <c r="K149" s="33" t="str">
        <f t="shared" si="12"/>
        <v>No</v>
      </c>
      <c r="L149" s="30"/>
      <c r="M149" s="30"/>
      <c r="N149" s="30"/>
      <c r="O149" s="30"/>
      <c r="P149" s="30"/>
      <c r="Q149" s="30"/>
      <c r="R149" s="30"/>
      <c r="S149" s="30"/>
      <c r="T149" s="41"/>
      <c r="U149" s="30"/>
      <c r="V149" s="30"/>
      <c r="W149" s="30"/>
      <c r="X149" s="30"/>
      <c r="Y149" s="30"/>
      <c r="Z149" s="30"/>
    </row>
    <row r="150" spans="1:26" ht="26.25" customHeight="1" thickTop="1" thickBot="1">
      <c r="A150" s="20" t="s">
        <v>123</v>
      </c>
      <c r="B150" s="21">
        <v>0</v>
      </c>
      <c r="C150" s="21">
        <v>2</v>
      </c>
      <c r="D150" s="19">
        <v>80</v>
      </c>
      <c r="E150" s="12">
        <f t="shared" si="13"/>
        <v>0</v>
      </c>
      <c r="F150" s="7">
        <v>100</v>
      </c>
      <c r="G150" s="12">
        <f t="shared" si="14"/>
        <v>0</v>
      </c>
      <c r="H150" s="7">
        <v>80</v>
      </c>
      <c r="I150" s="12">
        <f t="shared" si="10"/>
        <v>0</v>
      </c>
      <c r="J150" s="32">
        <f t="shared" si="11"/>
        <v>0</v>
      </c>
      <c r="K150" s="9" t="str">
        <f t="shared" si="12"/>
        <v>No</v>
      </c>
      <c r="L150" s="30"/>
      <c r="M150" s="30"/>
      <c r="N150" s="30"/>
      <c r="O150" s="30"/>
      <c r="P150" s="30"/>
      <c r="Q150" s="30"/>
      <c r="R150" s="30"/>
      <c r="S150" s="30"/>
      <c r="T150" s="41"/>
      <c r="U150" s="30"/>
      <c r="V150" s="30"/>
      <c r="W150" s="30"/>
      <c r="X150" s="30"/>
      <c r="Y150" s="30"/>
      <c r="Z150" s="30"/>
    </row>
    <row r="151" spans="1:26" ht="26.25" customHeight="1" thickTop="1" thickBot="1">
      <c r="A151" s="20"/>
      <c r="B151" s="21"/>
      <c r="C151" s="21"/>
      <c r="D151" s="19"/>
      <c r="E151" s="12"/>
      <c r="F151" s="12"/>
      <c r="G151" s="12"/>
      <c r="H151" s="12"/>
      <c r="I151" s="12"/>
      <c r="J151" s="32"/>
      <c r="K151" s="33"/>
      <c r="L151" s="30"/>
      <c r="M151" s="30"/>
      <c r="N151" s="30"/>
      <c r="O151" s="30"/>
      <c r="P151" s="30"/>
      <c r="Q151" s="30"/>
      <c r="R151" s="30"/>
      <c r="S151" s="30"/>
      <c r="T151" s="41"/>
      <c r="U151" s="30"/>
      <c r="V151" s="30"/>
      <c r="W151" s="30"/>
      <c r="X151" s="30"/>
      <c r="Y151" s="30"/>
      <c r="Z151" s="30"/>
    </row>
    <row r="152" spans="1:26" ht="26.25" customHeight="1" thickTop="1" thickBot="1">
      <c r="A152" s="20"/>
      <c r="B152" s="21"/>
      <c r="C152" s="21"/>
      <c r="D152" s="43"/>
      <c r="E152" s="37"/>
      <c r="F152" s="37"/>
      <c r="G152" s="37"/>
      <c r="H152" s="37"/>
      <c r="I152" s="37"/>
      <c r="J152" s="38"/>
      <c r="K152" s="35"/>
      <c r="L152" s="30"/>
      <c r="M152" s="30"/>
      <c r="N152" s="30"/>
      <c r="O152" s="30"/>
      <c r="P152" s="30"/>
      <c r="Q152" s="30"/>
      <c r="R152" s="30"/>
      <c r="S152" s="30"/>
      <c r="T152" s="41"/>
      <c r="U152" s="30"/>
      <c r="V152" s="30"/>
      <c r="W152" s="30"/>
      <c r="X152" s="30"/>
      <c r="Y152" s="30"/>
      <c r="Z152" s="30"/>
    </row>
    <row r="153" spans="1:26" ht="26.25" customHeight="1" thickTop="1" thickBot="1">
      <c r="A153" s="20"/>
      <c r="B153" s="21"/>
      <c r="C153" s="21"/>
      <c r="D153" s="43"/>
      <c r="E153" s="37"/>
      <c r="F153" s="37"/>
      <c r="G153" s="37"/>
      <c r="H153" s="37"/>
      <c r="I153" s="37"/>
      <c r="J153" s="38"/>
      <c r="K153" s="35"/>
      <c r="R153" s="30"/>
      <c r="S153" s="30"/>
      <c r="T153" s="41"/>
      <c r="U153" s="30"/>
      <c r="V153" s="30"/>
      <c r="W153" s="30"/>
      <c r="X153" s="30"/>
      <c r="Y153" s="30"/>
      <c r="Z153" s="30"/>
    </row>
    <row r="154" spans="1:26" ht="26.25" customHeight="1" thickTop="1">
      <c r="A154" s="14"/>
      <c r="B154" s="14"/>
      <c r="C154" s="14"/>
      <c r="J154"/>
    </row>
    <row r="155" spans="1:26" ht="26.25" customHeight="1">
      <c r="A155" s="14"/>
      <c r="B155" s="14"/>
      <c r="C155" s="14"/>
      <c r="J155"/>
    </row>
    <row r="156" spans="1:26" ht="26.25" customHeight="1">
      <c r="A156" s="14"/>
      <c r="B156" s="14"/>
      <c r="C156" s="14"/>
      <c r="J156"/>
    </row>
    <row r="157" spans="1:26" ht="26.25" customHeight="1">
      <c r="A157" s="14"/>
      <c r="B157" s="14"/>
      <c r="C157" s="14"/>
      <c r="J157"/>
    </row>
    <row r="158" spans="1:26" ht="26.25" customHeight="1">
      <c r="A158" s="14"/>
      <c r="B158" s="14"/>
      <c r="C158" s="14"/>
      <c r="J158"/>
    </row>
    <row r="159" spans="1:26" ht="26.25" customHeight="1">
      <c r="A159" s="14"/>
      <c r="B159" s="14"/>
      <c r="C159" s="14"/>
      <c r="J159"/>
    </row>
    <row r="160" spans="1:26" ht="26.25" customHeight="1">
      <c r="A160" s="14"/>
      <c r="B160" s="14"/>
      <c r="C160" s="14"/>
      <c r="J160"/>
    </row>
    <row r="161" spans="1:10" ht="26.25" customHeight="1">
      <c r="A161" s="14"/>
      <c r="B161" s="14"/>
      <c r="C161" s="14"/>
      <c r="J161"/>
    </row>
    <row r="162" spans="1:10" ht="26.25" customHeight="1">
      <c r="A162" s="14"/>
      <c r="B162" s="14"/>
      <c r="C162" s="14"/>
      <c r="J162"/>
    </row>
    <row r="163" spans="1:10" ht="26.25" customHeight="1">
      <c r="A163" s="14"/>
      <c r="B163" s="14"/>
      <c r="C163" s="14"/>
      <c r="J163"/>
    </row>
    <row r="164" spans="1:10" ht="26.25" customHeight="1">
      <c r="A164" s="14"/>
      <c r="B164" s="14"/>
      <c r="C164" s="14"/>
      <c r="J164"/>
    </row>
    <row r="165" spans="1:10" ht="26.25" customHeight="1">
      <c r="A165" s="14"/>
      <c r="B165" s="14"/>
      <c r="C165" s="14"/>
      <c r="J165"/>
    </row>
    <row r="166" spans="1:10" ht="26.25" customHeight="1">
      <c r="A166" s="14"/>
      <c r="B166" s="14"/>
      <c r="C166" s="14"/>
      <c r="J166"/>
    </row>
    <row r="167" spans="1:10" ht="26.25" customHeight="1">
      <c r="A167" s="14"/>
      <c r="B167" s="14"/>
      <c r="C167" s="14"/>
      <c r="J167"/>
    </row>
    <row r="168" spans="1:10" ht="26.25" customHeight="1">
      <c r="A168" s="14"/>
      <c r="B168" s="14"/>
      <c r="C168" s="14"/>
      <c r="J168"/>
    </row>
    <row r="169" spans="1:10" ht="26.25" customHeight="1">
      <c r="A169" s="14"/>
      <c r="B169" s="14"/>
      <c r="C169" s="14"/>
      <c r="J169"/>
    </row>
    <row r="170" spans="1:10" ht="26.25" customHeight="1">
      <c r="A170" s="14"/>
      <c r="B170" s="14"/>
      <c r="C170" s="14"/>
      <c r="J170"/>
    </row>
    <row r="171" spans="1:10" ht="26.25" customHeight="1">
      <c r="A171" s="14"/>
      <c r="B171" s="14"/>
      <c r="C171" s="14"/>
      <c r="J171"/>
    </row>
    <row r="172" spans="1:10" ht="26.25" customHeight="1">
      <c r="A172" s="14"/>
      <c r="B172" s="14"/>
      <c r="C172" s="14"/>
      <c r="J172"/>
    </row>
    <row r="173" spans="1:10" ht="26.25" customHeight="1">
      <c r="A173" s="14"/>
      <c r="B173" s="14"/>
      <c r="C173" s="14"/>
      <c r="J173"/>
    </row>
    <row r="174" spans="1:10" ht="26.25" customHeight="1">
      <c r="A174" s="14"/>
      <c r="B174" s="14"/>
      <c r="C174" s="14"/>
      <c r="J174"/>
    </row>
    <row r="175" spans="1:10" ht="26.25" customHeight="1">
      <c r="A175" s="14"/>
      <c r="B175" s="14"/>
      <c r="C175" s="14"/>
      <c r="J175"/>
    </row>
    <row r="176" spans="1:10" ht="26.25" customHeight="1">
      <c r="A176" s="14"/>
      <c r="B176" s="14"/>
      <c r="C176" s="14"/>
      <c r="J176"/>
    </row>
    <row r="177" spans="1:10" ht="26.25" customHeight="1">
      <c r="A177" s="14"/>
      <c r="B177" s="14"/>
      <c r="C177" s="14"/>
      <c r="J177"/>
    </row>
    <row r="178" spans="1:10" ht="26.25" customHeight="1">
      <c r="A178" s="14"/>
      <c r="B178" s="14"/>
      <c r="C178" s="14"/>
      <c r="J178"/>
    </row>
    <row r="179" spans="1:10" ht="26.25" customHeight="1">
      <c r="A179" s="14"/>
      <c r="B179" s="14"/>
      <c r="C179" s="14"/>
      <c r="J179"/>
    </row>
    <row r="180" spans="1:10" ht="26.25" customHeight="1">
      <c r="A180" s="14"/>
      <c r="B180" s="14"/>
      <c r="C180" s="14"/>
      <c r="J180"/>
    </row>
    <row r="181" spans="1:10" ht="26.25" customHeight="1">
      <c r="A181" s="14"/>
      <c r="B181" s="14"/>
      <c r="C181" s="14"/>
      <c r="J181"/>
    </row>
    <row r="182" spans="1:10" ht="26.25" customHeight="1">
      <c r="A182" s="14"/>
      <c r="B182" s="14"/>
      <c r="C182" s="14"/>
      <c r="J182"/>
    </row>
    <row r="183" spans="1:10" ht="26.25" customHeight="1">
      <c r="A183" s="14"/>
      <c r="B183" s="14"/>
      <c r="C183" s="14"/>
      <c r="J183"/>
    </row>
    <row r="184" spans="1:10" ht="26.25" customHeight="1">
      <c r="A184" s="14"/>
      <c r="B184" s="14"/>
      <c r="C184" s="14"/>
      <c r="J184"/>
    </row>
    <row r="185" spans="1:10" ht="26.25" customHeight="1">
      <c r="A185" s="14"/>
      <c r="B185" s="14"/>
      <c r="C185" s="14"/>
      <c r="J185"/>
    </row>
    <row r="186" spans="1:10" ht="26.25" customHeight="1">
      <c r="A186" s="14"/>
      <c r="B186" s="14"/>
      <c r="C186" s="14"/>
      <c r="J186"/>
    </row>
    <row r="187" spans="1:10" ht="26.25" customHeight="1">
      <c r="A187" s="14"/>
      <c r="B187" s="14"/>
      <c r="C187" s="14"/>
      <c r="J187"/>
    </row>
    <row r="188" spans="1:10" ht="26.25" customHeight="1">
      <c r="A188" s="14"/>
      <c r="B188" s="14"/>
      <c r="C188" s="14"/>
      <c r="J188"/>
    </row>
    <row r="189" spans="1:10" ht="26.25" customHeight="1">
      <c r="A189" s="14"/>
      <c r="B189" s="14"/>
      <c r="C189" s="14"/>
      <c r="J189"/>
    </row>
    <row r="190" spans="1:10" ht="26.25" customHeight="1">
      <c r="A190" s="14"/>
      <c r="B190" s="14"/>
      <c r="C190" s="14"/>
      <c r="J190"/>
    </row>
  </sheetData>
  <conditionalFormatting sqref="K2:K153">
    <cfRule type="containsText" dxfId="15" priority="1" stopIfTrue="1" operator="containsText" text="No">
      <formula>NOT(ISERROR(FIND(UPPER("No"),UPPER(K2))))</formula>
      <formula>"No"</formula>
    </cfRule>
    <cfRule type="containsText" dxfId="14" priority="2" stopIfTrue="1" operator="containsText" text="Yes">
      <formula>NOT(ISERROR(FIND(UPPER("Yes"),UPPER(K2))))</formula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18.01.2020</vt:lpstr>
      <vt:lpstr>29.01.2020</vt:lpstr>
      <vt:lpstr>12.02.2020</vt:lpstr>
      <vt:lpstr>26.02.2020</vt:lpstr>
      <vt:lpstr>11.03.2020</vt:lpstr>
      <vt:lpstr>10.04.2020</vt:lpstr>
      <vt:lpstr>07.05.2020</vt:lpstr>
      <vt:lpstr>05.06.2020</vt:lpstr>
      <vt:lpstr>25.06.2020</vt:lpstr>
      <vt:lpstr>15.07.2020</vt:lpstr>
      <vt:lpstr>06.08.2020</vt:lpstr>
      <vt:lpstr>27.08.2020</vt:lpstr>
      <vt:lpstr>17.09.2020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Bookkeeper</dc:creator>
  <cp:lastModifiedBy>15146</cp:lastModifiedBy>
  <dcterms:created xsi:type="dcterms:W3CDTF">2015-06-05T18:17:20Z</dcterms:created>
  <dcterms:modified xsi:type="dcterms:W3CDTF">2020-09-22T14:12:46Z</dcterms:modified>
</cp:coreProperties>
</file>