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entes\brb\ecoagro\resources\crm\"/>
    </mc:Choice>
  </mc:AlternateContent>
  <xr:revisionPtr revIDLastSave="0" documentId="13_ncr:1_{A4BE486B-C7F8-412A-801C-00E5D3C34469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Painel Executivo" sheetId="1" r:id="rId1"/>
    <sheet name="Faturamento" sheetId="2" r:id="rId2"/>
  </sheets>
  <definedNames>
    <definedName name="_xlnm.Print_Area" localSheetId="1">Faturamento!$A$1:$J$40</definedName>
    <definedName name="_xlnm.Print_Titles" localSheetId="1">Faturamento!$1:$11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14" i="2" l="1"/>
  <c r="A15" i="2" s="1"/>
  <c r="A16" i="2" s="1"/>
  <c r="A17" i="2" s="1"/>
  <c r="A18" i="2" s="1"/>
  <c r="A19" i="2" s="1"/>
  <c r="A22" i="2" s="1"/>
  <c r="A23" i="2" s="1"/>
  <c r="A24" i="2" s="1"/>
  <c r="A25" i="2" s="1"/>
  <c r="A26" i="2" s="1"/>
  <c r="A28" i="2" s="1"/>
  <c r="H13" i="1"/>
  <c r="H12" i="1"/>
  <c r="H11" i="1"/>
  <c r="H10" i="1"/>
  <c r="H9" i="1"/>
  <c r="J6" i="1"/>
  <c r="A29" i="2" l="1"/>
  <c r="A30" i="2" s="1"/>
  <c r="A31" i="2" s="1"/>
  <c r="A32" i="2" s="1"/>
  <c r="A33" i="2" s="1"/>
  <c r="H14" i="1"/>
  <c r="J10" i="1" s="1"/>
  <c r="J13" i="1" l="1"/>
  <c r="J9" i="1"/>
  <c r="J12" i="1"/>
  <c r="J11" i="1"/>
  <c r="J1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5" authorId="0" shapeId="0" xr:uid="{00000000-0006-0000-0100-000001000000}">
      <text>
        <r>
          <rPr>
            <sz val="10"/>
            <rFont val="Arial"/>
            <charset val="1"/>
          </rPr>
          <t xml:space="preserve">Lilian Alves:
</t>
        </r>
      </text>
    </comment>
  </commentList>
</comments>
</file>

<file path=xl/sharedStrings.xml><?xml version="1.0" encoding="utf-8"?>
<sst xmlns="http://schemas.openxmlformats.org/spreadsheetml/2006/main" count="75" uniqueCount="43">
  <si>
    <t>Roteiro de Testes de Processos - Faturamento</t>
  </si>
  <si>
    <t>EA</t>
  </si>
  <si>
    <t>Painel Executivo</t>
  </si>
  <si>
    <t>Data da Atualização</t>
  </si>
  <si>
    <t>STATUS DO PROTÓTIPO</t>
  </si>
  <si>
    <t>Cenários</t>
  </si>
  <si>
    <t>Status</t>
  </si>
  <si>
    <t>%</t>
  </si>
  <si>
    <t>Não Iniciado</t>
  </si>
  <si>
    <t>Validado</t>
  </si>
  <si>
    <t>Em andamento</t>
  </si>
  <si>
    <t>Erro</t>
  </si>
  <si>
    <t>Não aplicável</t>
  </si>
  <si>
    <t>Módulo: Faturamento</t>
  </si>
  <si>
    <t>Projeto: Eco Agro</t>
  </si>
  <si>
    <t>ID</t>
  </si>
  <si>
    <t>Atividade/Descrição</t>
  </si>
  <si>
    <t>Rotina</t>
  </si>
  <si>
    <t>Integração c/ outro Módulo/Depto</t>
  </si>
  <si>
    <t>Qtd Mínima de Registros a Incluir</t>
  </si>
  <si>
    <t>Responsável</t>
  </si>
  <si>
    <t>Departamento</t>
  </si>
  <si>
    <t>Realizado
Dt. Inicio</t>
  </si>
  <si>
    <t>Realizado
Dt. Fim</t>
  </si>
  <si>
    <t>Observações</t>
  </si>
  <si>
    <t>Pré-requisitos</t>
  </si>
  <si>
    <t>Manual</t>
  </si>
  <si>
    <t>Cadastros</t>
  </si>
  <si>
    <t>Clientes cadastrados relacionados ao documentos acima.</t>
  </si>
  <si>
    <t>Vendedores cadastrados relacionados</t>
  </si>
  <si>
    <t>Condições de pagamento cadastradas relacionados ao documentos acima.</t>
  </si>
  <si>
    <t>Processos Principais</t>
  </si>
  <si>
    <t>Consultas e Relatórios</t>
  </si>
  <si>
    <t>MIT045 - Roteiro de Testes - CRM</t>
  </si>
  <si>
    <t>Data:01/02/2022</t>
  </si>
  <si>
    <t>Inclusão de oportunidade</t>
  </si>
  <si>
    <t>MATA030</t>
  </si>
  <si>
    <t>Separar Cópias de Documentos de Propostas feitas atualmente</t>
  </si>
  <si>
    <t>CRMA520</t>
  </si>
  <si>
    <t>MATA360</t>
  </si>
  <si>
    <t>CRMA110</t>
  </si>
  <si>
    <t>Parceiros (Investidores)</t>
  </si>
  <si>
    <t>CRMA500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</si>
</sst>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/m/yyyy"/>
    <numFmt numFmtId="165" formatCode="00"/>
  </numFmts>
  <fonts count="26" x14ac:knownFonts="1">
    <font>
      <sz val="10"/>
      <name val="Arial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2"/>
      <name val="Calibri"/>
      <family val="2"/>
      <charset val="1"/>
    </font>
    <font>
      <b/>
      <sz val="18"/>
      <name val="Calibri"/>
      <family val="2"/>
      <charset val="1"/>
    </font>
    <font>
      <b/>
      <sz val="10"/>
      <name val="Calibri"/>
      <family val="2"/>
      <charset val="1"/>
    </font>
    <font>
      <sz val="12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20"/>
      <color rgb="FF17375E"/>
      <name val="Calibri"/>
      <family val="2"/>
      <charset val="1"/>
    </font>
    <font>
      <b/>
      <sz val="10"/>
      <color rgb="FFFFFFFF"/>
      <name val="Calibri"/>
      <family val="2"/>
      <charset val="1"/>
    </font>
    <font>
      <b/>
      <sz val="14"/>
      <name val="Calibri"/>
      <family val="2"/>
      <charset val="1"/>
    </font>
    <font>
      <b/>
      <sz val="12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4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/>
      <sz val="8"/>
      <name val="Calibri"/>
      <family val="2"/>
      <charset val="1"/>
    </font>
    <font>
      <sz val="8"/>
      <name val="Calibri"/>
      <family val="2"/>
      <charset val="1"/>
    </font>
    <font>
      <b/>
      <sz val="16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u/>
      <sz val="10"/>
      <color rgb="FF000000"/>
      <name val="Calibri"/>
      <family val="2"/>
      <charset val="1"/>
    </font>
    <font>
      <sz val="10"/>
      <name val="Arial"/>
      <charset val="1"/>
    </font>
  </fonts>
  <fills count="12">
    <fill>
      <patternFill patternType="none"/>
    </fill>
    <fill>
      <patternFill patternType="gray125"/>
    </fill>
    <fill>
      <patternFill patternType="solid">
        <fgColor rgb="FF17375E"/>
        <bgColor rgb="FF1F497D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002060"/>
        <bgColor rgb="FF17375E"/>
      </patternFill>
    </fill>
    <fill>
      <patternFill patternType="solid">
        <fgColor rgb="FFBFBFBF"/>
        <bgColor rgb="FFA6A6A6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08080"/>
      </patternFill>
    </fill>
    <fill>
      <patternFill patternType="solid">
        <fgColor rgb="FF99CCFF"/>
        <bgColor rgb="FFBFBFBF"/>
      </patternFill>
    </fill>
  </fills>
  <borders count="29">
    <border>
      <left/>
      <right/>
      <top/>
      <bottom/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 style="hair">
        <color rgb="FFBFBFBF"/>
      </bottom>
      <diagonal/>
    </border>
    <border>
      <left/>
      <right style="thin">
        <color rgb="FFBFBFBF"/>
      </right>
      <top style="thin">
        <color rgb="FFBFBFBF"/>
      </top>
      <bottom style="hair">
        <color rgb="FFBFBFBF"/>
      </bottom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 style="thin">
        <color rgb="FFBFBFBF"/>
      </right>
      <top style="hair">
        <color rgb="FFBFBFBF"/>
      </top>
      <bottom style="hair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/>
      <right/>
      <top style="hair">
        <color rgb="FFBFBFBF"/>
      </top>
      <bottom style="thin">
        <color rgb="FFBFBFBF"/>
      </bottom>
      <diagonal/>
    </border>
    <border>
      <left/>
      <right style="thin">
        <color rgb="FFBFBFBF"/>
      </right>
      <top style="hair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/>
      <bottom style="medium">
        <color rgb="FF1F497D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">
    <xf numFmtId="0" fontId="0" fillId="0" borderId="0"/>
    <xf numFmtId="9" fontId="25" fillId="0" borderId="0" applyBorder="0" applyProtection="0"/>
    <xf numFmtId="0" fontId="1" fillId="0" borderId="0"/>
    <xf numFmtId="0" fontId="2" fillId="0" borderId="0"/>
  </cellStyleXfs>
  <cellXfs count="99">
    <xf numFmtId="0" fontId="0" fillId="0" borderId="0" xfId="0"/>
    <xf numFmtId="0" fontId="23" fillId="3" borderId="0" xfId="0" applyFont="1" applyFill="1" applyAlignment="1">
      <alignment horizontal="center" vertical="center" wrapText="1"/>
    </xf>
    <xf numFmtId="0" fontId="23" fillId="3" borderId="0" xfId="0" applyFont="1" applyFill="1" applyAlignment="1">
      <alignment horizontal="left" vertical="center" wrapText="1"/>
    </xf>
    <xf numFmtId="0" fontId="19" fillId="3" borderId="0" xfId="0" applyFont="1" applyFill="1" applyAlignment="1">
      <alignment horizontal="left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2" xfId="2" applyFont="1" applyBorder="1" applyAlignment="1">
      <alignment horizontal="right" vertical="center" wrapText="1"/>
    </xf>
    <xf numFmtId="0" fontId="7" fillId="0" borderId="2" xfId="2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2" applyFont="1" applyBorder="1" applyAlignment="1">
      <alignment vertical="center"/>
    </xf>
    <xf numFmtId="0" fontId="8" fillId="0" borderId="2" xfId="2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7" fillId="0" borderId="0" xfId="2" applyFont="1" applyAlignment="1">
      <alignment horizontal="right" vertical="center" wrapText="1"/>
    </xf>
    <xf numFmtId="0" fontId="10" fillId="0" borderId="0" xfId="2" applyFont="1" applyAlignment="1">
      <alignment vertical="center"/>
    </xf>
    <xf numFmtId="0" fontId="10" fillId="0" borderId="0" xfId="0" applyFont="1" applyAlignment="1">
      <alignment vertical="center" wrapText="1"/>
    </xf>
    <xf numFmtId="0" fontId="11" fillId="3" borderId="0" xfId="0" applyFont="1" applyFill="1" applyAlignment="1">
      <alignment vertical="center"/>
    </xf>
    <xf numFmtId="0" fontId="3" fillId="0" borderId="0" xfId="2" applyFont="1" applyAlignment="1">
      <alignment vertical="center"/>
    </xf>
    <xf numFmtId="164" fontId="4" fillId="4" borderId="5" xfId="0" applyNumberFormat="1" applyFont="1" applyFill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 wrapText="1"/>
    </xf>
    <xf numFmtId="0" fontId="12" fillId="5" borderId="8" xfId="0" applyFont="1" applyFill="1" applyBorder="1" applyAlignment="1">
      <alignment horizontal="center" vertical="center" wrapText="1"/>
    </xf>
    <xf numFmtId="164" fontId="13" fillId="0" borderId="4" xfId="2" applyNumberFormat="1" applyFont="1" applyBorder="1" applyAlignment="1">
      <alignment horizontal="center" vertical="center" wrapText="1"/>
    </xf>
    <xf numFmtId="0" fontId="7" fillId="0" borderId="9" xfId="2" applyFont="1" applyBorder="1" applyAlignment="1">
      <alignment horizontal="right" vertical="center" wrapText="1"/>
    </xf>
    <xf numFmtId="0" fontId="7" fillId="0" borderId="4" xfId="2" applyFont="1" applyBorder="1" applyAlignment="1">
      <alignment horizontal="right" vertical="center" wrapText="1"/>
    </xf>
    <xf numFmtId="1" fontId="14" fillId="0" borderId="10" xfId="2" applyNumberFormat="1" applyFont="1" applyBorder="1" applyAlignment="1">
      <alignment horizontal="center" vertical="center" wrapText="1"/>
    </xf>
    <xf numFmtId="164" fontId="14" fillId="6" borderId="10" xfId="2" applyNumberFormat="1" applyFont="1" applyFill="1" applyBorder="1" applyAlignment="1">
      <alignment horizontal="center" vertical="center" wrapText="1"/>
    </xf>
    <xf numFmtId="9" fontId="14" fillId="0" borderId="10" xfId="1" applyFont="1" applyBorder="1" applyAlignment="1" applyProtection="1">
      <alignment horizontal="center" vertical="center" wrapText="1"/>
    </xf>
    <xf numFmtId="1" fontId="13" fillId="0" borderId="4" xfId="2" applyNumberFormat="1" applyFont="1" applyBorder="1" applyAlignment="1">
      <alignment horizontal="center" vertical="center" wrapText="1"/>
    </xf>
    <xf numFmtId="164" fontId="14" fillId="7" borderId="10" xfId="2" applyNumberFormat="1" applyFont="1" applyFill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6" fillId="0" borderId="4" xfId="0" applyFont="1" applyBorder="1" applyAlignment="1">
      <alignment vertical="center" wrapText="1"/>
    </xf>
    <xf numFmtId="0" fontId="16" fillId="0" borderId="0" xfId="0" applyFont="1" applyAlignment="1">
      <alignment vertical="center" wrapText="1"/>
    </xf>
    <xf numFmtId="164" fontId="14" fillId="8" borderId="10" xfId="2" applyNumberFormat="1" applyFont="1" applyFill="1" applyBorder="1" applyAlignment="1">
      <alignment horizontal="center" vertical="center" wrapText="1"/>
    </xf>
    <xf numFmtId="164" fontId="13" fillId="0" borderId="9" xfId="2" applyNumberFormat="1" applyFont="1" applyBorder="1" applyAlignment="1">
      <alignment horizontal="left" vertical="center" wrapText="1"/>
    </xf>
    <xf numFmtId="164" fontId="10" fillId="0" borderId="0" xfId="0" applyNumberFormat="1" applyFont="1" applyAlignment="1">
      <alignment vertical="center" wrapText="1"/>
    </xf>
    <xf numFmtId="9" fontId="10" fillId="0" borderId="0" xfId="1" applyFont="1" applyBorder="1" applyAlignment="1" applyProtection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164" fontId="14" fillId="9" borderId="10" xfId="2" applyNumberFormat="1" applyFont="1" applyFill="1" applyBorder="1" applyAlignment="1">
      <alignment horizontal="center" vertical="center" wrapText="1"/>
    </xf>
    <xf numFmtId="164" fontId="14" fillId="10" borderId="10" xfId="2" applyNumberFormat="1" applyFont="1" applyFill="1" applyBorder="1" applyAlignment="1">
      <alignment horizontal="center" vertical="center" wrapText="1"/>
    </xf>
    <xf numFmtId="164" fontId="13" fillId="0" borderId="11" xfId="2" applyNumberFormat="1" applyFont="1" applyBorder="1" applyAlignment="1">
      <alignment horizontal="left" vertical="center" wrapText="1"/>
    </xf>
    <xf numFmtId="164" fontId="10" fillId="0" borderId="12" xfId="0" applyNumberFormat="1" applyFont="1" applyBorder="1" applyAlignment="1">
      <alignment vertical="center" wrapText="1"/>
    </xf>
    <xf numFmtId="9" fontId="10" fillId="0" borderId="12" xfId="1" applyFont="1" applyBorder="1" applyAlignment="1" applyProtection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0" fillId="0" borderId="12" xfId="0" applyFont="1" applyBorder="1" applyAlignment="1">
      <alignment vertical="center" wrapText="1"/>
    </xf>
    <xf numFmtId="0" fontId="16" fillId="0" borderId="13" xfId="0" applyFont="1" applyBorder="1" applyAlignment="1">
      <alignment vertical="center" wrapText="1"/>
    </xf>
    <xf numFmtId="1" fontId="9" fillId="5" borderId="14" xfId="2" applyNumberFormat="1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vertical="center" wrapText="1"/>
    </xf>
    <xf numFmtId="9" fontId="9" fillId="5" borderId="15" xfId="1" applyFont="1" applyFill="1" applyBorder="1" applyAlignment="1" applyProtection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164" fontId="4" fillId="3" borderId="16" xfId="0" applyNumberFormat="1" applyFont="1" applyFill="1" applyBorder="1" applyAlignment="1">
      <alignment horizontal="center" vertical="center"/>
    </xf>
    <xf numFmtId="0" fontId="5" fillId="0" borderId="13" xfId="0" applyFont="1" applyBorder="1" applyAlignment="1">
      <alignment vertical="center" wrapText="1"/>
    </xf>
    <xf numFmtId="165" fontId="7" fillId="3" borderId="0" xfId="0" applyNumberFormat="1" applyFont="1" applyFill="1" applyAlignment="1">
      <alignment horizontal="center" vertical="center" wrapText="1"/>
    </xf>
    <xf numFmtId="0" fontId="19" fillId="3" borderId="0" xfId="0" applyFont="1" applyFill="1" applyAlignment="1">
      <alignment vertical="center" wrapText="1"/>
    </xf>
    <xf numFmtId="165" fontId="20" fillId="3" borderId="0" xfId="0" applyNumberFormat="1" applyFont="1" applyFill="1" applyAlignment="1">
      <alignment horizontal="center" vertical="center" wrapText="1"/>
    </xf>
    <xf numFmtId="1" fontId="20" fillId="3" borderId="0" xfId="0" applyNumberFormat="1" applyFont="1" applyFill="1" applyAlignment="1">
      <alignment horizontal="center" vertical="center" wrapText="1"/>
    </xf>
    <xf numFmtId="49" fontId="20" fillId="3" borderId="0" xfId="0" applyNumberFormat="1" applyFont="1" applyFill="1" applyAlignment="1">
      <alignment horizontal="left" vertical="center" wrapText="1"/>
    </xf>
    <xf numFmtId="0" fontId="20" fillId="3" borderId="0" xfId="0" applyFont="1" applyFill="1" applyAlignment="1">
      <alignment horizontal="center" vertical="center" wrapText="1"/>
    </xf>
    <xf numFmtId="0" fontId="21" fillId="3" borderId="0" xfId="0" applyFont="1" applyFill="1" applyAlignment="1">
      <alignment horizontal="left" vertical="center" wrapText="1"/>
    </xf>
    <xf numFmtId="0" fontId="21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left" vertical="center" wrapText="1"/>
    </xf>
    <xf numFmtId="165" fontId="23" fillId="3" borderId="0" xfId="0" applyNumberFormat="1" applyFont="1" applyFill="1" applyAlignment="1">
      <alignment horizontal="center" vertical="center" wrapText="1"/>
    </xf>
    <xf numFmtId="0" fontId="24" fillId="3" borderId="0" xfId="0" applyFont="1" applyFill="1" applyAlignment="1">
      <alignment horizontal="center" vertical="center" wrapText="1"/>
    </xf>
    <xf numFmtId="165" fontId="18" fillId="11" borderId="18" xfId="0" applyNumberFormat="1" applyFont="1" applyFill="1" applyBorder="1" applyAlignment="1">
      <alignment horizontal="center" vertical="center" wrapText="1"/>
    </xf>
    <xf numFmtId="0" fontId="18" fillId="11" borderId="19" xfId="0" applyFont="1" applyFill="1" applyBorder="1" applyAlignment="1">
      <alignment horizontal="center" vertical="center" wrapText="1"/>
    </xf>
    <xf numFmtId="165" fontId="18" fillId="11" borderId="19" xfId="0" applyNumberFormat="1" applyFont="1" applyFill="1" applyBorder="1" applyAlignment="1">
      <alignment horizontal="center" vertical="center" wrapText="1"/>
    </xf>
    <xf numFmtId="0" fontId="18" fillId="11" borderId="20" xfId="0" applyFont="1" applyFill="1" applyBorder="1" applyAlignment="1">
      <alignment horizontal="center" vertical="center" wrapText="1"/>
    </xf>
    <xf numFmtId="165" fontId="18" fillId="3" borderId="21" xfId="0" applyNumberFormat="1" applyFont="1" applyFill="1" applyBorder="1" applyAlignment="1">
      <alignment horizontal="center" vertical="center" wrapText="1"/>
    </xf>
    <xf numFmtId="165" fontId="18" fillId="3" borderId="23" xfId="0" applyNumberFormat="1" applyFont="1" applyFill="1" applyBorder="1" applyAlignment="1">
      <alignment horizontal="center" vertical="center" wrapText="1"/>
    </xf>
    <xf numFmtId="0" fontId="4" fillId="0" borderId="24" xfId="0" applyFont="1" applyBorder="1" applyAlignment="1">
      <alignment horizontal="justify" vertical="center" wrapText="1"/>
    </xf>
    <xf numFmtId="0" fontId="4" fillId="0" borderId="24" xfId="0" applyFont="1" applyBorder="1" applyAlignment="1">
      <alignment horizontal="center" vertical="center" wrapText="1"/>
    </xf>
    <xf numFmtId="165" fontId="18" fillId="0" borderId="24" xfId="0" applyNumberFormat="1" applyFont="1" applyBorder="1" applyAlignment="1">
      <alignment horizontal="center" vertical="center" wrapText="1"/>
    </xf>
    <xf numFmtId="164" fontId="4" fillId="3" borderId="24" xfId="0" applyNumberFormat="1" applyFont="1" applyFill="1" applyBorder="1" applyAlignment="1">
      <alignment horizontal="justify" vertical="center" wrapText="1"/>
    </xf>
    <xf numFmtId="164" fontId="7" fillId="6" borderId="25" xfId="2" applyNumberFormat="1" applyFont="1" applyFill="1" applyBorder="1" applyAlignment="1">
      <alignment horizontal="center" vertical="center" wrapText="1"/>
    </xf>
    <xf numFmtId="0" fontId="19" fillId="3" borderId="24" xfId="0" applyFont="1" applyFill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19" fillId="3" borderId="24" xfId="0" applyFont="1" applyFill="1" applyBorder="1" applyAlignment="1">
      <alignment horizontal="left" vertical="center" wrapText="1"/>
    </xf>
    <xf numFmtId="165" fontId="18" fillId="3" borderId="27" xfId="0" applyNumberFormat="1" applyFont="1" applyFill="1" applyBorder="1" applyAlignment="1">
      <alignment horizontal="center" vertical="center" wrapText="1"/>
    </xf>
    <xf numFmtId="0" fontId="4" fillId="0" borderId="28" xfId="0" applyFont="1" applyBorder="1" applyAlignment="1">
      <alignment horizontal="justify" vertical="center" wrapText="1"/>
    </xf>
    <xf numFmtId="0" fontId="4" fillId="0" borderId="28" xfId="0" applyFont="1" applyBorder="1" applyAlignment="1">
      <alignment horizontal="center" vertical="center" wrapText="1"/>
    </xf>
    <xf numFmtId="165" fontId="18" fillId="0" borderId="28" xfId="0" applyNumberFormat="1" applyFont="1" applyBorder="1" applyAlignment="1">
      <alignment horizontal="center" vertical="center" wrapText="1"/>
    </xf>
    <xf numFmtId="0" fontId="18" fillId="0" borderId="28" xfId="0" applyFont="1" applyBorder="1" applyAlignment="1">
      <alignment horizontal="justify" vertical="center" wrapText="1"/>
    </xf>
    <xf numFmtId="164" fontId="4" fillId="3" borderId="28" xfId="0" applyNumberFormat="1" applyFont="1" applyFill="1" applyBorder="1" applyAlignment="1">
      <alignment horizontal="justify" vertical="center" wrapText="1"/>
    </xf>
    <xf numFmtId="0" fontId="6" fillId="0" borderId="1" xfId="2" applyFont="1" applyBorder="1" applyAlignment="1">
      <alignment horizontal="center" vertical="center" wrapText="1"/>
    </xf>
    <xf numFmtId="0" fontId="9" fillId="2" borderId="3" xfId="2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18" fillId="0" borderId="16" xfId="0" applyFont="1" applyBorder="1" applyAlignment="1">
      <alignment horizontal="right" vertical="center" wrapText="1"/>
    </xf>
    <xf numFmtId="0" fontId="17" fillId="0" borderId="25" xfId="0" applyFont="1" applyBorder="1" applyAlignment="1">
      <alignment horizontal="left" vertical="center" wrapText="1"/>
    </xf>
    <xf numFmtId="0" fontId="17" fillId="0" borderId="22" xfId="0" applyFont="1" applyBorder="1" applyAlignment="1">
      <alignment horizontal="left" vertical="center" wrapText="1"/>
    </xf>
    <xf numFmtId="0" fontId="17" fillId="0" borderId="26" xfId="0" applyFont="1" applyBorder="1" applyAlignment="1">
      <alignment horizontal="left" vertical="center" wrapText="1"/>
    </xf>
    <xf numFmtId="0" fontId="22" fillId="3" borderId="17" xfId="0" applyFont="1" applyFill="1" applyBorder="1" applyAlignment="1">
      <alignment horizontal="center" vertical="center" wrapText="1"/>
    </xf>
    <xf numFmtId="0" fontId="19" fillId="3" borderId="0" xfId="0" applyFont="1" applyFill="1" applyAlignment="1">
      <alignment horizontal="left" vertical="center" wrapText="1"/>
    </xf>
    <xf numFmtId="0" fontId="23" fillId="3" borderId="0" xfId="0" applyFont="1" applyFill="1" applyAlignment="1">
      <alignment horizontal="left" vertical="center" wrapText="1"/>
    </xf>
    <xf numFmtId="0" fontId="14" fillId="3" borderId="0" xfId="0" applyFont="1" applyFill="1" applyAlignment="1">
      <alignment horizontal="right" vertical="center" wrapText="1"/>
    </xf>
    <xf numFmtId="0" fontId="23" fillId="3" borderId="0" xfId="0" applyFont="1" applyFill="1" applyAlignment="1">
      <alignment horizontal="center" vertical="center" wrapText="1"/>
    </xf>
  </cellXfs>
  <cellStyles count="4">
    <cellStyle name="Normal" xfId="0" builtinId="0"/>
    <cellStyle name="Normal 2" xfId="2" xr:uid="{00000000-0005-0000-0000-000006000000}"/>
    <cellStyle name="Normal 2 2" xfId="3" xr:uid="{00000000-0005-0000-0000-000007000000}"/>
    <cellStyle name="Porcentagem" xfId="1" builtinId="5"/>
  </cellStyles>
  <dxfs count="60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376092"/>
        </patternFill>
      </fill>
    </dxf>
    <dxf>
      <fill>
        <patternFill>
          <bgColor rgb="FFFFFF00"/>
        </patternFill>
      </fill>
    </dxf>
    <dxf>
      <fill>
        <patternFill>
          <bgColor rgb="FFA6A6A6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BFBFBF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376092"/>
        </patternFill>
      </fill>
    </dxf>
    <dxf>
      <fill>
        <patternFill>
          <bgColor rgb="FFFFFF00"/>
        </patternFill>
      </fill>
    </dxf>
    <dxf>
      <fill>
        <patternFill>
          <bgColor rgb="FFA6A6A6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376092"/>
        </patternFill>
      </fill>
    </dxf>
    <dxf>
      <fill>
        <patternFill>
          <bgColor rgb="FFFFFF00"/>
        </patternFill>
      </fill>
    </dxf>
    <dxf>
      <fill>
        <patternFill>
          <bgColor rgb="FFA6A6A6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376092"/>
        </patternFill>
      </fill>
    </dxf>
    <dxf>
      <fill>
        <patternFill>
          <bgColor rgb="FFFFFF00"/>
        </patternFill>
      </fill>
    </dxf>
    <dxf>
      <fill>
        <patternFill>
          <bgColor rgb="FFA6A6A6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BFBFBF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376092"/>
        </patternFill>
      </fill>
    </dxf>
    <dxf>
      <fill>
        <patternFill>
          <bgColor rgb="FFFFFF00"/>
        </patternFill>
      </fill>
    </dxf>
    <dxf>
      <fill>
        <patternFill>
          <bgColor rgb="FFA6A6A6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376092"/>
        </patternFill>
      </fill>
    </dxf>
    <dxf>
      <fill>
        <patternFill>
          <bgColor rgb="FFFFFF00"/>
        </patternFill>
      </fill>
    </dxf>
    <dxf>
      <fill>
        <patternFill>
          <bgColor rgb="FFA6A6A6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376092"/>
        </patternFill>
      </fill>
    </dxf>
    <dxf>
      <fill>
        <patternFill>
          <bgColor rgb="FFFFFF00"/>
        </patternFill>
      </fill>
    </dxf>
    <dxf>
      <fill>
        <patternFill>
          <bgColor rgb="FFA6A6A6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376092"/>
        </patternFill>
      </fill>
    </dxf>
    <dxf>
      <fill>
        <patternFill>
          <bgColor rgb="FFFFFF00"/>
        </patternFill>
      </fill>
    </dxf>
    <dxf>
      <fill>
        <patternFill>
          <bgColor rgb="FFA6A6A6"/>
        </patternFill>
      </fill>
    </dxf>
    <dxf>
      <font>
        <b/>
        <i val="0"/>
        <color rgb="FFFFFFFF"/>
      </font>
      <fill>
        <patternFill>
          <bgColor rgb="FF808080"/>
        </patternFill>
      </fill>
    </dxf>
    <dxf>
      <font>
        <b/>
        <i val="0"/>
        <color rgb="FFFFFFFF"/>
      </font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ont>
        <b/>
        <i val="0"/>
        <color rgb="FFFFFFFF"/>
      </font>
      <fill>
        <patternFill>
          <bgColor rgb="FF808080"/>
        </patternFill>
      </fill>
    </dxf>
    <dxf>
      <font>
        <b/>
        <i val="0"/>
        <color rgb="FFFFFFFF"/>
      </font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6BCD00A-7A0A-470F-B981-6151EB3AC71D}">
      <tableStyleElement type="wholeTable" dxfId="59"/>
      <tableStyleElement type="headerRow" dxfId="58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2060"/>
      <rgbColor rgb="FF808000"/>
      <rgbColor rgb="FF800080"/>
      <rgbColor rgb="FF376092"/>
      <rgbColor rgb="FFBFBFBF"/>
      <rgbColor rgb="FF808080"/>
      <rgbColor rgb="FF9999FF"/>
      <rgbColor rgb="FFC0504D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4BACC6"/>
      <rgbColor rgb="FF9BBB59"/>
      <rgbColor rgb="FFFFCC00"/>
      <rgbColor rgb="FFFF9900"/>
      <rgbColor rgb="FFFF6600"/>
      <rgbColor rgb="FF8064A2"/>
      <rgbColor rgb="FFA6A6A6"/>
      <rgbColor rgb="FF17375E"/>
      <rgbColor rgb="FF00B050"/>
      <rgbColor rgb="FF003300"/>
      <rgbColor rgb="FF333300"/>
      <rgbColor rgb="FF993300"/>
      <rgbColor rgb="FF595959"/>
      <rgbColor rgb="FF1F497D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pieChart>
        <c:varyColors val="1"/>
        <c:ser>
          <c:idx val="0"/>
          <c:order val="0"/>
          <c:spPr>
            <a:solidFill>
              <a:srgbClr val="4F81BD"/>
            </a:solidFill>
            <a:ln w="0">
              <a:noFill/>
            </a:ln>
          </c:spPr>
          <c:dPt>
            <c:idx val="0"/>
            <c:bubble3D val="0"/>
            <c:spPr>
              <a:solidFill>
                <a:srgbClr val="4F81BD"/>
              </a:solidFill>
              <a:ln w="19080">
                <a:solidFill>
                  <a:srgbClr val="FFFFFF"/>
                </a:solidFill>
                <a:round/>
              </a:ln>
            </c:spPr>
            <c:extLst>
              <c:ext xmlns:c16="http://schemas.microsoft.com/office/drawing/2014/chart" uri="{C3380CC4-5D6E-409C-BE32-E72D297353CC}">
                <c16:uniqueId val="{00000001-3839-467A-84D8-2AF461F7D6CE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  <a:ln w="19080">
                <a:solidFill>
                  <a:srgbClr val="FFFFFF"/>
                </a:solidFill>
                <a:round/>
              </a:ln>
            </c:spPr>
            <c:extLst>
              <c:ext xmlns:c16="http://schemas.microsoft.com/office/drawing/2014/chart" uri="{C3380CC4-5D6E-409C-BE32-E72D297353CC}">
                <c16:uniqueId val="{00000003-3839-467A-84D8-2AF461F7D6CE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  <a:ln w="19080">
                <a:solidFill>
                  <a:srgbClr val="FFFFFF"/>
                </a:solidFill>
                <a:round/>
              </a:ln>
            </c:spPr>
            <c:extLst>
              <c:ext xmlns:c16="http://schemas.microsoft.com/office/drawing/2014/chart" uri="{C3380CC4-5D6E-409C-BE32-E72D297353CC}">
                <c16:uniqueId val="{00000005-3839-467A-84D8-2AF461F7D6CE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  <a:ln w="19080">
                <a:solidFill>
                  <a:srgbClr val="FFFFFF"/>
                </a:solidFill>
                <a:round/>
              </a:ln>
            </c:spPr>
            <c:extLst>
              <c:ext xmlns:c16="http://schemas.microsoft.com/office/drawing/2014/chart" uri="{C3380CC4-5D6E-409C-BE32-E72D297353CC}">
                <c16:uniqueId val="{00000007-3839-467A-84D8-2AF461F7D6CE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  <a:ln w="19080">
                <a:solidFill>
                  <a:srgbClr val="FFFFFF"/>
                </a:solidFill>
                <a:round/>
              </a:ln>
            </c:spPr>
            <c:extLst>
              <c:ext xmlns:c16="http://schemas.microsoft.com/office/drawing/2014/chart" uri="{C3380CC4-5D6E-409C-BE32-E72D297353CC}">
                <c16:uniqueId val="{00000009-3839-467A-84D8-2AF461F7D6CE}"/>
              </c:ext>
            </c:extLst>
          </c:dPt>
          <c:dLbls>
            <c:dLbl>
              <c:idx val="0"/>
              <c:spPr/>
              <c:txPr>
                <a:bodyPr wrap="square"/>
                <a:lstStyle/>
                <a:p>
                  <a:pPr>
                    <a:defRPr sz="900" b="0" strike="noStrike" spc="-1">
                      <a:solidFill>
                        <a:srgbClr val="404040"/>
                      </a:solidFill>
                      <a:latin typeface="Calibri"/>
                    </a:defRPr>
                  </a:pPr>
                  <a:endParaRPr lang="pt-BR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839-467A-84D8-2AF461F7D6CE}"/>
                </c:ext>
              </c:extLst>
            </c:dLbl>
            <c:dLbl>
              <c:idx val="1"/>
              <c:spPr/>
              <c:txPr>
                <a:bodyPr wrap="square"/>
                <a:lstStyle/>
                <a:p>
                  <a:pPr>
                    <a:defRPr sz="900" b="0" strike="noStrike" spc="-1">
                      <a:solidFill>
                        <a:srgbClr val="404040"/>
                      </a:solidFill>
                      <a:latin typeface="Calibri"/>
                    </a:defRPr>
                  </a:pPr>
                  <a:endParaRPr lang="pt-BR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839-467A-84D8-2AF461F7D6CE}"/>
                </c:ext>
              </c:extLst>
            </c:dLbl>
            <c:dLbl>
              <c:idx val="2"/>
              <c:spPr/>
              <c:txPr>
                <a:bodyPr wrap="square"/>
                <a:lstStyle/>
                <a:p>
                  <a:pPr>
                    <a:defRPr sz="900" b="0" strike="noStrike" spc="-1">
                      <a:solidFill>
                        <a:srgbClr val="404040"/>
                      </a:solidFill>
                      <a:latin typeface="Calibri"/>
                    </a:defRPr>
                  </a:pPr>
                  <a:endParaRPr lang="pt-BR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839-467A-84D8-2AF461F7D6CE}"/>
                </c:ext>
              </c:extLst>
            </c:dLbl>
            <c:dLbl>
              <c:idx val="3"/>
              <c:spPr/>
              <c:txPr>
                <a:bodyPr wrap="square"/>
                <a:lstStyle/>
                <a:p>
                  <a:pPr>
                    <a:defRPr sz="900" b="0" strike="noStrike" spc="-1">
                      <a:solidFill>
                        <a:srgbClr val="404040"/>
                      </a:solidFill>
                      <a:latin typeface="Calibri"/>
                    </a:defRPr>
                  </a:pPr>
                  <a:endParaRPr lang="pt-BR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839-467A-84D8-2AF461F7D6CE}"/>
                </c:ext>
              </c:extLst>
            </c:dLbl>
            <c:dLbl>
              <c:idx val="4"/>
              <c:spPr/>
              <c:txPr>
                <a:bodyPr wrap="square"/>
                <a:lstStyle/>
                <a:p>
                  <a:pPr>
                    <a:defRPr sz="900" b="0" strike="noStrike" spc="-1">
                      <a:solidFill>
                        <a:srgbClr val="404040"/>
                      </a:solidFill>
                      <a:latin typeface="Calibri"/>
                    </a:defRPr>
                  </a:pPr>
                  <a:endParaRPr lang="pt-BR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839-467A-84D8-2AF461F7D6C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multiLvlStrRef>
              <c:f>'Painel Executivo'!$H$9:$I$13</c:f>
              <c:multiLvlStrCache>
                <c:ptCount val="5"/>
                <c:lvl>
                  <c:pt idx="0">
                    <c:v>Não Iniciado</c:v>
                  </c:pt>
                  <c:pt idx="1">
                    <c:v>Validado</c:v>
                  </c:pt>
                  <c:pt idx="2">
                    <c:v>Em andamento</c:v>
                  </c:pt>
                  <c:pt idx="3">
                    <c:v>Erro</c:v>
                  </c:pt>
                  <c:pt idx="4">
                    <c:v>Não aplicável</c:v>
                  </c:pt>
                </c:lvl>
                <c:lvl>
                  <c:pt idx="0">
                    <c:v>25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</c:lvl>
              </c:multiLvlStrCache>
            </c:multiLvlStrRef>
          </c:cat>
          <c:val>
            <c:numRef>
              <c:f>'Painel Executivo'!$J$9:$J$13</c:f>
              <c:numCache>
                <c:formatCode>0%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839-467A-84D8-2AF461F7D6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0">
          <a:noFill/>
        </a:ln>
      </c:spPr>
    </c:plotArea>
    <c:legend>
      <c:legendPos val="b"/>
      <c:layout>
        <c:manualLayout>
          <c:xMode val="edge"/>
          <c:yMode val="edge"/>
          <c:x val="0.68115133189919097"/>
          <c:y val="0.486519553863411"/>
          <c:w val="0.30218199804309298"/>
          <c:h val="0.485702751512047"/>
        </c:manualLayout>
      </c:layout>
      <c:overlay val="0"/>
      <c:spPr>
        <a:solidFill>
          <a:srgbClr val="FFFFFF"/>
        </a:solidFill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181080</xdr:colOff>
      <xdr:row>1</xdr:row>
      <xdr:rowOff>0</xdr:rowOff>
    </xdr:from>
    <xdr:to>
      <xdr:col>0</xdr:col>
      <xdr:colOff>1371240</xdr:colOff>
      <xdr:row>2</xdr:row>
      <xdr:rowOff>18720</xdr:rowOff>
    </xdr:to>
    <xdr:pic>
      <xdr:nvPicPr>
        <xdr:cNvPr id="2" name="Imagem 5" descr="TOTVS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81080" y="200160"/>
          <a:ext cx="1190160" cy="352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28440</xdr:colOff>
      <xdr:row>8</xdr:row>
      <xdr:rowOff>9360</xdr:rowOff>
    </xdr:from>
    <xdr:to>
      <xdr:col>6</xdr:col>
      <xdr:colOff>9000</xdr:colOff>
      <xdr:row>17</xdr:row>
      <xdr:rowOff>280440</xdr:rowOff>
    </xdr:to>
    <xdr:graphicFrame macro="">
      <xdr:nvGraphicFramePr>
        <xdr:cNvPr id="3" name="Gráfico 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104760</xdr:colOff>
      <xdr:row>1</xdr:row>
      <xdr:rowOff>57240</xdr:rowOff>
    </xdr:from>
    <xdr:to>
      <xdr:col>1</xdr:col>
      <xdr:colOff>1552320</xdr:colOff>
      <xdr:row>5</xdr:row>
      <xdr:rowOff>44640</xdr:rowOff>
    </xdr:to>
    <xdr:pic>
      <xdr:nvPicPr>
        <xdr:cNvPr id="2" name="Imagem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04760" y="200160"/>
          <a:ext cx="1991880" cy="5778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showGridLines="0" zoomScale="110" zoomScaleNormal="110" workbookViewId="0">
      <selection activeCell="A3" sqref="A3"/>
    </sheetView>
  </sheetViews>
  <sheetFormatPr defaultColWidth="8.6640625" defaultRowHeight="13.2" x14ac:dyDescent="0.25"/>
  <cols>
    <col min="1" max="1" width="28.33203125" customWidth="1"/>
    <col min="7" max="7" width="3.44140625" customWidth="1"/>
    <col min="8" max="8" width="9.44140625" customWidth="1"/>
    <col min="9" max="9" width="20.44140625" customWidth="1"/>
    <col min="10" max="10" width="10.44140625" customWidth="1"/>
  </cols>
  <sheetData>
    <row r="1" spans="1:11" ht="15.6" x14ac:dyDescent="0.25">
      <c r="A1" s="5"/>
      <c r="B1" s="5"/>
      <c r="C1" s="5"/>
      <c r="D1" s="5"/>
      <c r="E1" s="5"/>
      <c r="F1" s="5"/>
      <c r="G1" s="5"/>
      <c r="H1" s="6"/>
      <c r="I1" s="5"/>
      <c r="J1" s="5"/>
      <c r="K1" s="7"/>
    </row>
    <row r="2" spans="1:11" ht="26.25" customHeight="1" x14ac:dyDescent="0.25">
      <c r="A2" s="86" t="s">
        <v>0</v>
      </c>
      <c r="B2" s="86"/>
      <c r="C2" s="86"/>
      <c r="D2" s="86"/>
      <c r="E2" s="86"/>
      <c r="F2" s="86"/>
      <c r="G2" s="86"/>
      <c r="H2" s="86"/>
      <c r="I2" s="86"/>
      <c r="J2" s="86"/>
      <c r="K2" s="86"/>
    </row>
    <row r="3" spans="1:11" ht="15.6" x14ac:dyDescent="0.25">
      <c r="A3" s="8"/>
      <c r="B3" s="9"/>
      <c r="C3" s="9"/>
      <c r="D3" s="9"/>
      <c r="E3" s="10"/>
      <c r="F3" s="11"/>
      <c r="G3" s="12" t="s">
        <v>1</v>
      </c>
      <c r="H3" s="10"/>
      <c r="I3" s="10"/>
      <c r="J3" s="10"/>
      <c r="K3" s="13"/>
    </row>
    <row r="4" spans="1:11" ht="15.6" x14ac:dyDescent="0.25">
      <c r="A4" s="87"/>
      <c r="B4" s="87"/>
      <c r="C4" s="87"/>
      <c r="D4" s="87"/>
      <c r="E4" s="87"/>
      <c r="F4" s="87"/>
      <c r="G4" s="87"/>
      <c r="H4" s="87"/>
      <c r="I4" s="87"/>
      <c r="J4" s="87"/>
      <c r="K4" s="14"/>
    </row>
    <row r="5" spans="1:11" ht="18" x14ac:dyDescent="0.25">
      <c r="A5" s="15"/>
      <c r="B5" s="15"/>
      <c r="C5" s="15"/>
      <c r="D5" s="15"/>
      <c r="E5" s="15"/>
      <c r="F5" s="15"/>
      <c r="G5" s="7"/>
      <c r="H5" s="7"/>
      <c r="I5" s="16"/>
      <c r="J5" s="17"/>
      <c r="K5" s="14"/>
    </row>
    <row r="6" spans="1:11" ht="26.25" customHeight="1" x14ac:dyDescent="0.25">
      <c r="A6" s="18" t="s">
        <v>2</v>
      </c>
      <c r="B6" s="18"/>
      <c r="C6" s="18"/>
      <c r="D6" s="18"/>
      <c r="E6" s="5"/>
      <c r="F6" s="19"/>
      <c r="G6" s="19"/>
      <c r="H6" s="88" t="s">
        <v>3</v>
      </c>
      <c r="I6" s="88"/>
      <c r="J6" s="20">
        <f ca="1">TODAY()</f>
        <v>44810</v>
      </c>
      <c r="K6" s="14"/>
    </row>
    <row r="7" spans="1:11" ht="18" x14ac:dyDescent="0.25">
      <c r="A7" s="15"/>
      <c r="B7" s="15"/>
      <c r="C7" s="15"/>
      <c r="D7" s="15"/>
      <c r="E7" s="15"/>
      <c r="F7" s="15"/>
      <c r="G7" s="7"/>
      <c r="H7" s="7"/>
      <c r="I7" s="16"/>
      <c r="J7" s="17"/>
      <c r="K7" s="14"/>
    </row>
    <row r="8" spans="1:11" ht="18.75" customHeight="1" x14ac:dyDescent="0.25">
      <c r="A8" s="89" t="s">
        <v>4</v>
      </c>
      <c r="B8" s="89"/>
      <c r="C8" s="89"/>
      <c r="D8" s="89"/>
      <c r="E8" s="89"/>
      <c r="F8" s="89"/>
      <c r="G8" s="7"/>
      <c r="H8" s="21" t="s">
        <v>5</v>
      </c>
      <c r="I8" s="22" t="s">
        <v>6</v>
      </c>
      <c r="J8" s="4" t="s">
        <v>7</v>
      </c>
      <c r="K8" s="23"/>
    </row>
    <row r="9" spans="1:11" ht="18" x14ac:dyDescent="0.25">
      <c r="A9" s="24"/>
      <c r="B9" s="15"/>
      <c r="C9" s="15"/>
      <c r="D9" s="15"/>
      <c r="E9" s="15"/>
      <c r="F9" s="25"/>
      <c r="G9" s="7"/>
      <c r="H9" s="26">
        <f>COUNTIF(Faturamento!J13:J40,I9)</f>
        <v>25</v>
      </c>
      <c r="I9" s="27" t="s">
        <v>8</v>
      </c>
      <c r="J9" s="28">
        <f>(H9/H14)</f>
        <v>1</v>
      </c>
      <c r="K9" s="29"/>
    </row>
    <row r="10" spans="1:11" ht="18" x14ac:dyDescent="0.25">
      <c r="A10" s="24"/>
      <c r="B10" s="15"/>
      <c r="C10" s="15"/>
      <c r="D10" s="15"/>
      <c r="E10" s="15"/>
      <c r="F10" s="25"/>
      <c r="G10" s="7"/>
      <c r="H10" s="26">
        <f>COUNTIF(Faturamento!J13:J40,I10)</f>
        <v>0</v>
      </c>
      <c r="I10" s="30" t="s">
        <v>9</v>
      </c>
      <c r="J10" s="28">
        <f>(H10/H14)</f>
        <v>0</v>
      </c>
      <c r="K10" s="29"/>
    </row>
    <row r="11" spans="1:11" ht="18" x14ac:dyDescent="0.25">
      <c r="A11" s="31"/>
      <c r="B11" s="32"/>
      <c r="C11" s="33"/>
      <c r="D11" s="32"/>
      <c r="E11" s="17"/>
      <c r="F11" s="34"/>
      <c r="G11" s="35"/>
      <c r="H11" s="26">
        <f>COUNTIF(Faturamento!J13:J40,I11)</f>
        <v>0</v>
      </c>
      <c r="I11" s="36" t="s">
        <v>10</v>
      </c>
      <c r="J11" s="28">
        <f>(H11/H14)</f>
        <v>0</v>
      </c>
      <c r="K11" s="29"/>
    </row>
    <row r="12" spans="1:11" ht="18" x14ac:dyDescent="0.25">
      <c r="A12" s="37"/>
      <c r="B12" s="38"/>
      <c r="C12" s="39"/>
      <c r="D12" s="40"/>
      <c r="E12" s="17"/>
      <c r="F12" s="34"/>
      <c r="G12" s="35"/>
      <c r="H12" s="26">
        <f>COUNTIF(Faturamento!J13:J40,I12)</f>
        <v>0</v>
      </c>
      <c r="I12" s="41" t="s">
        <v>11</v>
      </c>
      <c r="J12" s="28">
        <f>(H12/H14)</f>
        <v>0</v>
      </c>
      <c r="K12" s="29"/>
    </row>
    <row r="13" spans="1:11" ht="18" x14ac:dyDescent="0.25">
      <c r="A13" s="37"/>
      <c r="B13" s="38"/>
      <c r="C13" s="39"/>
      <c r="D13" s="40"/>
      <c r="E13" s="17"/>
      <c r="F13" s="34"/>
      <c r="G13" s="35"/>
      <c r="H13" s="26">
        <f>COUNTIF(Faturamento!J13:J40,I13)</f>
        <v>0</v>
      </c>
      <c r="I13" s="42" t="s">
        <v>12</v>
      </c>
      <c r="J13" s="28">
        <f>(H13/H14)</f>
        <v>0</v>
      </c>
      <c r="K13" s="29"/>
    </row>
    <row r="14" spans="1:11" ht="18" x14ac:dyDescent="0.25">
      <c r="A14" s="43"/>
      <c r="B14" s="44"/>
      <c r="C14" s="45"/>
      <c r="D14" s="46"/>
      <c r="E14" s="47"/>
      <c r="F14" s="48"/>
      <c r="G14" s="35"/>
      <c r="H14" s="49">
        <f>SUM(H9:H13)</f>
        <v>25</v>
      </c>
      <c r="I14" s="50"/>
      <c r="J14" s="51">
        <f>SUM(J9:J13)</f>
        <v>1</v>
      </c>
      <c r="K14" s="29"/>
    </row>
    <row r="15" spans="1:11" ht="18" x14ac:dyDescent="0.25">
      <c r="C15" s="39"/>
      <c r="D15" s="40"/>
      <c r="E15" s="17"/>
      <c r="F15" s="35"/>
      <c r="G15" s="35"/>
      <c r="H15" s="35"/>
      <c r="I15" s="5"/>
      <c r="J15" s="35"/>
      <c r="K15" s="29"/>
    </row>
    <row r="16" spans="1:11" ht="15.6" x14ac:dyDescent="0.25">
      <c r="A16" s="52"/>
      <c r="B16" s="52"/>
      <c r="C16" s="52"/>
      <c r="D16" s="52"/>
      <c r="E16" s="52"/>
      <c r="F16" s="52"/>
      <c r="G16" s="52"/>
      <c r="H16" s="90"/>
      <c r="I16" s="90"/>
      <c r="J16" s="53"/>
      <c r="K16" s="54"/>
    </row>
    <row r="17" spans="1:11" ht="15.6" x14ac:dyDescent="0.25">
      <c r="A17" s="5"/>
      <c r="B17" s="5"/>
      <c r="C17" s="5"/>
      <c r="D17" s="5"/>
      <c r="E17" s="5"/>
      <c r="F17" s="5"/>
      <c r="G17" s="5"/>
      <c r="H17" s="6"/>
      <c r="I17" s="5"/>
      <c r="J17" s="5"/>
      <c r="K17" s="7"/>
    </row>
    <row r="18" spans="1:11" ht="23.4" x14ac:dyDescent="0.25">
      <c r="A18" s="86"/>
      <c r="B18" s="86"/>
      <c r="C18" s="86"/>
      <c r="D18" s="86"/>
      <c r="E18" s="86"/>
      <c r="F18" s="86"/>
      <c r="G18" s="86"/>
      <c r="H18" s="86"/>
      <c r="I18" s="86"/>
      <c r="J18" s="86"/>
      <c r="K18" s="86"/>
    </row>
    <row r="19" spans="1:11" ht="23.4" x14ac:dyDescent="0.25">
      <c r="A19" s="86"/>
      <c r="B19" s="86"/>
      <c r="C19" s="86"/>
      <c r="D19" s="86"/>
      <c r="E19" s="86"/>
      <c r="F19" s="86"/>
      <c r="G19" s="86"/>
      <c r="H19" s="86"/>
      <c r="I19" s="86"/>
      <c r="J19" s="86"/>
      <c r="K19" s="86"/>
    </row>
  </sheetData>
  <mergeCells count="7">
    <mergeCell ref="A18:K18"/>
    <mergeCell ref="A19:K19"/>
    <mergeCell ref="A2:K2"/>
    <mergeCell ref="A4:J4"/>
    <mergeCell ref="H6:I6"/>
    <mergeCell ref="A8:F8"/>
    <mergeCell ref="H16:I16"/>
  </mergeCells>
  <conditionalFormatting sqref="D12:D15">
    <cfRule type="containsText" dxfId="57" priority="2" operator="containsText" text="EA">
      <formula>NOT(ISERROR(SEARCH("EA",D12)))</formula>
    </cfRule>
    <cfRule type="containsText" dxfId="56" priority="3" operator="containsText" text="CO">
      <formula>NOT(ISERROR(SEARCH("CO",D12)))</formula>
    </cfRule>
    <cfRule type="containsText" dxfId="55" priority="4" operator="containsText" text="AT">
      <formula>NOT(ISERROR(SEARCH("AT",D12)))</formula>
    </cfRule>
    <cfRule type="containsText" dxfId="54" priority="5" operator="containsText" text="NI">
      <formula>NOT(ISERROR(SEARCH("NI",D12)))</formula>
    </cfRule>
  </conditionalFormatting>
  <conditionalFormatting sqref="D12:D14">
    <cfRule type="containsText" dxfId="53" priority="6" operator="containsText" text="EA">
      <formula>NOT(ISERROR(SEARCH("EA",D12)))</formula>
    </cfRule>
    <cfRule type="containsText" dxfId="52" priority="7" operator="containsText" text="CO">
      <formula>NOT(ISERROR(SEARCH("CO",D12)))</formula>
    </cfRule>
    <cfRule type="containsText" dxfId="51" priority="8" operator="containsText" text="AT">
      <formula>NOT(ISERROR(SEARCH("AT",D12)))</formula>
    </cfRule>
    <cfRule type="containsText" dxfId="50" priority="9" operator="containsText" text="NI">
      <formula>NOT(ISERROR(SEARCH("NI",D12)))</formula>
    </cfRule>
  </conditionalFormatting>
  <dataValidations count="1">
    <dataValidation type="list" allowBlank="1" showInputMessage="1" showErrorMessage="1" sqref="D12:D14" xr:uid="{00000000-0002-0000-0000-000000000000}">
      <formula1>$I$2:$I$4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13"/>
  <sheetViews>
    <sheetView tabSelected="1" topLeftCell="A11" zoomScale="110" zoomScaleNormal="110" workbookViewId="0">
      <selection activeCell="E25" sqref="E25"/>
    </sheetView>
  </sheetViews>
  <sheetFormatPr defaultColWidth="9.109375" defaultRowHeight="13.8" x14ac:dyDescent="0.25"/>
  <cols>
    <col min="1" max="1" width="7.6640625" style="55" customWidth="1"/>
    <col min="2" max="2" width="95.33203125" style="56" customWidth="1"/>
    <col min="3" max="3" width="8.44140625" style="56" customWidth="1"/>
    <col min="4" max="4" width="16.109375" style="56" customWidth="1"/>
    <col min="5" max="5" width="14.6640625" style="55" customWidth="1"/>
    <col min="6" max="6" width="10.5546875" style="56" customWidth="1"/>
    <col min="7" max="7" width="12.5546875" style="56" customWidth="1"/>
    <col min="8" max="9" width="10.44140625" style="56" customWidth="1"/>
    <col min="10" max="10" width="16.109375" style="56" customWidth="1"/>
    <col min="11" max="11" width="49.44140625" style="56" customWidth="1"/>
    <col min="12" max="1024" width="9.109375" style="56"/>
  </cols>
  <sheetData>
    <row r="1" spans="1:11" s="62" customFormat="1" ht="10.199999999999999" x14ac:dyDescent="0.25">
      <c r="A1" s="57"/>
      <c r="B1" s="58"/>
      <c r="C1" s="59"/>
      <c r="D1" s="59"/>
      <c r="E1" s="57"/>
      <c r="F1" s="60"/>
      <c r="G1" s="60"/>
      <c r="H1" s="59"/>
      <c r="I1" s="59"/>
      <c r="J1" s="61"/>
    </row>
    <row r="2" spans="1:11" s="62" customFormat="1" ht="10.199999999999999" x14ac:dyDescent="0.25">
      <c r="A2" s="57"/>
      <c r="B2" s="58"/>
      <c r="C2" s="59"/>
      <c r="D2" s="59"/>
      <c r="E2" s="57"/>
      <c r="F2" s="60"/>
      <c r="G2" s="60"/>
      <c r="H2" s="59"/>
      <c r="I2" s="59"/>
      <c r="J2" s="61"/>
    </row>
    <row r="3" spans="1:11" s="62" customFormat="1" ht="10.199999999999999" x14ac:dyDescent="0.25">
      <c r="A3" s="57"/>
      <c r="B3" s="58"/>
      <c r="C3" s="59"/>
      <c r="D3" s="59"/>
      <c r="E3" s="57"/>
      <c r="F3" s="60"/>
      <c r="G3" s="60"/>
      <c r="H3" s="59"/>
      <c r="I3" s="59"/>
      <c r="J3" s="61"/>
    </row>
    <row r="4" spans="1:11" s="62" customFormat="1" x14ac:dyDescent="0.25">
      <c r="A4" s="55"/>
      <c r="B4" s="56"/>
      <c r="C4" s="59"/>
      <c r="D4" s="59"/>
      <c r="E4" s="55"/>
      <c r="F4" s="60"/>
      <c r="G4" s="60"/>
      <c r="H4" s="59"/>
      <c r="I4" s="59"/>
      <c r="J4" s="61"/>
    </row>
    <row r="5" spans="1:11" s="62" customFormat="1" ht="11.25" customHeight="1" x14ac:dyDescent="0.25">
      <c r="A5" s="94" t="s">
        <v>33</v>
      </c>
      <c r="B5" s="94"/>
      <c r="C5" s="94"/>
      <c r="D5" s="94"/>
      <c r="E5" s="94"/>
      <c r="F5" s="94"/>
      <c r="G5" s="94"/>
      <c r="H5" s="94"/>
      <c r="I5" s="94"/>
      <c r="J5" s="94"/>
    </row>
    <row r="6" spans="1:11" s="62" customFormat="1" ht="10.199999999999999" x14ac:dyDescent="0.25">
      <c r="A6" s="94"/>
      <c r="B6" s="94"/>
      <c r="C6" s="94"/>
      <c r="D6" s="94"/>
      <c r="E6" s="94"/>
      <c r="F6" s="94"/>
      <c r="G6" s="94"/>
      <c r="H6" s="94"/>
      <c r="I6" s="94"/>
      <c r="J6" s="94"/>
    </row>
    <row r="7" spans="1:11" s="3" customFormat="1" x14ac:dyDescent="0.25">
      <c r="A7" s="95"/>
      <c r="B7" s="95"/>
      <c r="C7" s="63"/>
      <c r="D7" s="63"/>
      <c r="E7" s="55"/>
      <c r="F7" s="63"/>
      <c r="G7" s="63"/>
      <c r="H7" s="63"/>
      <c r="I7" s="63"/>
    </row>
    <row r="8" spans="1:11" s="3" customFormat="1" ht="15.75" customHeight="1" x14ac:dyDescent="0.25">
      <c r="A8" s="96" t="s">
        <v>34</v>
      </c>
      <c r="B8" s="96"/>
      <c r="C8" s="97" t="s">
        <v>13</v>
      </c>
      <c r="D8" s="97"/>
      <c r="E8" s="97"/>
      <c r="F8" s="97"/>
      <c r="G8" s="97"/>
      <c r="H8" s="97"/>
      <c r="I8" s="97"/>
      <c r="J8" s="97"/>
    </row>
    <row r="9" spans="1:11" s="3" customFormat="1" ht="15.75" customHeight="1" x14ac:dyDescent="0.25">
      <c r="A9" s="96" t="s">
        <v>14</v>
      </c>
      <c r="B9" s="96"/>
      <c r="C9" s="98"/>
      <c r="D9" s="98"/>
      <c r="E9" s="98"/>
      <c r="F9" s="98"/>
      <c r="G9" s="98"/>
      <c r="H9" s="98"/>
      <c r="I9" s="98"/>
      <c r="J9" s="98"/>
    </row>
    <row r="10" spans="1:11" s="3" customFormat="1" ht="15.6" x14ac:dyDescent="0.25">
      <c r="A10" s="1"/>
      <c r="B10" s="2"/>
      <c r="C10" s="63"/>
      <c r="D10" s="63"/>
      <c r="E10" s="64"/>
      <c r="H10" s="65"/>
      <c r="I10" s="65"/>
    </row>
    <row r="11" spans="1:11" ht="41.4" x14ac:dyDescent="0.25">
      <c r="A11" s="66" t="s">
        <v>15</v>
      </c>
      <c r="B11" s="67" t="s">
        <v>16</v>
      </c>
      <c r="C11" s="67" t="s">
        <v>17</v>
      </c>
      <c r="D11" s="67" t="s">
        <v>18</v>
      </c>
      <c r="E11" s="68" t="s">
        <v>19</v>
      </c>
      <c r="F11" s="67" t="s">
        <v>20</v>
      </c>
      <c r="G11" s="67" t="s">
        <v>21</v>
      </c>
      <c r="H11" s="67" t="s">
        <v>22</v>
      </c>
      <c r="I11" s="67" t="s">
        <v>23</v>
      </c>
      <c r="J11" s="69" t="s">
        <v>6</v>
      </c>
      <c r="K11" s="69" t="s">
        <v>24</v>
      </c>
    </row>
    <row r="12" spans="1:11" ht="18.75" customHeight="1" x14ac:dyDescent="0.25">
      <c r="A12" s="70"/>
      <c r="B12" s="92" t="s">
        <v>25</v>
      </c>
      <c r="C12" s="92"/>
      <c r="D12" s="92"/>
      <c r="E12" s="92"/>
      <c r="F12" s="92"/>
      <c r="G12" s="92"/>
      <c r="H12" s="92"/>
      <c r="I12" s="92"/>
      <c r="J12" s="92"/>
    </row>
    <row r="13" spans="1:11" x14ac:dyDescent="0.25">
      <c r="A13" s="71">
        <v>1</v>
      </c>
      <c r="B13" s="72" t="s">
        <v>37</v>
      </c>
      <c r="C13" s="73" t="s">
        <v>26</v>
      </c>
      <c r="D13" s="73"/>
      <c r="E13" s="74">
        <v>3</v>
      </c>
      <c r="F13" s="72"/>
      <c r="G13" s="72"/>
      <c r="H13" s="75"/>
      <c r="I13" s="75"/>
      <c r="J13" s="76" t="s">
        <v>8</v>
      </c>
      <c r="K13" s="77"/>
    </row>
    <row r="14" spans="1:11" x14ac:dyDescent="0.25">
      <c r="A14" s="71">
        <f t="shared" ref="A14:A19" si="0">A13+1</f>
        <v>2</v>
      </c>
      <c r="B14" s="72"/>
      <c r="C14" s="73" t="s">
        <v>26</v>
      </c>
      <c r="D14" s="73"/>
      <c r="E14" s="74">
        <v>3</v>
      </c>
      <c r="F14" s="72"/>
      <c r="G14" s="72"/>
      <c r="H14" s="75"/>
      <c r="I14" s="75"/>
      <c r="J14" s="76" t="s">
        <v>8</v>
      </c>
      <c r="K14" s="77"/>
    </row>
    <row r="15" spans="1:11" x14ac:dyDescent="0.25">
      <c r="A15" s="71">
        <f t="shared" si="0"/>
        <v>3</v>
      </c>
      <c r="B15" s="72"/>
      <c r="C15" s="73" t="s">
        <v>26</v>
      </c>
      <c r="D15" s="73"/>
      <c r="E15" s="74">
        <v>3</v>
      </c>
      <c r="F15" s="72"/>
      <c r="G15" s="72"/>
      <c r="H15" s="75"/>
      <c r="I15" s="75"/>
      <c r="J15" s="76" t="s">
        <v>8</v>
      </c>
      <c r="K15" s="77"/>
    </row>
    <row r="16" spans="1:11" x14ac:dyDescent="0.25">
      <c r="A16" s="71">
        <f t="shared" si="0"/>
        <v>4</v>
      </c>
      <c r="B16" s="72"/>
      <c r="C16" s="73" t="s">
        <v>26</v>
      </c>
      <c r="D16" s="73"/>
      <c r="E16" s="74">
        <v>3</v>
      </c>
      <c r="F16" s="72"/>
      <c r="G16" s="72"/>
      <c r="H16" s="75"/>
      <c r="I16" s="75"/>
      <c r="J16" s="76" t="s">
        <v>8</v>
      </c>
      <c r="K16" s="77"/>
    </row>
    <row r="17" spans="1:11" x14ac:dyDescent="0.25">
      <c r="A17" s="71">
        <f t="shared" si="0"/>
        <v>5</v>
      </c>
      <c r="B17" s="72"/>
      <c r="C17" s="73" t="s">
        <v>26</v>
      </c>
      <c r="D17" s="73"/>
      <c r="E17" s="74">
        <v>3</v>
      </c>
      <c r="F17" s="72"/>
      <c r="G17" s="72"/>
      <c r="H17" s="75"/>
      <c r="I17" s="75"/>
      <c r="J17" s="76" t="s">
        <v>8</v>
      </c>
      <c r="K17" s="77"/>
    </row>
    <row r="18" spans="1:11" x14ac:dyDescent="0.25">
      <c r="A18" s="71">
        <f t="shared" si="0"/>
        <v>6</v>
      </c>
      <c r="B18" s="72"/>
      <c r="C18" s="73" t="s">
        <v>26</v>
      </c>
      <c r="D18" s="73"/>
      <c r="E18" s="74">
        <v>3</v>
      </c>
      <c r="F18" s="72"/>
      <c r="G18" s="72"/>
      <c r="H18" s="75"/>
      <c r="I18" s="75"/>
      <c r="J18" s="76" t="s">
        <v>8</v>
      </c>
      <c r="K18" s="77"/>
    </row>
    <row r="19" spans="1:11" x14ac:dyDescent="0.25">
      <c r="A19" s="71">
        <f t="shared" si="0"/>
        <v>7</v>
      </c>
      <c r="B19" s="72"/>
      <c r="C19" s="73" t="s">
        <v>26</v>
      </c>
      <c r="D19" s="73"/>
      <c r="E19" s="74">
        <v>3</v>
      </c>
      <c r="F19" s="72"/>
      <c r="G19" s="72"/>
      <c r="H19" s="75"/>
      <c r="I19" s="75"/>
      <c r="J19" s="76" t="s">
        <v>8</v>
      </c>
      <c r="K19" s="77"/>
    </row>
    <row r="20" spans="1:11" ht="18.75" customHeight="1" x14ac:dyDescent="0.25">
      <c r="A20" s="71"/>
      <c r="B20" s="93" t="s">
        <v>27</v>
      </c>
      <c r="C20" s="93"/>
      <c r="D20" s="93"/>
      <c r="E20" s="93"/>
      <c r="F20" s="93"/>
      <c r="G20" s="93"/>
      <c r="H20" s="93"/>
      <c r="I20" s="93"/>
      <c r="J20" s="93"/>
    </row>
    <row r="21" spans="1:11" x14ac:dyDescent="0.25">
      <c r="A21" s="71"/>
      <c r="B21" s="72"/>
      <c r="C21" s="78"/>
      <c r="D21" s="73"/>
      <c r="E21" s="74"/>
      <c r="F21" s="72"/>
      <c r="G21" s="72"/>
      <c r="H21" s="75"/>
      <c r="I21" s="75"/>
      <c r="J21" s="76" t="s">
        <v>8</v>
      </c>
      <c r="K21" s="77"/>
    </row>
    <row r="22" spans="1:11" ht="27.6" x14ac:dyDescent="0.25">
      <c r="A22" s="71">
        <f>A21+1</f>
        <v>1</v>
      </c>
      <c r="B22" s="72" t="s">
        <v>28</v>
      </c>
      <c r="C22" s="78" t="s">
        <v>36</v>
      </c>
      <c r="D22" s="73"/>
      <c r="E22" s="74">
        <v>1</v>
      </c>
      <c r="F22" s="72"/>
      <c r="G22" s="72"/>
      <c r="H22" s="75"/>
      <c r="I22" s="75"/>
      <c r="J22" s="76" t="s">
        <v>8</v>
      </c>
      <c r="K22" s="77"/>
    </row>
    <row r="23" spans="1:11" ht="27.6" x14ac:dyDescent="0.25">
      <c r="A23" s="71">
        <f>A22+1</f>
        <v>2</v>
      </c>
      <c r="B23" s="72" t="s">
        <v>29</v>
      </c>
      <c r="C23" s="78" t="s">
        <v>38</v>
      </c>
      <c r="D23" s="73"/>
      <c r="E23" s="74">
        <v>1</v>
      </c>
      <c r="F23" s="72"/>
      <c r="G23" s="72"/>
      <c r="H23" s="75"/>
      <c r="I23" s="75"/>
      <c r="J23" s="76" t="s">
        <v>8</v>
      </c>
      <c r="K23" s="77"/>
    </row>
    <row r="24" spans="1:11" ht="27.6" x14ac:dyDescent="0.25">
      <c r="A24" s="71">
        <f>A23+1</f>
        <v>3</v>
      </c>
      <c r="B24" s="72" t="s">
        <v>41</v>
      </c>
      <c r="C24" s="73" t="s">
        <v>42</v>
      </c>
      <c r="D24" s="73"/>
      <c r="E24" s="74">
        <v>1</v>
      </c>
      <c r="F24" s="72"/>
      <c r="G24" s="72"/>
      <c r="H24" s="75"/>
      <c r="I24" s="75"/>
      <c r="J24" s="76" t="s">
        <v>8</v>
      </c>
      <c r="K24" s="77"/>
    </row>
    <row r="25" spans="1:11" ht="27.6" x14ac:dyDescent="0.25">
      <c r="A25" s="71">
        <f>A24+1</f>
        <v>4</v>
      </c>
      <c r="B25" s="72" t="s">
        <v>30</v>
      </c>
      <c r="C25" s="73" t="s">
        <v>39</v>
      </c>
      <c r="D25" s="73"/>
      <c r="E25" s="74">
        <v>1</v>
      </c>
      <c r="F25" s="72"/>
      <c r="G25" s="72"/>
      <c r="H25" s="75"/>
      <c r="I25" s="75"/>
      <c r="J25" s="76" t="s">
        <v>8</v>
      </c>
      <c r="K25" s="77"/>
    </row>
    <row r="26" spans="1:11" x14ac:dyDescent="0.25">
      <c r="A26" s="71">
        <f>A25+1</f>
        <v>5</v>
      </c>
      <c r="B26" s="72"/>
      <c r="C26" s="73"/>
      <c r="D26" s="73"/>
      <c r="E26" s="74">
        <v>1</v>
      </c>
      <c r="F26" s="72"/>
      <c r="G26" s="72"/>
      <c r="H26" s="75"/>
      <c r="I26" s="75"/>
      <c r="J26" s="76" t="s">
        <v>8</v>
      </c>
      <c r="K26" s="77"/>
    </row>
    <row r="27" spans="1:11" ht="18.75" customHeight="1" x14ac:dyDescent="0.25">
      <c r="A27" s="71"/>
      <c r="B27" s="93" t="s">
        <v>31</v>
      </c>
      <c r="C27" s="93"/>
      <c r="D27" s="93"/>
      <c r="E27" s="93"/>
      <c r="F27" s="93"/>
      <c r="G27" s="93"/>
      <c r="H27" s="93"/>
      <c r="I27" s="93"/>
      <c r="J27" s="93"/>
    </row>
    <row r="28" spans="1:11" ht="12.75" customHeight="1" x14ac:dyDescent="0.25">
      <c r="A28" s="71">
        <f>A26+1</f>
        <v>6</v>
      </c>
      <c r="B28" s="72" t="s">
        <v>35</v>
      </c>
      <c r="C28" s="73" t="s">
        <v>40</v>
      </c>
      <c r="D28" s="73"/>
      <c r="E28" s="74">
        <v>3</v>
      </c>
      <c r="F28" s="72"/>
      <c r="G28" s="72"/>
      <c r="H28" s="75"/>
      <c r="I28" s="75"/>
      <c r="J28" s="76" t="s">
        <v>8</v>
      </c>
      <c r="K28" s="77"/>
    </row>
    <row r="29" spans="1:11" x14ac:dyDescent="0.25">
      <c r="A29" s="71">
        <f t="shared" ref="A29:A33" si="1">A28+1</f>
        <v>7</v>
      </c>
      <c r="B29" s="72"/>
      <c r="C29" s="73"/>
      <c r="D29" s="73"/>
      <c r="E29" s="74"/>
      <c r="F29" s="72"/>
      <c r="G29" s="72"/>
      <c r="H29" s="75"/>
      <c r="I29" s="75"/>
      <c r="J29" s="76" t="s">
        <v>8</v>
      </c>
      <c r="K29" s="77"/>
    </row>
    <row r="30" spans="1:11" x14ac:dyDescent="0.25">
      <c r="A30" s="71">
        <f t="shared" si="1"/>
        <v>8</v>
      </c>
      <c r="B30" s="72"/>
      <c r="C30" s="73"/>
      <c r="D30" s="73"/>
      <c r="E30" s="74"/>
      <c r="F30" s="72"/>
      <c r="G30" s="72"/>
      <c r="H30" s="75"/>
      <c r="I30" s="75"/>
      <c r="J30" s="76" t="s">
        <v>8</v>
      </c>
      <c r="K30" s="77"/>
    </row>
    <row r="31" spans="1:11" x14ac:dyDescent="0.25">
      <c r="A31" s="71">
        <f t="shared" si="1"/>
        <v>9</v>
      </c>
      <c r="B31" s="72"/>
      <c r="C31" s="73"/>
      <c r="D31" s="73"/>
      <c r="E31" s="74"/>
      <c r="F31" s="72"/>
      <c r="G31" s="72"/>
      <c r="H31" s="75"/>
      <c r="I31" s="75"/>
      <c r="J31" s="76" t="s">
        <v>8</v>
      </c>
      <c r="K31" s="77"/>
    </row>
    <row r="32" spans="1:11" x14ac:dyDescent="0.25">
      <c r="A32" s="71">
        <f t="shared" si="1"/>
        <v>10</v>
      </c>
      <c r="B32" s="72"/>
      <c r="C32" s="73"/>
      <c r="D32" s="73"/>
      <c r="E32" s="74"/>
      <c r="F32" s="72"/>
      <c r="G32" s="72"/>
      <c r="H32" s="75"/>
      <c r="I32" s="75"/>
      <c r="J32" s="76" t="s">
        <v>8</v>
      </c>
      <c r="K32" s="77"/>
    </row>
    <row r="33" spans="1:11" x14ac:dyDescent="0.25">
      <c r="A33" s="71">
        <f t="shared" si="1"/>
        <v>11</v>
      </c>
      <c r="B33" s="72"/>
      <c r="C33" s="73"/>
      <c r="D33" s="73"/>
      <c r="E33" s="74"/>
      <c r="F33" s="72"/>
      <c r="G33" s="72"/>
      <c r="H33" s="75"/>
      <c r="I33" s="75"/>
      <c r="J33" s="76" t="s">
        <v>8</v>
      </c>
      <c r="K33" s="77"/>
    </row>
    <row r="34" spans="1:11" s="3" customFormat="1" ht="18.75" customHeight="1" x14ac:dyDescent="0.25">
      <c r="A34" s="71"/>
      <c r="B34" s="91" t="s">
        <v>32</v>
      </c>
      <c r="C34" s="91"/>
      <c r="D34" s="91"/>
      <c r="E34" s="91"/>
      <c r="F34" s="91"/>
      <c r="G34" s="91"/>
      <c r="H34" s="91"/>
      <c r="I34" s="91"/>
      <c r="J34" s="91"/>
      <c r="K34" s="79"/>
    </row>
    <row r="35" spans="1:11" s="3" customFormat="1" x14ac:dyDescent="0.25">
      <c r="A35" s="71"/>
      <c r="B35" s="72"/>
      <c r="C35" s="73"/>
      <c r="D35" s="73"/>
      <c r="E35" s="74"/>
      <c r="F35" s="72"/>
      <c r="G35" s="72"/>
      <c r="H35" s="75"/>
      <c r="I35" s="75"/>
      <c r="J35" s="76" t="s">
        <v>8</v>
      </c>
      <c r="K35" s="79"/>
    </row>
    <row r="36" spans="1:11" s="3" customFormat="1" x14ac:dyDescent="0.25">
      <c r="A36" s="71"/>
      <c r="B36" s="72"/>
      <c r="C36" s="73"/>
      <c r="D36" s="73"/>
      <c r="E36" s="74"/>
      <c r="F36" s="72"/>
      <c r="G36" s="72"/>
      <c r="H36" s="75"/>
      <c r="I36" s="75"/>
      <c r="J36" s="76" t="s">
        <v>8</v>
      </c>
      <c r="K36" s="79"/>
    </row>
    <row r="37" spans="1:11" s="3" customFormat="1" x14ac:dyDescent="0.25">
      <c r="A37" s="71"/>
      <c r="B37" s="72"/>
      <c r="C37" s="73"/>
      <c r="D37" s="73"/>
      <c r="E37" s="74"/>
      <c r="F37" s="72"/>
      <c r="G37" s="72"/>
      <c r="H37" s="75"/>
      <c r="I37" s="75"/>
      <c r="J37" s="76" t="s">
        <v>8</v>
      </c>
      <c r="K37" s="79"/>
    </row>
    <row r="38" spans="1:11" s="3" customFormat="1" x14ac:dyDescent="0.25">
      <c r="A38" s="71"/>
      <c r="B38" s="72"/>
      <c r="C38" s="73"/>
      <c r="D38" s="73"/>
      <c r="E38" s="74"/>
      <c r="F38" s="72"/>
      <c r="G38" s="72"/>
      <c r="H38" s="75"/>
      <c r="I38" s="75"/>
      <c r="J38" s="76" t="s">
        <v>8</v>
      </c>
      <c r="K38" s="79"/>
    </row>
    <row r="39" spans="1:11" s="3" customFormat="1" x14ac:dyDescent="0.25">
      <c r="A39" s="71"/>
      <c r="B39" s="72"/>
      <c r="C39" s="73"/>
      <c r="D39" s="73"/>
      <c r="E39" s="74"/>
      <c r="F39" s="72"/>
      <c r="G39" s="72"/>
      <c r="H39" s="75"/>
      <c r="I39" s="75"/>
      <c r="J39" s="76" t="s">
        <v>8</v>
      </c>
      <c r="K39" s="79"/>
    </row>
    <row r="40" spans="1:11" s="3" customFormat="1" x14ac:dyDescent="0.25">
      <c r="A40" s="80"/>
      <c r="B40" s="81"/>
      <c r="C40" s="82"/>
      <c r="D40" s="82"/>
      <c r="E40" s="83"/>
      <c r="F40" s="84"/>
      <c r="G40" s="84"/>
      <c r="H40" s="85"/>
      <c r="I40" s="85"/>
      <c r="J40" s="76" t="s">
        <v>8</v>
      </c>
      <c r="K40" s="79"/>
    </row>
    <row r="41" spans="1:11" s="56" customFormat="1" x14ac:dyDescent="0.25">
      <c r="A41" s="55"/>
      <c r="E41" s="55"/>
    </row>
    <row r="42" spans="1:11" s="56" customFormat="1" x14ac:dyDescent="0.25">
      <c r="A42" s="55"/>
      <c r="E42" s="55"/>
    </row>
    <row r="43" spans="1:11" s="56" customFormat="1" x14ac:dyDescent="0.25">
      <c r="A43" s="55"/>
      <c r="E43" s="55"/>
    </row>
    <row r="44" spans="1:11" s="56" customFormat="1" x14ac:dyDescent="0.25">
      <c r="A44" s="55"/>
      <c r="E44" s="55"/>
    </row>
    <row r="45" spans="1:11" s="56" customFormat="1" x14ac:dyDescent="0.25">
      <c r="A45" s="55"/>
      <c r="E45" s="55"/>
    </row>
    <row r="46" spans="1:11" s="56" customFormat="1" x14ac:dyDescent="0.25">
      <c r="A46" s="55"/>
      <c r="E46" s="55"/>
    </row>
    <row r="47" spans="1:11" s="56" customFormat="1" x14ac:dyDescent="0.25">
      <c r="A47" s="55"/>
      <c r="E47" s="55"/>
    </row>
    <row r="48" spans="1:11" s="56" customFormat="1" x14ac:dyDescent="0.25">
      <c r="A48" s="55"/>
      <c r="E48" s="55"/>
    </row>
    <row r="49" spans="1:5" s="56" customFormat="1" x14ac:dyDescent="0.25">
      <c r="A49" s="55"/>
      <c r="E49" s="55"/>
    </row>
    <row r="50" spans="1:5" s="56" customFormat="1" x14ac:dyDescent="0.25">
      <c r="A50" s="55"/>
      <c r="E50" s="55"/>
    </row>
    <row r="51" spans="1:5" s="56" customFormat="1" x14ac:dyDescent="0.25">
      <c r="A51" s="55"/>
      <c r="E51" s="55"/>
    </row>
    <row r="52" spans="1:5" s="56" customFormat="1" x14ac:dyDescent="0.25">
      <c r="A52" s="55"/>
      <c r="E52" s="55"/>
    </row>
    <row r="53" spans="1:5" s="56" customFormat="1" x14ac:dyDescent="0.25">
      <c r="A53" s="55"/>
      <c r="E53" s="55"/>
    </row>
    <row r="54" spans="1:5" s="56" customFormat="1" x14ac:dyDescent="0.25">
      <c r="A54" s="55"/>
      <c r="E54" s="55"/>
    </row>
    <row r="55" spans="1:5" s="56" customFormat="1" x14ac:dyDescent="0.25">
      <c r="A55" s="55"/>
      <c r="E55" s="55"/>
    </row>
    <row r="56" spans="1:5" s="56" customFormat="1" x14ac:dyDescent="0.25">
      <c r="A56" s="55"/>
      <c r="E56" s="55"/>
    </row>
    <row r="57" spans="1:5" s="56" customFormat="1" x14ac:dyDescent="0.25">
      <c r="A57" s="55"/>
      <c r="E57" s="55"/>
    </row>
    <row r="58" spans="1:5" s="56" customFormat="1" x14ac:dyDescent="0.25">
      <c r="A58" s="55"/>
      <c r="E58" s="55"/>
    </row>
    <row r="59" spans="1:5" s="56" customFormat="1" x14ac:dyDescent="0.25">
      <c r="A59" s="55"/>
      <c r="E59" s="55"/>
    </row>
    <row r="60" spans="1:5" s="56" customFormat="1" x14ac:dyDescent="0.25">
      <c r="A60" s="55"/>
      <c r="E60" s="55"/>
    </row>
    <row r="61" spans="1:5" s="56" customFormat="1" x14ac:dyDescent="0.25">
      <c r="A61" s="55"/>
      <c r="E61" s="55"/>
    </row>
    <row r="62" spans="1:5" s="56" customFormat="1" x14ac:dyDescent="0.25">
      <c r="A62" s="55"/>
      <c r="E62" s="55"/>
    </row>
    <row r="63" spans="1:5" s="56" customFormat="1" x14ac:dyDescent="0.25">
      <c r="A63" s="55"/>
      <c r="E63" s="55"/>
    </row>
    <row r="64" spans="1:5" s="56" customFormat="1" x14ac:dyDescent="0.25">
      <c r="A64" s="55"/>
      <c r="E64" s="55"/>
    </row>
    <row r="65" spans="1:5" s="56" customFormat="1" x14ac:dyDescent="0.25">
      <c r="A65" s="55"/>
      <c r="E65" s="55"/>
    </row>
    <row r="66" spans="1:5" s="56" customFormat="1" x14ac:dyDescent="0.25">
      <c r="A66" s="55"/>
      <c r="E66" s="55"/>
    </row>
    <row r="67" spans="1:5" s="56" customFormat="1" x14ac:dyDescent="0.25">
      <c r="A67" s="55"/>
      <c r="E67" s="55"/>
    </row>
    <row r="68" spans="1:5" s="56" customFormat="1" x14ac:dyDescent="0.25">
      <c r="A68" s="55"/>
      <c r="E68" s="55"/>
    </row>
    <row r="69" spans="1:5" s="56" customFormat="1" x14ac:dyDescent="0.25">
      <c r="A69" s="55"/>
      <c r="E69" s="55"/>
    </row>
    <row r="70" spans="1:5" s="56" customFormat="1" x14ac:dyDescent="0.25">
      <c r="A70" s="55"/>
      <c r="E70" s="55"/>
    </row>
    <row r="71" spans="1:5" s="56" customFormat="1" x14ac:dyDescent="0.25">
      <c r="A71" s="55"/>
      <c r="E71" s="55"/>
    </row>
    <row r="72" spans="1:5" s="56" customFormat="1" x14ac:dyDescent="0.25">
      <c r="A72" s="55"/>
      <c r="E72" s="55"/>
    </row>
    <row r="73" spans="1:5" s="56" customFormat="1" x14ac:dyDescent="0.25">
      <c r="A73" s="55"/>
      <c r="E73" s="55"/>
    </row>
    <row r="74" spans="1:5" s="56" customFormat="1" x14ac:dyDescent="0.25">
      <c r="A74" s="55"/>
      <c r="E74" s="55"/>
    </row>
    <row r="75" spans="1:5" s="56" customFormat="1" x14ac:dyDescent="0.25">
      <c r="A75" s="55"/>
      <c r="E75" s="55"/>
    </row>
    <row r="76" spans="1:5" s="56" customFormat="1" x14ac:dyDescent="0.25">
      <c r="A76" s="55"/>
      <c r="E76" s="55"/>
    </row>
    <row r="77" spans="1:5" s="56" customFormat="1" x14ac:dyDescent="0.25">
      <c r="A77" s="55"/>
      <c r="E77" s="55"/>
    </row>
    <row r="78" spans="1:5" s="56" customFormat="1" x14ac:dyDescent="0.25">
      <c r="A78" s="55"/>
      <c r="E78" s="55"/>
    </row>
    <row r="79" spans="1:5" s="56" customFormat="1" x14ac:dyDescent="0.25">
      <c r="A79" s="55"/>
      <c r="E79" s="55"/>
    </row>
    <row r="80" spans="1:5" s="56" customFormat="1" x14ac:dyDescent="0.25">
      <c r="A80" s="55"/>
      <c r="E80" s="55"/>
    </row>
    <row r="81" spans="1:5" s="56" customFormat="1" x14ac:dyDescent="0.25">
      <c r="A81" s="55"/>
      <c r="E81" s="55"/>
    </row>
    <row r="82" spans="1:5" s="56" customFormat="1" x14ac:dyDescent="0.25">
      <c r="A82" s="55"/>
      <c r="E82" s="55"/>
    </row>
    <row r="83" spans="1:5" s="56" customFormat="1" x14ac:dyDescent="0.25">
      <c r="A83" s="55"/>
      <c r="E83" s="55"/>
    </row>
    <row r="84" spans="1:5" s="56" customFormat="1" x14ac:dyDescent="0.25">
      <c r="A84" s="55"/>
      <c r="E84" s="55"/>
    </row>
    <row r="85" spans="1:5" s="56" customFormat="1" x14ac:dyDescent="0.25">
      <c r="A85" s="55"/>
      <c r="E85" s="55"/>
    </row>
    <row r="86" spans="1:5" s="56" customFormat="1" x14ac:dyDescent="0.25">
      <c r="A86" s="55"/>
      <c r="E86" s="55"/>
    </row>
    <row r="87" spans="1:5" s="56" customFormat="1" x14ac:dyDescent="0.25">
      <c r="A87" s="55"/>
      <c r="E87" s="55"/>
    </row>
    <row r="88" spans="1:5" s="56" customFormat="1" x14ac:dyDescent="0.25">
      <c r="A88" s="55"/>
      <c r="E88" s="55"/>
    </row>
    <row r="89" spans="1:5" s="56" customFormat="1" x14ac:dyDescent="0.25">
      <c r="A89" s="55"/>
      <c r="E89" s="55"/>
    </row>
    <row r="90" spans="1:5" s="56" customFormat="1" x14ac:dyDescent="0.25">
      <c r="A90" s="55"/>
      <c r="E90" s="55"/>
    </row>
    <row r="91" spans="1:5" s="56" customFormat="1" x14ac:dyDescent="0.25">
      <c r="A91" s="55"/>
      <c r="E91" s="55"/>
    </row>
    <row r="92" spans="1:5" s="56" customFormat="1" x14ac:dyDescent="0.25">
      <c r="A92" s="55"/>
      <c r="E92" s="55"/>
    </row>
    <row r="93" spans="1:5" s="56" customFormat="1" x14ac:dyDescent="0.25">
      <c r="A93" s="55"/>
      <c r="E93" s="55"/>
    </row>
    <row r="94" spans="1:5" s="56" customFormat="1" x14ac:dyDescent="0.25">
      <c r="A94" s="55"/>
      <c r="E94" s="55"/>
    </row>
    <row r="95" spans="1:5" s="56" customFormat="1" x14ac:dyDescent="0.25">
      <c r="A95" s="55"/>
      <c r="E95" s="55"/>
    </row>
    <row r="96" spans="1:5" s="56" customFormat="1" x14ac:dyDescent="0.25">
      <c r="A96" s="55"/>
      <c r="E96" s="55"/>
    </row>
    <row r="97" spans="1:5" s="56" customFormat="1" x14ac:dyDescent="0.25">
      <c r="A97" s="55"/>
      <c r="E97" s="55"/>
    </row>
    <row r="98" spans="1:5" s="56" customFormat="1" x14ac:dyDescent="0.25">
      <c r="A98" s="55"/>
      <c r="E98" s="55"/>
    </row>
    <row r="99" spans="1:5" s="56" customFormat="1" x14ac:dyDescent="0.25">
      <c r="A99" s="55"/>
      <c r="E99" s="55"/>
    </row>
    <row r="100" spans="1:5" s="56" customFormat="1" x14ac:dyDescent="0.25">
      <c r="A100" s="55"/>
      <c r="E100" s="55"/>
    </row>
    <row r="101" spans="1:5" s="56" customFormat="1" x14ac:dyDescent="0.25">
      <c r="A101" s="55"/>
      <c r="E101" s="55"/>
    </row>
    <row r="102" spans="1:5" s="56" customFormat="1" x14ac:dyDescent="0.25">
      <c r="A102" s="55"/>
      <c r="E102" s="55"/>
    </row>
    <row r="103" spans="1:5" s="56" customFormat="1" x14ac:dyDescent="0.25">
      <c r="A103" s="55"/>
      <c r="E103" s="55"/>
    </row>
    <row r="104" spans="1:5" s="56" customFormat="1" x14ac:dyDescent="0.25">
      <c r="A104" s="55"/>
      <c r="E104" s="55"/>
    </row>
    <row r="105" spans="1:5" s="56" customFormat="1" x14ac:dyDescent="0.25">
      <c r="A105" s="55"/>
      <c r="E105" s="55"/>
    </row>
    <row r="106" spans="1:5" s="56" customFormat="1" x14ac:dyDescent="0.25">
      <c r="A106" s="55"/>
      <c r="E106" s="55"/>
    </row>
    <row r="107" spans="1:5" s="56" customFormat="1" x14ac:dyDescent="0.25">
      <c r="A107" s="55"/>
      <c r="E107" s="55"/>
    </row>
    <row r="108" spans="1:5" s="56" customFormat="1" x14ac:dyDescent="0.25">
      <c r="A108" s="55"/>
      <c r="E108" s="55"/>
    </row>
    <row r="109" spans="1:5" s="56" customFormat="1" x14ac:dyDescent="0.25">
      <c r="A109" s="55"/>
      <c r="E109" s="55"/>
    </row>
    <row r="110" spans="1:5" s="56" customFormat="1" x14ac:dyDescent="0.25">
      <c r="A110" s="55"/>
      <c r="E110" s="55"/>
    </row>
    <row r="111" spans="1:5" s="56" customFormat="1" x14ac:dyDescent="0.25">
      <c r="A111" s="55"/>
      <c r="E111" s="55"/>
    </row>
    <row r="112" spans="1:5" s="56" customFormat="1" x14ac:dyDescent="0.25">
      <c r="A112" s="55"/>
      <c r="E112" s="55"/>
    </row>
    <row r="113" spans="1:5" s="56" customFormat="1" x14ac:dyDescent="0.25">
      <c r="A113" s="55"/>
      <c r="E113" s="55"/>
    </row>
  </sheetData>
  <mergeCells count="10">
    <mergeCell ref="B34:J34"/>
    <mergeCell ref="B12:J12"/>
    <mergeCell ref="B20:J20"/>
    <mergeCell ref="B27:J27"/>
    <mergeCell ref="A5:J6"/>
    <mergeCell ref="A7:B7"/>
    <mergeCell ref="A8:B8"/>
    <mergeCell ref="C8:J8"/>
    <mergeCell ref="A9:B9"/>
    <mergeCell ref="C9:J9"/>
  </mergeCells>
  <conditionalFormatting sqref="J13:J19">
    <cfRule type="cellIs" dxfId="49" priority="2" operator="equal">
      <formula>"Não Iniciado"</formula>
    </cfRule>
    <cfRule type="cellIs" dxfId="48" priority="3" operator="equal">
      <formula>"Em andamento"</formula>
    </cfRule>
    <cfRule type="cellIs" dxfId="47" priority="4" operator="equal">
      <formula>"Não aplicável"</formula>
    </cfRule>
    <cfRule type="cellIs" dxfId="46" priority="5" operator="equal">
      <formula>"Erro"</formula>
    </cfRule>
    <cfRule type="cellIs" dxfId="45" priority="6" operator="equal">
      <formula>"Validado"</formula>
    </cfRule>
  </conditionalFormatting>
  <conditionalFormatting sqref="J21:J26">
    <cfRule type="cellIs" dxfId="44" priority="7" operator="equal">
      <formula>"Não Iniciado"</formula>
    </cfRule>
    <cfRule type="cellIs" dxfId="43" priority="8" operator="equal">
      <formula>"Em andamento"</formula>
    </cfRule>
    <cfRule type="cellIs" dxfId="42" priority="9" operator="equal">
      <formula>"Não aplicável"</formula>
    </cfRule>
    <cfRule type="cellIs" dxfId="41" priority="10" operator="equal">
      <formula>"Erro"</formula>
    </cfRule>
    <cfRule type="cellIs" dxfId="40" priority="11" operator="equal">
      <formula>"Validado"</formula>
    </cfRule>
  </conditionalFormatting>
  <conditionalFormatting sqref="J28:J33">
    <cfRule type="cellIs" dxfId="39" priority="12" operator="equal">
      <formula>"Não Iniciado"</formula>
    </cfRule>
    <cfRule type="cellIs" dxfId="38" priority="13" operator="equal">
      <formula>"Em andamento"</formula>
    </cfRule>
    <cfRule type="cellIs" dxfId="37" priority="14" operator="equal">
      <formula>"Não aplicável"</formula>
    </cfRule>
    <cfRule type="cellIs" dxfId="36" priority="15" operator="equal">
      <formula>"Erro"</formula>
    </cfRule>
    <cfRule type="cellIs" dxfId="35" priority="16" operator="equal">
      <formula>"Validado"</formula>
    </cfRule>
  </conditionalFormatting>
  <conditionalFormatting sqref="J30:J33">
    <cfRule type="cellIs" dxfId="34" priority="22" operator="equal">
      <formula>"Não Iniciado"</formula>
    </cfRule>
    <cfRule type="cellIs" dxfId="33" priority="23" operator="equal">
      <formula>"Em andamento"</formula>
    </cfRule>
    <cfRule type="cellIs" dxfId="32" priority="24" operator="equal">
      <formula>"Não aplicável"</formula>
    </cfRule>
    <cfRule type="cellIs" dxfId="31" priority="25" operator="equal">
      <formula>"Erro"</formula>
    </cfRule>
    <cfRule type="cellIs" dxfId="30" priority="26" operator="equal">
      <formula>"Validado"</formula>
    </cfRule>
  </conditionalFormatting>
  <conditionalFormatting sqref="J39:J40 J13:J37">
    <cfRule type="cellIs" dxfId="29" priority="32" operator="equal">
      <formula>"Não Iniciado"</formula>
    </cfRule>
    <cfRule type="cellIs" dxfId="28" priority="33" operator="equal">
      <formula>"Em andamento"</formula>
    </cfRule>
    <cfRule type="cellIs" dxfId="27" priority="34" operator="equal">
      <formula>"Não aplicável"</formula>
    </cfRule>
    <cfRule type="cellIs" dxfId="26" priority="35" operator="equal">
      <formula>"Erro"</formula>
    </cfRule>
    <cfRule type="cellIs" dxfId="25" priority="36" operator="equal">
      <formula>"Validado"</formula>
    </cfRule>
  </conditionalFormatting>
  <conditionalFormatting sqref="J21:J26">
    <cfRule type="cellIs" dxfId="24" priority="37" operator="equal">
      <formula>"Não Iniciado"</formula>
    </cfRule>
    <cfRule type="cellIs" dxfId="23" priority="38" operator="equal">
      <formula>"Em andamento"</formula>
    </cfRule>
    <cfRule type="cellIs" dxfId="22" priority="39" operator="equal">
      <formula>"Não aplicável"</formula>
    </cfRule>
    <cfRule type="cellIs" dxfId="21" priority="40" operator="equal">
      <formula>"Erro"</formula>
    </cfRule>
    <cfRule type="cellIs" dxfId="20" priority="41" operator="equal">
      <formula>"Validado"</formula>
    </cfRule>
  </conditionalFormatting>
  <conditionalFormatting sqref="J28:J33">
    <cfRule type="cellIs" dxfId="19" priority="42" operator="equal">
      <formula>"Não Iniciado"</formula>
    </cfRule>
    <cfRule type="cellIs" dxfId="18" priority="43" operator="equal">
      <formula>"Em andamento"</formula>
    </cfRule>
    <cfRule type="cellIs" dxfId="17" priority="44" operator="equal">
      <formula>"Não aplicável"</formula>
    </cfRule>
    <cfRule type="cellIs" dxfId="16" priority="45" operator="equal">
      <formula>"Erro"</formula>
    </cfRule>
    <cfRule type="cellIs" dxfId="15" priority="46" operator="equal">
      <formula>"Validado"</formula>
    </cfRule>
  </conditionalFormatting>
  <conditionalFormatting sqref="J35:J37 J39:J40">
    <cfRule type="cellIs" dxfId="14" priority="47" operator="equal">
      <formula>"Não Iniciado"</formula>
    </cfRule>
    <cfRule type="cellIs" dxfId="13" priority="48" operator="equal">
      <formula>"Em andamento"</formula>
    </cfRule>
    <cfRule type="cellIs" dxfId="12" priority="49" operator="equal">
      <formula>"Não aplicável"</formula>
    </cfRule>
    <cfRule type="cellIs" dxfId="11" priority="50" operator="equal">
      <formula>"Erro"</formula>
    </cfRule>
    <cfRule type="cellIs" dxfId="10" priority="51" operator="equal">
      <formula>"Validado"</formula>
    </cfRule>
  </conditionalFormatting>
  <conditionalFormatting sqref="J38">
    <cfRule type="cellIs" dxfId="9" priority="52" operator="equal">
      <formula>"Não Iniciado"</formula>
    </cfRule>
    <cfRule type="cellIs" dxfId="8" priority="53" operator="equal">
      <formula>"Em andamento"</formula>
    </cfRule>
    <cfRule type="cellIs" dxfId="7" priority="54" operator="equal">
      <formula>"Não aplicável"</formula>
    </cfRule>
    <cfRule type="cellIs" dxfId="6" priority="55" operator="equal">
      <formula>"Erro"</formula>
    </cfRule>
    <cfRule type="cellIs" dxfId="5" priority="56" operator="equal">
      <formula>"Validado"</formula>
    </cfRule>
  </conditionalFormatting>
  <conditionalFormatting sqref="J38">
    <cfRule type="cellIs" dxfId="4" priority="57" operator="equal">
      <formula>"Não Iniciado"</formula>
    </cfRule>
    <cfRule type="cellIs" dxfId="3" priority="58" operator="equal">
      <formula>"Em andamento"</formula>
    </cfRule>
    <cfRule type="cellIs" dxfId="2" priority="59" operator="equal">
      <formula>"Não aplicável"</formula>
    </cfRule>
    <cfRule type="cellIs" dxfId="1" priority="60" operator="equal">
      <formula>"Erro"</formula>
    </cfRule>
    <cfRule type="cellIs" dxfId="0" priority="61" operator="equal">
      <formula>"Validado"</formula>
    </cfRule>
  </conditionalFormatting>
  <dataValidations disablePrompts="1" count="1">
    <dataValidation type="list" allowBlank="1" showInputMessage="1" showErrorMessage="1" sqref="J13:J19 J21:J26 J28:J33 J35:J40" xr:uid="{00000000-0002-0000-0100-000000000000}">
      <formula1>"Não Iniciado,Validado,Em andamento,Erro,Não aplicável"</formula1>
      <formula2>0</formula2>
    </dataValidation>
  </dataValidations>
  <printOptions horizontalCentered="1"/>
  <pageMargins left="0.2" right="0.196527777777778" top="0.27986111111111101" bottom="0.8" header="0.511811023622047" footer="0.27986111111111101"/>
  <pageSetup paperSize="9" scale="65" orientation="landscape" cellComments="atEnd" horizontalDpi="300" verticalDpi="300"/>
  <headerFooter>
    <oddFooter>&amp;L&amp;"Calibri,Regular"&amp;8&amp;F&amp;R&amp;"Calibri,Regular"&amp;8Página &amp;P de &amp;N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Painel Executivo</vt:lpstr>
      <vt:lpstr>Faturamento</vt:lpstr>
      <vt:lpstr>Faturamento!Area_de_impressao</vt:lpstr>
      <vt:lpstr>Faturamento!Titulos_de_impressao</vt:lpstr>
    </vt:vector>
  </TitlesOfParts>
  <Company>Logocenter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MIT043 - Planejamento de Protótipo Integrado</dc:title>
  <dc:subject>Metodologia de Implantação TOTVS</dc:subject>
  <dc:creator>Comitê de Metodologia</dc:creator>
  <dc:description/>
  <cp:lastModifiedBy>Wagner Mobile Costa</cp:lastModifiedBy>
  <cp:revision>3</cp:revision>
  <cp:lastPrinted>2015-04-30T14:03:37Z</cp:lastPrinted>
  <dcterms:created xsi:type="dcterms:W3CDTF">2001-02-16T15:05:49Z</dcterms:created>
  <dcterms:modified xsi:type="dcterms:W3CDTF">2022-09-06T22:31:42Z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88b89687-c664-4f46-b438-83d6d07ee50b</vt:lpwstr>
  </property>
</Properties>
</file>