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115" windowHeight="7425" activeTab="1"/>
  </bookViews>
  <sheets>
    <sheet name="Abertura 000014078" sheetId="1" r:id="rId1"/>
    <sheet name="TD 000014078" sheetId="2" r:id="rId2"/>
    <sheet name="TD 000014078 (2)" sheetId="3" r:id="rId3"/>
  </sheets>
  <definedNames>
    <definedName name="_xlnm._FilterDatabase" localSheetId="0" hidden="1">'Abertura 000014078'!$B$2:$Q$713</definedName>
    <definedName name="Consulta_de_DADOSADV" localSheetId="0" hidden="1">'Abertura 000014078'!#REF!</definedName>
    <definedName name="Consulta_de_DADOSADV_1" localSheetId="0" hidden="1">'Abertura 000014078'!#REF!</definedName>
  </definedNames>
  <calcPr calcId="145621"/>
  <pivotCaches>
    <pivotCache cacheId="36" r:id="rId4"/>
  </pivotCaches>
</workbook>
</file>

<file path=xl/calcChain.xml><?xml version="1.0" encoding="utf-8"?>
<calcChain xmlns="http://schemas.openxmlformats.org/spreadsheetml/2006/main">
  <c r="G41" i="3" l="1"/>
  <c r="G29" i="3"/>
  <c r="G21" i="3"/>
  <c r="G15" i="3"/>
  <c r="G10" i="3"/>
  <c r="G6" i="3"/>
  <c r="E33" i="2"/>
  <c r="E24" i="2"/>
  <c r="E17" i="2"/>
  <c r="E6" i="2"/>
  <c r="E11" i="2"/>
  <c r="G46" i="3" l="1"/>
  <c r="E47" i="2"/>
  <c r="E52" i="2" l="1"/>
</calcChain>
</file>

<file path=xl/sharedStrings.xml><?xml version="1.0" encoding="utf-8"?>
<sst xmlns="http://schemas.openxmlformats.org/spreadsheetml/2006/main" count="8100" uniqueCount="233">
  <si>
    <t>Processo</t>
  </si>
  <si>
    <t>Ordem Producao2</t>
  </si>
  <si>
    <t>Mov</t>
  </si>
  <si>
    <t>Cod Produto</t>
  </si>
  <si>
    <t>Descr Prod</t>
  </si>
  <si>
    <t>Tipo</t>
  </si>
  <si>
    <t>Grupo</t>
  </si>
  <si>
    <t>UM</t>
  </si>
  <si>
    <t>Emissao</t>
  </si>
  <si>
    <t>Almox</t>
  </si>
  <si>
    <t>Qtde</t>
  </si>
  <si>
    <t>Qtd Perda</t>
  </si>
  <si>
    <t>Custo Total</t>
  </si>
  <si>
    <t>Doc</t>
  </si>
  <si>
    <t>Estorno</t>
  </si>
  <si>
    <t>Filial</t>
  </si>
  <si>
    <t>04_Acabamento</t>
  </si>
  <si>
    <t>PR0</t>
  </si>
  <si>
    <t>PI</t>
  </si>
  <si>
    <t>PC</t>
  </si>
  <si>
    <t>99</t>
  </si>
  <si>
    <t xml:space="preserve"> </t>
  </si>
  <si>
    <t>06</t>
  </si>
  <si>
    <t>RE2</t>
  </si>
  <si>
    <t>GRFC</t>
  </si>
  <si>
    <t>FL</t>
  </si>
  <si>
    <t>MP</t>
  </si>
  <si>
    <t>MT</t>
  </si>
  <si>
    <t>RE1</t>
  </si>
  <si>
    <t xml:space="preserve">MOD73019901    </t>
  </si>
  <si>
    <t xml:space="preserve">MOD APROPRIACAO IND - MOD                                             </t>
  </si>
  <si>
    <t>MO</t>
  </si>
  <si>
    <t>MOBR</t>
  </si>
  <si>
    <t>HR</t>
  </si>
  <si>
    <t>01</t>
  </si>
  <si>
    <t xml:space="preserve">MOD73042001    </t>
  </si>
  <si>
    <t xml:space="preserve">MOD CORTE DE CARTOES - MOD                                            </t>
  </si>
  <si>
    <t xml:space="preserve">MOD73043001    </t>
  </si>
  <si>
    <t xml:space="preserve">MOD SELECAO DE CARTOES - MOD                                          </t>
  </si>
  <si>
    <t>03_Laminação</t>
  </si>
  <si>
    <t>FCRI</t>
  </si>
  <si>
    <t>FTMA</t>
  </si>
  <si>
    <t xml:space="preserve">MOD73040901    </t>
  </si>
  <si>
    <t xml:space="preserve">MOD MONTAGEM DE CONJUNTOS - MOD                                       </t>
  </si>
  <si>
    <t xml:space="preserve">MOD73041001    </t>
  </si>
  <si>
    <t xml:space="preserve">MOD LAMINACAO DE CONJUNTOS - MOD                                      </t>
  </si>
  <si>
    <t>02_Impressão frente</t>
  </si>
  <si>
    <t xml:space="preserve">000000399      </t>
  </si>
  <si>
    <t xml:space="preserve">PVC PW BRANCO 0,330  MM X 506 MM X 608 MM                                                           </t>
  </si>
  <si>
    <t>FPVC</t>
  </si>
  <si>
    <t xml:space="preserve">MOD73048001    </t>
  </si>
  <si>
    <t xml:space="preserve">MOD IMPRESSAO OFFSET - MOD                                            </t>
  </si>
  <si>
    <t xml:space="preserve">MOD73048501    </t>
  </si>
  <si>
    <t xml:space="preserve">MOD IMPRESSAO SERIGRAFICA - MOD                                       </t>
  </si>
  <si>
    <t xml:space="preserve">000004668      </t>
  </si>
  <si>
    <t xml:space="preserve">PVC HUAXIN BRANCO B9.22 0,330 X 608 X 506 MM                                                        </t>
  </si>
  <si>
    <t>02_Impressão verso</t>
  </si>
  <si>
    <t>Rótulos de Linha</t>
  </si>
  <si>
    <t>Sum of Qtde</t>
  </si>
  <si>
    <t>Sum of Custo Total</t>
  </si>
  <si>
    <t>Custo Material p/Cartão</t>
  </si>
  <si>
    <t>Total Geral</t>
  </si>
  <si>
    <t xml:space="preserve">03299701001  </t>
  </si>
  <si>
    <t xml:space="preserve">000000543      </t>
  </si>
  <si>
    <t xml:space="preserve">ETIQUETA PIMACO SL64084 101 X 84 MM (6184 PIMACO)                                                   </t>
  </si>
  <si>
    <t>EMBA</t>
  </si>
  <si>
    <t>20170425</t>
  </si>
  <si>
    <t xml:space="preserve">032997   </t>
  </si>
  <si>
    <t xml:space="preserve">000000558      </t>
  </si>
  <si>
    <t xml:space="preserve">ETIQUETA AVERY 5196 70 X 70 MM S/ TARJA /PIMACO 8296                                                </t>
  </si>
  <si>
    <t xml:space="preserve">000002212      </t>
  </si>
  <si>
    <t xml:space="preserve">PALLET ARLOG FUMIGADO 1200 X 1000 X 140 MM C/ 7 TABUAS E 9 TACOS                                    </t>
  </si>
  <si>
    <t>EB</t>
  </si>
  <si>
    <t xml:space="preserve">000025481      </t>
  </si>
  <si>
    <t xml:space="preserve">GDA-17986-CARTAO PAYBACK MONEDERO COMERCIAL MEXICANA V2                                             </t>
  </si>
  <si>
    <t>PA</t>
  </si>
  <si>
    <t>MPSC</t>
  </si>
  <si>
    <t>90</t>
  </si>
  <si>
    <t xml:space="preserve">000025482      </t>
  </si>
  <si>
    <t>CPGS</t>
  </si>
  <si>
    <t xml:space="preserve">MOD73062001    </t>
  </si>
  <si>
    <t xml:space="preserve">MANUSEIO/ENVELOPAMENTO - TELECOM - MOD                                </t>
  </si>
  <si>
    <t xml:space="preserve">03296701001  </t>
  </si>
  <si>
    <t xml:space="preserve">000025376      </t>
  </si>
  <si>
    <t xml:space="preserve">FOLHA LAMINADA-GDA-17986-CARTAO PAYBACK MONEDERO COMERCIAL MEXICANA V2                              </t>
  </si>
  <si>
    <t>20170419</t>
  </si>
  <si>
    <t xml:space="preserve">032967   </t>
  </si>
  <si>
    <t>20170424</t>
  </si>
  <si>
    <t xml:space="preserve">03296702001  </t>
  </si>
  <si>
    <t xml:space="preserve">03296703001  </t>
  </si>
  <si>
    <t>20170420</t>
  </si>
  <si>
    <t xml:space="preserve">03296704001  </t>
  </si>
  <si>
    <t xml:space="preserve">03296705001  </t>
  </si>
  <si>
    <t xml:space="preserve">03296706001  </t>
  </si>
  <si>
    <t xml:space="preserve">03296707001  </t>
  </si>
  <si>
    <t xml:space="preserve">03296708001  </t>
  </si>
  <si>
    <t xml:space="preserve">03296709001  </t>
  </si>
  <si>
    <t xml:space="preserve">03296710001  </t>
  </si>
  <si>
    <t>20170421</t>
  </si>
  <si>
    <t xml:space="preserve">03296711001  </t>
  </si>
  <si>
    <t>20170422</t>
  </si>
  <si>
    <t xml:space="preserve">03296712001  </t>
  </si>
  <si>
    <t xml:space="preserve">03296713001  </t>
  </si>
  <si>
    <t xml:space="preserve">03296714001  </t>
  </si>
  <si>
    <t xml:space="preserve">03296715001  </t>
  </si>
  <si>
    <t xml:space="preserve">03296716001  </t>
  </si>
  <si>
    <t>20170423</t>
  </si>
  <si>
    <t xml:space="preserve">03296717001  </t>
  </si>
  <si>
    <t>05_Manuseio/Perso</t>
  </si>
  <si>
    <t xml:space="preserve">03266801002  </t>
  </si>
  <si>
    <t xml:space="preserve">000000415      </t>
  </si>
  <si>
    <t xml:space="preserve">CRISTAL 0,06 MM X 501 MM X 598 MM                                                                   </t>
  </si>
  <si>
    <t>20170313</t>
  </si>
  <si>
    <t xml:space="preserve">032668   </t>
  </si>
  <si>
    <t xml:space="preserve">000000426      </t>
  </si>
  <si>
    <t xml:space="preserve">CRISTAL 0,06 MM X 501 MM X 598 MM C/ TMA KURZ MARROM                                                </t>
  </si>
  <si>
    <t xml:space="preserve">000025377      </t>
  </si>
  <si>
    <t xml:space="preserve">FOLHA FRENTE-GDA-17986-CARTAO PAYBACK MONEDERO COMERCIAL MEXICANA V2                                </t>
  </si>
  <si>
    <t>20170321</t>
  </si>
  <si>
    <t>WR2859CRP</t>
  </si>
  <si>
    <t xml:space="preserve">000025378      </t>
  </si>
  <si>
    <t xml:space="preserve">FOLHA VERSO-GDA-17986-CARTAO PAYBACK MONEDERO COMERCIAL MEXICANA V2                                 </t>
  </si>
  <si>
    <t xml:space="preserve">03296701002  </t>
  </si>
  <si>
    <t xml:space="preserve">03296702002  </t>
  </si>
  <si>
    <t xml:space="preserve">03296703002  </t>
  </si>
  <si>
    <t xml:space="preserve">03296704002  </t>
  </si>
  <si>
    <t xml:space="preserve">03296705002  </t>
  </si>
  <si>
    <t xml:space="preserve">03296706002  </t>
  </si>
  <si>
    <t xml:space="preserve">03296707002  </t>
  </si>
  <si>
    <t xml:space="preserve">03296708002  </t>
  </si>
  <si>
    <t xml:space="preserve">03296709002  </t>
  </si>
  <si>
    <t xml:space="preserve">03296710002  </t>
  </si>
  <si>
    <t xml:space="preserve">03296711002  </t>
  </si>
  <si>
    <t xml:space="preserve">03296712002  </t>
  </si>
  <si>
    <t xml:space="preserve">03296713002  </t>
  </si>
  <si>
    <t xml:space="preserve">03296714002  </t>
  </si>
  <si>
    <t xml:space="preserve">03296715002  </t>
  </si>
  <si>
    <t xml:space="preserve">03296716002  </t>
  </si>
  <si>
    <t xml:space="preserve">03296717002  </t>
  </si>
  <si>
    <t xml:space="preserve">03388301002  </t>
  </si>
  <si>
    <t>20170329</t>
  </si>
  <si>
    <t xml:space="preserve">033883   </t>
  </si>
  <si>
    <t xml:space="preserve">03429601002  </t>
  </si>
  <si>
    <t>20170407</t>
  </si>
  <si>
    <t xml:space="preserve">034296   </t>
  </si>
  <si>
    <t>WR2859EZA</t>
  </si>
  <si>
    <t xml:space="preserve">03266801005  </t>
  </si>
  <si>
    <t>20170310</t>
  </si>
  <si>
    <t xml:space="preserve">03296701005  </t>
  </si>
  <si>
    <t>20170418</t>
  </si>
  <si>
    <t>20170427</t>
  </si>
  <si>
    <t>WR2859H3D</t>
  </si>
  <si>
    <t xml:space="preserve">03388301005  </t>
  </si>
  <si>
    <t xml:space="preserve">03429601005  </t>
  </si>
  <si>
    <t xml:space="preserve">03266801006  </t>
  </si>
  <si>
    <t xml:space="preserve">03296701006  </t>
  </si>
  <si>
    <t>WR2859H3E</t>
  </si>
  <si>
    <t xml:space="preserve">03388301006  </t>
  </si>
  <si>
    <t xml:space="preserve">03429601006  </t>
  </si>
  <si>
    <t xml:space="preserve">02747001003  </t>
  </si>
  <si>
    <t>20170301</t>
  </si>
  <si>
    <t xml:space="preserve">027470   </t>
  </si>
  <si>
    <t xml:space="preserve">000012747      </t>
  </si>
  <si>
    <t xml:space="preserve">CRISTAL HUAXIN TRANSPARENTE 0,06 MM X 501 MM                                                        </t>
  </si>
  <si>
    <t>KG</t>
  </si>
  <si>
    <t xml:space="preserve">MOD73040801    </t>
  </si>
  <si>
    <t xml:space="preserve">MOD CORTE DE CRISTAL E APLICACAO DE TARJA MAGNETICA - MOD             </t>
  </si>
  <si>
    <t xml:space="preserve">02953701001  </t>
  </si>
  <si>
    <t>20170705</t>
  </si>
  <si>
    <t xml:space="preserve">029537   </t>
  </si>
  <si>
    <t>BCRI</t>
  </si>
  <si>
    <t xml:space="preserve">03088301001  </t>
  </si>
  <si>
    <t>20170330</t>
  </si>
  <si>
    <t xml:space="preserve">030883   </t>
  </si>
  <si>
    <t>20170323</t>
  </si>
  <si>
    <t xml:space="preserve">03183701001  </t>
  </si>
  <si>
    <t xml:space="preserve">031837   </t>
  </si>
  <si>
    <t xml:space="preserve">03296701003  </t>
  </si>
  <si>
    <t>20170326</t>
  </si>
  <si>
    <t>20170324</t>
  </si>
  <si>
    <t>20170327</t>
  </si>
  <si>
    <t>20170331</t>
  </si>
  <si>
    <t xml:space="preserve">03308501003  </t>
  </si>
  <si>
    <t xml:space="preserve">033085   </t>
  </si>
  <si>
    <t>20170322</t>
  </si>
  <si>
    <t xml:space="preserve">03409701001  </t>
  </si>
  <si>
    <t xml:space="preserve">034097   </t>
  </si>
  <si>
    <t xml:space="preserve">03513535003  </t>
  </si>
  <si>
    <t xml:space="preserve">035135   </t>
  </si>
  <si>
    <t>20170428</t>
  </si>
  <si>
    <t>20170502</t>
  </si>
  <si>
    <t>20170508</t>
  </si>
  <si>
    <t>20170511</t>
  </si>
  <si>
    <t>20170515</t>
  </si>
  <si>
    <t>20170531</t>
  </si>
  <si>
    <t>20170601</t>
  </si>
  <si>
    <t xml:space="preserve">03548701001  </t>
  </si>
  <si>
    <t>20170608</t>
  </si>
  <si>
    <t xml:space="preserve">035487   </t>
  </si>
  <si>
    <t xml:space="preserve">03648301003  </t>
  </si>
  <si>
    <t>20170629</t>
  </si>
  <si>
    <t xml:space="preserve">036483   </t>
  </si>
  <si>
    <t>20170630</t>
  </si>
  <si>
    <t xml:space="preserve">03676701003  </t>
  </si>
  <si>
    <t>20170617</t>
  </si>
  <si>
    <t xml:space="preserve">036767   </t>
  </si>
  <si>
    <t>20170618</t>
  </si>
  <si>
    <t xml:space="preserve">03697601001  </t>
  </si>
  <si>
    <t xml:space="preserve">036976   </t>
  </si>
  <si>
    <t xml:space="preserve">03977001001  </t>
  </si>
  <si>
    <t>20170729</t>
  </si>
  <si>
    <t xml:space="preserve">039770   </t>
  </si>
  <si>
    <t xml:space="preserve">02953601001  </t>
  </si>
  <si>
    <t>20170126</t>
  </si>
  <si>
    <t xml:space="preserve">029536   </t>
  </si>
  <si>
    <t xml:space="preserve">000004195      </t>
  </si>
  <si>
    <t xml:space="preserve">FITA MAGNETICA HI-CO MARROM 1/2 X 1220M - MAGS B1085A-27CR                                          </t>
  </si>
  <si>
    <t>TMAG</t>
  </si>
  <si>
    <t xml:space="preserve">03106101001  </t>
  </si>
  <si>
    <t xml:space="preserve">031061   </t>
  </si>
  <si>
    <t xml:space="preserve">03183901001  </t>
  </si>
  <si>
    <t xml:space="preserve">031839   </t>
  </si>
  <si>
    <t xml:space="preserve">03254201001  </t>
  </si>
  <si>
    <t>20170302</t>
  </si>
  <si>
    <t xml:space="preserve">032542   </t>
  </si>
  <si>
    <t xml:space="preserve">03296701004  </t>
  </si>
  <si>
    <t>20170403</t>
  </si>
  <si>
    <t xml:space="preserve">03308501004  </t>
  </si>
  <si>
    <t>01_Corte Cristal Frente</t>
  </si>
  <si>
    <t>01_Corte Cristal Verso</t>
  </si>
  <si>
    <t xml:space="preserve">000025481 - GDA-17986-CARTAO PAYBACK MONEDERO COMERCIAL MEXICANA V2                                             </t>
  </si>
  <si>
    <t xml:space="preserve">000025482 - GDA-17986-CARTAO PAYBACK MONEDERO COMERCIAL MEXICANA V2                                             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</si>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</sst>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00000_-;\-* #,##0.0000000_-;_-* &quot;-&quot;??_-;_-@_-"/>
    <numFmt numFmtId="165" formatCode="_-* #,##0.000000_-;\-* #,##0.000000_-;_-* &quot;-&quot;??_-;_-@_-"/>
  </numFmts>
  <fonts count="7" x14ac:knownFonts="1">
    <font>
      <sz val="10"/>
      <color theme="1"/>
      <name val="Frutiger 45 Light"/>
      <family val="2"/>
    </font>
    <font>
      <sz val="10"/>
      <color theme="1"/>
      <name val="Frutiger 45 Light"/>
      <family val="2"/>
    </font>
    <font>
      <b/>
      <sz val="10"/>
      <color theme="0"/>
      <name val="Frutiger 45 Light"/>
      <family val="2"/>
    </font>
    <font>
      <b/>
      <sz val="10"/>
      <color theme="1"/>
      <name val="Frutiger 45 Light"/>
      <family val="2"/>
    </font>
    <font>
      <b/>
      <sz val="10"/>
      <color rgb="FFFF0000"/>
      <name val="Frutiger 45 Light"/>
      <family val="2"/>
    </font>
    <font>
      <sz val="11"/>
      <color theme="1"/>
      <name val="Calibri"/>
      <family val="2"/>
      <scheme val="minor"/>
    </font>
    <font>
      <sz val="8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4" fillId="0" borderId="0" xfId="0" applyFont="1"/>
    <xf numFmtId="43" fontId="0" fillId="0" borderId="0" xfId="0" applyNumberFormat="1"/>
    <xf numFmtId="0" fontId="3" fillId="3" borderId="1" xfId="0" applyFont="1" applyFill="1" applyBorder="1"/>
    <xf numFmtId="0" fontId="0" fillId="0" borderId="0" xfId="0" applyAlignment="1">
      <alignment horizontal="left"/>
    </xf>
    <xf numFmtId="43" fontId="3" fillId="0" borderId="1" xfId="0" applyNumberFormat="1" applyFont="1" applyBorder="1"/>
    <xf numFmtId="0" fontId="0" fillId="0" borderId="0" xfId="0" applyAlignment="1">
      <alignment horizontal="left" indent="1"/>
    </xf>
    <xf numFmtId="43" fontId="3" fillId="0" borderId="0" xfId="0" applyNumberFormat="1" applyFont="1"/>
    <xf numFmtId="164" fontId="3" fillId="0" borderId="0" xfId="0" applyNumberFormat="1" applyFont="1"/>
    <xf numFmtId="165" fontId="3" fillId="3" borderId="0" xfId="1" applyNumberFormat="1" applyFont="1" applyFill="1" applyBorder="1"/>
    <xf numFmtId="0" fontId="0" fillId="0" borderId="0" xfId="0" applyBorder="1"/>
    <xf numFmtId="0" fontId="0" fillId="0" borderId="0" xfId="0" pivotButton="1"/>
  </cellXfs>
  <cellStyles count="7">
    <cellStyle name="Normal" xfId="0" builtinId="0"/>
    <cellStyle name="Normal 2" xfId="2"/>
    <cellStyle name="Normal 2 2" xfId="3"/>
    <cellStyle name="Normal 2 3" xfId="4"/>
    <cellStyle name="Vírgula" xfId="1" builtinId="3"/>
    <cellStyle name="Vírgula 2" xfId="5"/>
    <cellStyle name="Vírgula 2 2" xfId="6"/>
  </cellStyles>
  <dxfs count="2"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io Rocha" refreshedDate="42948.724188310189" createdVersion="4" refreshedVersion="4" minRefreshableVersion="3" recordCount="610">
  <cacheSource type="worksheet">
    <worksheetSource ref="B2:Q612" sheet="Abertura 000014078"/>
  </cacheSource>
  <cacheFields count="16">
    <cacheField name="Processo" numFmtId="0">
      <sharedItems count="7">
        <s v="05_Manuseio/Perso"/>
        <s v="04_Acabamento"/>
        <s v="03_Laminação"/>
        <s v="02_Impressão frente"/>
        <s v="02_Impressão verso"/>
        <s v="01_Corte Cristal Frente"/>
        <s v="01_Corte Cristal Verso"/>
      </sharedItems>
    </cacheField>
    <cacheField name="Ordem Producao2" numFmtId="0">
      <sharedItems/>
    </cacheField>
    <cacheField name="Mov" numFmtId="0">
      <sharedItems/>
    </cacheField>
    <cacheField name="Cod Produto" numFmtId="0">
      <sharedItems count="23">
        <s v="000000543      "/>
        <s v="000000558      "/>
        <s v="000002212      "/>
        <s v="000025481      "/>
        <s v="000025482      "/>
        <s v="MOD73019901    "/>
        <s v="MOD73062001    "/>
        <s v="000025376      "/>
        <s v="MOD73042001    "/>
        <s v="MOD73043001    "/>
        <s v="000000415      "/>
        <s v="000000426      "/>
        <s v="000025377      "/>
        <s v="000025378      "/>
        <s v="MOD73040901    "/>
        <s v="MOD73041001    "/>
        <s v="000000399      "/>
        <s v="MOD73048001    "/>
        <s v="MOD73048501    "/>
        <s v="000004668      "/>
        <s v="000012747      "/>
        <s v="MOD73040801    "/>
        <s v="000004195      "/>
      </sharedItems>
    </cacheField>
    <cacheField name="Descr Prod" numFmtId="0">
      <sharedItems count="24">
        <s v="ETIQUETA PIMACO SL64084 101 X 84 MM (6184 PIMACO)                                                   "/>
        <s v="ETIQUETA AVERY 5196 70 X 70 MM S/ TARJA /PIMACO 8296                                                "/>
        <s v="PALLET ARLOG FUMIGADO 1200 X 1000 X 140 MM C/ 7 TABUAS E 9 TACOS                                    "/>
        <s v="000025481 - GDA-17986-CARTAO PAYBACK MONEDERO COMERCIAL MEXICANA V2                                             "/>
        <s v="000025482 - GDA-17986-CARTAO PAYBACK MONEDERO COMERCIAL MEXICANA V2                                             "/>
        <s v="MOD APROPRIACAO IND - MOD                                             "/>
        <s v="MANUSEIO/ENVELOPAMENTO - TELECOM - MOD                                "/>
        <s v="FOLHA LAMINADA-GDA-17986-CARTAO PAYBACK MONEDERO COMERCIAL MEXICANA V2                              "/>
        <s v="GDA-17986-CARTAO PAYBACK MONEDERO COMERCIAL MEXICANA V2                                             "/>
        <s v="MOD CORTE DE CARTOES - MOD                                            "/>
        <s v="MOD SELECAO DE CARTOES - MOD                                          "/>
        <s v="CRISTAL 0,06 MM X 501 MM X 598 MM                                                                   "/>
        <s v="CRISTAL 0,06 MM X 501 MM X 598 MM C/ TMA KURZ MARROM                                                "/>
        <s v="FOLHA FRENTE-GDA-17986-CARTAO PAYBACK MONEDERO COMERCIAL MEXICANA V2                                "/>
        <s v="FOLHA VERSO-GDA-17986-CARTAO PAYBACK MONEDERO COMERCIAL MEXICANA V2                                 "/>
        <s v="MOD MONTAGEM DE CONJUNTOS - MOD                                       "/>
        <s v="MOD LAMINACAO DE CONJUNTOS - MOD                                      "/>
        <s v="PVC PW BRANCO 0,330  MM X 506 MM X 608 MM                                                           "/>
        <s v="MOD IMPRESSAO OFFSET - MOD                                            "/>
        <s v="MOD IMPRESSAO SERIGRAFICA - MOD                                       "/>
        <s v="PVC HUAXIN BRANCO B9.22 0,330 X 608 X 506 MM                                                        "/>
        <s v="CRISTAL HUAXIN TRANSPARENTE 0,06 MM X 501 MM                                                        "/>
        <s v="MOD CORTE DE CRISTAL E APLICACAO DE TARJA MAGNETICA - MOD             "/>
        <s v="FITA MAGNETICA HI-CO MARROM 1/2 X 1220M - MAGS B1085A-27CR                                          "/>
      </sharedItems>
    </cacheField>
    <cacheField name="Tipo" numFmtId="0">
      <sharedItems/>
    </cacheField>
    <cacheField name="Grupo" numFmtId="0">
      <sharedItems/>
    </cacheField>
    <cacheField name="UM" numFmtId="0">
      <sharedItems/>
    </cacheField>
    <cacheField name="Emissao" numFmtId="0">
      <sharedItems/>
    </cacheField>
    <cacheField name="Almox" numFmtId="0">
      <sharedItems/>
    </cacheField>
    <cacheField name="Qtde" numFmtId="0">
      <sharedItems containsSemiMixedTypes="0" containsString="0" containsNumber="1" minValue="0.26666699999999999" maxValue="220000"/>
    </cacheField>
    <cacheField name="Qtd Perda" numFmtId="0">
      <sharedItems containsSemiMixedTypes="0" containsString="0" containsNumber="1" containsInteger="1" minValue="0" maxValue="1771"/>
    </cacheField>
    <cacheField name="Custo Total" numFmtId="0">
      <sharedItems containsSemiMixedTypes="0" containsString="0" containsNumber="1" minValue="-659.91327999999999" maxValue="60403.371353000002"/>
    </cacheField>
    <cacheField name="Doc" numFmtId="0">
      <sharedItems/>
    </cacheField>
    <cacheField name="Estorno" numFmtId="0">
      <sharedItems/>
    </cacheField>
    <cacheField name="Fil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0">
  <r>
    <x v="0"/>
    <s v="03299701001  "/>
    <s v="RE2"/>
    <x v="0"/>
    <x v="0"/>
    <s v="MP"/>
    <s v="EMBA"/>
    <s v="PC"/>
    <s v="20170425"/>
    <s v="99"/>
    <n v="111.32"/>
    <n v="0"/>
    <n v="4.5033440000000002"/>
    <s v="032997   "/>
    <s v=" "/>
    <s v="06"/>
  </r>
  <r>
    <x v="0"/>
    <s v="03299701001  "/>
    <s v="RE2"/>
    <x v="1"/>
    <x v="1"/>
    <s v="MP"/>
    <s v="EMBA"/>
    <s v="PC"/>
    <s v="20170425"/>
    <s v="99"/>
    <n v="440"/>
    <n v="0"/>
    <n v="13.596000999999999"/>
    <s v="032997   "/>
    <s v=" "/>
    <s v="06"/>
  </r>
  <r>
    <x v="0"/>
    <s v="03299701001  "/>
    <s v="RE2"/>
    <x v="2"/>
    <x v="2"/>
    <s v="EB"/>
    <s v="EMBA"/>
    <s v="PC"/>
    <s v="20170425"/>
    <s v="99"/>
    <n v="1.32"/>
    <n v="0"/>
    <n v="94.325872000000004"/>
    <s v="032997   "/>
    <s v=" "/>
    <s v="06"/>
  </r>
  <r>
    <x v="0"/>
    <s v="03299701001  "/>
    <s v="PR0"/>
    <x v="3"/>
    <x v="3"/>
    <s v="PA"/>
    <s v="MPSC"/>
    <s v="PC"/>
    <s v="20170425"/>
    <s v="90"/>
    <n v="220000"/>
    <n v="0"/>
    <n v="60403.371353000002"/>
    <s v="032997   "/>
    <s v=" "/>
    <s v="06"/>
  </r>
  <r>
    <x v="0"/>
    <s v="03299701001  "/>
    <s v="RE2"/>
    <x v="4"/>
    <x v="4"/>
    <s v="PI"/>
    <s v="CPGS"/>
    <s v="PC"/>
    <s v="20170425"/>
    <s v="99"/>
    <n v="220000"/>
    <n v="0"/>
    <n v="58687.691736000001"/>
    <s v="032997   "/>
    <s v=" "/>
    <s v="06"/>
  </r>
  <r>
    <x v="0"/>
    <s v="03299701001  "/>
    <s v="RE1"/>
    <x v="5"/>
    <x v="5"/>
    <s v="MO"/>
    <s v="MOBR"/>
    <s v="HR"/>
    <s v="20170425"/>
    <s v="01"/>
    <n v="22"/>
    <n v="0"/>
    <n v="1603.2544"/>
    <s v="032997   "/>
    <s v=" "/>
    <s v="06"/>
  </r>
  <r>
    <x v="0"/>
    <s v="03299701001  "/>
    <s v="RE1"/>
    <x v="6"/>
    <x v="6"/>
    <s v="MO"/>
    <s v="MOBR"/>
    <s v="HR"/>
    <s v="20170425"/>
    <s v="01"/>
    <n v="22"/>
    <n v="0"/>
    <n v="0"/>
    <s v="032997   "/>
    <s v=" "/>
    <s v="06"/>
  </r>
  <r>
    <x v="1"/>
    <s v="03296701001  "/>
    <s v="RE2"/>
    <x v="7"/>
    <x v="7"/>
    <s v="PI"/>
    <s v="GRFC"/>
    <s v="FL"/>
    <s v="20170419"/>
    <s v="99"/>
    <n v="300"/>
    <n v="0"/>
    <n v="5010.0090440000004"/>
    <s v="032967   "/>
    <s v=" "/>
    <s v="06"/>
  </r>
  <r>
    <x v="1"/>
    <s v="03296701001  "/>
    <s v="PR0"/>
    <x v="4"/>
    <x v="8"/>
    <s v="PI"/>
    <s v="CPGS"/>
    <s v="PC"/>
    <s v="20170424"/>
    <s v="99"/>
    <n v="13532"/>
    <n v="868"/>
    <n v="6026.3103010000004"/>
    <s v="032967   "/>
    <s v=" "/>
    <s v="06"/>
  </r>
  <r>
    <x v="1"/>
    <s v="03296701001  "/>
    <s v="RE1"/>
    <x v="5"/>
    <x v="5"/>
    <s v="MO"/>
    <s v="MOBR"/>
    <s v="HR"/>
    <s v="20170424"/>
    <s v="01"/>
    <n v="7.45"/>
    <n v="0"/>
    <n v="542.92024000000004"/>
    <s v="032967   "/>
    <s v=" "/>
    <s v="06"/>
  </r>
  <r>
    <x v="1"/>
    <s v="03296701001  "/>
    <s v="RE1"/>
    <x v="5"/>
    <x v="5"/>
    <s v="MO"/>
    <s v="MOBR"/>
    <s v="HR"/>
    <s v="20170419"/>
    <s v="01"/>
    <n v="1.2166669999999999"/>
    <n v="0"/>
    <n v="88.664850999999999"/>
    <s v="032967   "/>
    <s v=" "/>
    <s v="06"/>
  </r>
  <r>
    <x v="1"/>
    <s v="03296701001  "/>
    <s v="RE1"/>
    <x v="8"/>
    <x v="9"/>
    <s v="MO"/>
    <s v="MOBR"/>
    <s v="HR"/>
    <s v="20170419"/>
    <s v="01"/>
    <n v="1.2166669999999999"/>
    <n v="0"/>
    <n v="161.38528099999999"/>
    <s v="032967   "/>
    <s v=" "/>
    <s v="06"/>
  </r>
  <r>
    <x v="1"/>
    <s v="03296701001  "/>
    <s v="RE1"/>
    <x v="9"/>
    <x v="10"/>
    <s v="MO"/>
    <s v="MOBR"/>
    <s v="HR"/>
    <s v="20170424"/>
    <s v="01"/>
    <n v="7.45"/>
    <n v="0"/>
    <n v="223.33088499999999"/>
    <s v="032967   "/>
    <s v=" "/>
    <s v="06"/>
  </r>
  <r>
    <x v="1"/>
    <s v="03296702001  "/>
    <s v="RE2"/>
    <x v="7"/>
    <x v="7"/>
    <s v="PI"/>
    <s v="GRFC"/>
    <s v="FL"/>
    <s v="20170419"/>
    <s v="99"/>
    <n v="300"/>
    <n v="0"/>
    <n v="2401.9207529999999"/>
    <s v="032967   "/>
    <s v=" "/>
    <s v="06"/>
  </r>
  <r>
    <x v="1"/>
    <s v="03296702001  "/>
    <s v="PR0"/>
    <x v="4"/>
    <x v="8"/>
    <s v="PI"/>
    <s v="CPGS"/>
    <s v="PC"/>
    <s v="20170424"/>
    <s v="99"/>
    <n v="12629"/>
    <n v="1771"/>
    <n v="3418.22201"/>
    <s v="032967   "/>
    <s v=" "/>
    <s v="06"/>
  </r>
  <r>
    <x v="1"/>
    <s v="03296702001  "/>
    <s v="RE1"/>
    <x v="5"/>
    <x v="5"/>
    <s v="MO"/>
    <s v="MOBR"/>
    <s v="HR"/>
    <s v="20170424"/>
    <s v="01"/>
    <n v="7.45"/>
    <n v="0"/>
    <n v="542.92024000000004"/>
    <s v="032967   "/>
    <s v=" "/>
    <s v="06"/>
  </r>
  <r>
    <x v="1"/>
    <s v="03296702001  "/>
    <s v="RE1"/>
    <x v="5"/>
    <x v="5"/>
    <s v="MO"/>
    <s v="MOBR"/>
    <s v="HR"/>
    <s v="20170419"/>
    <s v="01"/>
    <n v="1.2166669999999999"/>
    <n v="0"/>
    <n v="88.664850999999999"/>
    <s v="032967   "/>
    <s v=" "/>
    <s v="06"/>
  </r>
  <r>
    <x v="1"/>
    <s v="03296702001  "/>
    <s v="RE1"/>
    <x v="8"/>
    <x v="9"/>
    <s v="MO"/>
    <s v="MOBR"/>
    <s v="HR"/>
    <s v="20170419"/>
    <s v="01"/>
    <n v="1.2166669999999999"/>
    <n v="0"/>
    <n v="161.38528099999999"/>
    <s v="032967   "/>
    <s v=" "/>
    <s v="06"/>
  </r>
  <r>
    <x v="1"/>
    <s v="03296702001  "/>
    <s v="RE1"/>
    <x v="9"/>
    <x v="10"/>
    <s v="MO"/>
    <s v="MOBR"/>
    <s v="HR"/>
    <s v="20170424"/>
    <s v="01"/>
    <n v="7.45"/>
    <n v="0"/>
    <n v="223.33088499999999"/>
    <s v="032967   "/>
    <s v=" "/>
    <s v="06"/>
  </r>
  <r>
    <x v="1"/>
    <s v="03296703001  "/>
    <s v="RE2"/>
    <x v="7"/>
    <x v="7"/>
    <s v="PI"/>
    <s v="GRFC"/>
    <s v="FL"/>
    <s v="20170420"/>
    <s v="99"/>
    <n v="300"/>
    <n v="0"/>
    <n v="2401.9207529999999"/>
    <s v="032967   "/>
    <s v=" "/>
    <s v="06"/>
  </r>
  <r>
    <x v="1"/>
    <s v="03296703001  "/>
    <s v="PR0"/>
    <x v="4"/>
    <x v="8"/>
    <s v="PI"/>
    <s v="CPGS"/>
    <s v="PC"/>
    <s v="20170420"/>
    <s v="99"/>
    <n v="13239"/>
    <n v="1161"/>
    <n v="3418.22201"/>
    <s v="032967   "/>
    <s v=" "/>
    <s v="06"/>
  </r>
  <r>
    <x v="1"/>
    <s v="03296703001  "/>
    <s v="RE1"/>
    <x v="5"/>
    <x v="5"/>
    <s v="MO"/>
    <s v="MOBR"/>
    <s v="HR"/>
    <s v="20170420"/>
    <s v="01"/>
    <n v="7.45"/>
    <n v="0"/>
    <n v="542.92024000000004"/>
    <s v="032967   "/>
    <s v=" "/>
    <s v="06"/>
  </r>
  <r>
    <x v="1"/>
    <s v="03296703001  "/>
    <s v="RE1"/>
    <x v="5"/>
    <x v="5"/>
    <s v="MO"/>
    <s v="MOBR"/>
    <s v="HR"/>
    <s v="20170420"/>
    <s v="01"/>
    <n v="1.2166669999999999"/>
    <n v="0"/>
    <n v="88.664850999999999"/>
    <s v="032967   "/>
    <s v=" "/>
    <s v="06"/>
  </r>
  <r>
    <x v="1"/>
    <s v="03296703001  "/>
    <s v="RE1"/>
    <x v="8"/>
    <x v="9"/>
    <s v="MO"/>
    <s v="MOBR"/>
    <s v="HR"/>
    <s v="20170420"/>
    <s v="01"/>
    <n v="1.2166669999999999"/>
    <n v="0"/>
    <n v="161.38528099999999"/>
    <s v="032967   "/>
    <s v=" "/>
    <s v="06"/>
  </r>
  <r>
    <x v="1"/>
    <s v="03296703001  "/>
    <s v="RE1"/>
    <x v="9"/>
    <x v="10"/>
    <s v="MO"/>
    <s v="MOBR"/>
    <s v="HR"/>
    <s v="20170420"/>
    <s v="01"/>
    <n v="7.45"/>
    <n v="0"/>
    <n v="223.33088499999999"/>
    <s v="032967   "/>
    <s v=" "/>
    <s v="06"/>
  </r>
  <r>
    <x v="1"/>
    <s v="03296704001  "/>
    <s v="RE2"/>
    <x v="7"/>
    <x v="7"/>
    <s v="PI"/>
    <s v="GRFC"/>
    <s v="FL"/>
    <s v="20170420"/>
    <s v="99"/>
    <n v="300"/>
    <n v="0"/>
    <n v="2401.920752"/>
    <s v="032967   "/>
    <s v=" "/>
    <s v="06"/>
  </r>
  <r>
    <x v="1"/>
    <s v="03296704001  "/>
    <s v="PR0"/>
    <x v="4"/>
    <x v="8"/>
    <s v="PI"/>
    <s v="CPGS"/>
    <s v="PC"/>
    <s v="20170424"/>
    <s v="99"/>
    <n v="13325"/>
    <n v="1075"/>
    <n v="3418.2220090000001"/>
    <s v="032967   "/>
    <s v=" "/>
    <s v="06"/>
  </r>
  <r>
    <x v="1"/>
    <s v="03296704001  "/>
    <s v="RE1"/>
    <x v="5"/>
    <x v="5"/>
    <s v="MO"/>
    <s v="MOBR"/>
    <s v="HR"/>
    <s v="20170424"/>
    <s v="01"/>
    <n v="7.45"/>
    <n v="0"/>
    <n v="542.92024000000004"/>
    <s v="032967   "/>
    <s v=" "/>
    <s v="06"/>
  </r>
  <r>
    <x v="1"/>
    <s v="03296704001  "/>
    <s v="RE1"/>
    <x v="5"/>
    <x v="5"/>
    <s v="MO"/>
    <s v="MOBR"/>
    <s v="HR"/>
    <s v="20170420"/>
    <s v="01"/>
    <n v="1.2166669999999999"/>
    <n v="0"/>
    <n v="88.664850999999999"/>
    <s v="032967   "/>
    <s v=" "/>
    <s v="06"/>
  </r>
  <r>
    <x v="1"/>
    <s v="03296704001  "/>
    <s v="RE1"/>
    <x v="8"/>
    <x v="9"/>
    <s v="MO"/>
    <s v="MOBR"/>
    <s v="HR"/>
    <s v="20170420"/>
    <s v="01"/>
    <n v="1.2166669999999999"/>
    <n v="0"/>
    <n v="161.38528099999999"/>
    <s v="032967   "/>
    <s v=" "/>
    <s v="06"/>
  </r>
  <r>
    <x v="1"/>
    <s v="03296704001  "/>
    <s v="RE1"/>
    <x v="9"/>
    <x v="10"/>
    <s v="MO"/>
    <s v="MOBR"/>
    <s v="HR"/>
    <s v="20170424"/>
    <s v="01"/>
    <n v="7.45"/>
    <n v="0"/>
    <n v="223.33088499999999"/>
    <s v="032967   "/>
    <s v=" "/>
    <s v="06"/>
  </r>
  <r>
    <x v="1"/>
    <s v="03296705001  "/>
    <s v="RE2"/>
    <x v="7"/>
    <x v="7"/>
    <s v="PI"/>
    <s v="GRFC"/>
    <s v="FL"/>
    <s v="20170420"/>
    <s v="99"/>
    <n v="300"/>
    <n v="0"/>
    <n v="2401.920752"/>
    <s v="032967   "/>
    <s v=" "/>
    <s v="06"/>
  </r>
  <r>
    <x v="1"/>
    <s v="03296705001  "/>
    <s v="PR0"/>
    <x v="4"/>
    <x v="8"/>
    <s v="PI"/>
    <s v="CPGS"/>
    <s v="PC"/>
    <s v="20170424"/>
    <s v="99"/>
    <n v="13680"/>
    <n v="720"/>
    <n v="3418.2220090000001"/>
    <s v="032967   "/>
    <s v=" "/>
    <s v="06"/>
  </r>
  <r>
    <x v="1"/>
    <s v="03296705001  "/>
    <s v="RE1"/>
    <x v="5"/>
    <x v="5"/>
    <s v="MO"/>
    <s v="MOBR"/>
    <s v="HR"/>
    <s v="20170424"/>
    <s v="01"/>
    <n v="7.45"/>
    <n v="0"/>
    <n v="542.92024000000004"/>
    <s v="032967   "/>
    <s v=" "/>
    <s v="06"/>
  </r>
  <r>
    <x v="1"/>
    <s v="03296705001  "/>
    <s v="RE1"/>
    <x v="5"/>
    <x v="5"/>
    <s v="MO"/>
    <s v="MOBR"/>
    <s v="HR"/>
    <s v="20170420"/>
    <s v="01"/>
    <n v="1.2166669999999999"/>
    <n v="0"/>
    <n v="88.664850999999999"/>
    <s v="032967   "/>
    <s v=" "/>
    <s v="06"/>
  </r>
  <r>
    <x v="1"/>
    <s v="03296705001  "/>
    <s v="RE1"/>
    <x v="8"/>
    <x v="9"/>
    <s v="MO"/>
    <s v="MOBR"/>
    <s v="HR"/>
    <s v="20170420"/>
    <s v="01"/>
    <n v="1.2166669999999999"/>
    <n v="0"/>
    <n v="161.38528099999999"/>
    <s v="032967   "/>
    <s v=" "/>
    <s v="06"/>
  </r>
  <r>
    <x v="1"/>
    <s v="03296705001  "/>
    <s v="RE1"/>
    <x v="9"/>
    <x v="10"/>
    <s v="MO"/>
    <s v="MOBR"/>
    <s v="HR"/>
    <s v="20170424"/>
    <s v="01"/>
    <n v="7.45"/>
    <n v="0"/>
    <n v="223.33088499999999"/>
    <s v="032967   "/>
    <s v=" "/>
    <s v="06"/>
  </r>
  <r>
    <x v="1"/>
    <s v="03296706001  "/>
    <s v="RE2"/>
    <x v="7"/>
    <x v="7"/>
    <s v="PI"/>
    <s v="GRFC"/>
    <s v="FL"/>
    <s v="20170420"/>
    <s v="99"/>
    <n v="300"/>
    <n v="0"/>
    <n v="2401.9207529999999"/>
    <s v="032967   "/>
    <s v=" "/>
    <s v="06"/>
  </r>
  <r>
    <x v="1"/>
    <s v="03296706001  "/>
    <s v="PR0"/>
    <x v="4"/>
    <x v="8"/>
    <s v="PI"/>
    <s v="CPGS"/>
    <s v="PC"/>
    <s v="20170424"/>
    <s v="99"/>
    <n v="13839"/>
    <n v="561"/>
    <n v="3418.22201"/>
    <s v="032967   "/>
    <s v=" "/>
    <s v="06"/>
  </r>
  <r>
    <x v="1"/>
    <s v="03296706001  "/>
    <s v="RE1"/>
    <x v="5"/>
    <x v="5"/>
    <s v="MO"/>
    <s v="MOBR"/>
    <s v="HR"/>
    <s v="20170424"/>
    <s v="01"/>
    <n v="7.45"/>
    <n v="0"/>
    <n v="542.92024000000004"/>
    <s v="032967   "/>
    <s v=" "/>
    <s v="06"/>
  </r>
  <r>
    <x v="1"/>
    <s v="03296706001  "/>
    <s v="RE1"/>
    <x v="5"/>
    <x v="5"/>
    <s v="MO"/>
    <s v="MOBR"/>
    <s v="HR"/>
    <s v="20170420"/>
    <s v="01"/>
    <n v="1.2166669999999999"/>
    <n v="0"/>
    <n v="88.664850999999999"/>
    <s v="032967   "/>
    <s v=" "/>
    <s v="06"/>
  </r>
  <r>
    <x v="1"/>
    <s v="03296706001  "/>
    <s v="RE1"/>
    <x v="8"/>
    <x v="9"/>
    <s v="MO"/>
    <s v="MOBR"/>
    <s v="HR"/>
    <s v="20170420"/>
    <s v="01"/>
    <n v="1.2166669999999999"/>
    <n v="0"/>
    <n v="161.38528099999999"/>
    <s v="032967   "/>
    <s v=" "/>
    <s v="06"/>
  </r>
  <r>
    <x v="1"/>
    <s v="03296706001  "/>
    <s v="RE1"/>
    <x v="9"/>
    <x v="10"/>
    <s v="MO"/>
    <s v="MOBR"/>
    <s v="HR"/>
    <s v="20170424"/>
    <s v="01"/>
    <n v="7.45"/>
    <n v="0"/>
    <n v="223.33088499999999"/>
    <s v="032967   "/>
    <s v=" "/>
    <s v="06"/>
  </r>
  <r>
    <x v="1"/>
    <s v="03296707001  "/>
    <s v="RE2"/>
    <x v="7"/>
    <x v="7"/>
    <s v="PI"/>
    <s v="GRFC"/>
    <s v="FL"/>
    <s v="20170420"/>
    <s v="99"/>
    <n v="300"/>
    <n v="0"/>
    <n v="2401.9207529999999"/>
    <s v="032967   "/>
    <s v=" "/>
    <s v="06"/>
  </r>
  <r>
    <x v="1"/>
    <s v="03296707001  "/>
    <s v="PR0"/>
    <x v="4"/>
    <x v="8"/>
    <s v="PI"/>
    <s v="CPGS"/>
    <s v="PC"/>
    <s v="20170424"/>
    <s v="99"/>
    <n v="12778"/>
    <n v="1622"/>
    <n v="3418.22201"/>
    <s v="032967   "/>
    <s v=" "/>
    <s v="06"/>
  </r>
  <r>
    <x v="1"/>
    <s v="03296707001  "/>
    <s v="RE1"/>
    <x v="5"/>
    <x v="5"/>
    <s v="MO"/>
    <s v="MOBR"/>
    <s v="HR"/>
    <s v="20170424"/>
    <s v="01"/>
    <n v="7.45"/>
    <n v="0"/>
    <n v="542.92024000000004"/>
    <s v="032967   "/>
    <s v=" "/>
    <s v="06"/>
  </r>
  <r>
    <x v="1"/>
    <s v="03296707001  "/>
    <s v="RE1"/>
    <x v="5"/>
    <x v="5"/>
    <s v="MO"/>
    <s v="MOBR"/>
    <s v="HR"/>
    <s v="20170420"/>
    <s v="01"/>
    <n v="1.2166669999999999"/>
    <n v="0"/>
    <n v="88.664850999999999"/>
    <s v="032967   "/>
    <s v=" "/>
    <s v="06"/>
  </r>
  <r>
    <x v="1"/>
    <s v="03296707001  "/>
    <s v="RE1"/>
    <x v="8"/>
    <x v="9"/>
    <s v="MO"/>
    <s v="MOBR"/>
    <s v="HR"/>
    <s v="20170420"/>
    <s v="01"/>
    <n v="1.2166669999999999"/>
    <n v="0"/>
    <n v="161.38528099999999"/>
    <s v="032967   "/>
    <s v=" "/>
    <s v="06"/>
  </r>
  <r>
    <x v="1"/>
    <s v="03296707001  "/>
    <s v="RE1"/>
    <x v="9"/>
    <x v="10"/>
    <s v="MO"/>
    <s v="MOBR"/>
    <s v="HR"/>
    <s v="20170424"/>
    <s v="01"/>
    <n v="7.45"/>
    <n v="0"/>
    <n v="223.33088499999999"/>
    <s v="032967   "/>
    <s v=" "/>
    <s v="06"/>
  </r>
  <r>
    <x v="1"/>
    <s v="03296708001  "/>
    <s v="RE2"/>
    <x v="7"/>
    <x v="7"/>
    <s v="PI"/>
    <s v="GRFC"/>
    <s v="FL"/>
    <s v="20170420"/>
    <s v="99"/>
    <n v="300"/>
    <n v="0"/>
    <n v="2401.920752"/>
    <s v="032967   "/>
    <s v=" "/>
    <s v="06"/>
  </r>
  <r>
    <x v="1"/>
    <s v="03296708001  "/>
    <s v="PR0"/>
    <x v="4"/>
    <x v="8"/>
    <s v="PI"/>
    <s v="CPGS"/>
    <s v="PC"/>
    <s v="20170424"/>
    <s v="99"/>
    <n v="13314"/>
    <n v="1086"/>
    <n v="3418.2220090000001"/>
    <s v="032967   "/>
    <s v=" "/>
    <s v="06"/>
  </r>
  <r>
    <x v="1"/>
    <s v="03296708001  "/>
    <s v="RE1"/>
    <x v="5"/>
    <x v="5"/>
    <s v="MO"/>
    <s v="MOBR"/>
    <s v="HR"/>
    <s v="20170424"/>
    <s v="01"/>
    <n v="7.45"/>
    <n v="0"/>
    <n v="542.92024000000004"/>
    <s v="032967   "/>
    <s v=" "/>
    <s v="06"/>
  </r>
  <r>
    <x v="1"/>
    <s v="03296708001  "/>
    <s v="RE1"/>
    <x v="5"/>
    <x v="5"/>
    <s v="MO"/>
    <s v="MOBR"/>
    <s v="HR"/>
    <s v="20170420"/>
    <s v="01"/>
    <n v="1.2166669999999999"/>
    <n v="0"/>
    <n v="88.664850999999999"/>
    <s v="032967   "/>
    <s v=" "/>
    <s v="06"/>
  </r>
  <r>
    <x v="1"/>
    <s v="03296708001  "/>
    <s v="RE1"/>
    <x v="8"/>
    <x v="9"/>
    <s v="MO"/>
    <s v="MOBR"/>
    <s v="HR"/>
    <s v="20170420"/>
    <s v="01"/>
    <n v="1.2166669999999999"/>
    <n v="0"/>
    <n v="161.38528099999999"/>
    <s v="032967   "/>
    <s v=" "/>
    <s v="06"/>
  </r>
  <r>
    <x v="1"/>
    <s v="03296708001  "/>
    <s v="RE1"/>
    <x v="9"/>
    <x v="10"/>
    <s v="MO"/>
    <s v="MOBR"/>
    <s v="HR"/>
    <s v="20170424"/>
    <s v="01"/>
    <n v="7.45"/>
    <n v="0"/>
    <n v="223.33088499999999"/>
    <s v="032967   "/>
    <s v=" "/>
    <s v="06"/>
  </r>
  <r>
    <x v="1"/>
    <s v="03296709001  "/>
    <s v="RE2"/>
    <x v="7"/>
    <x v="7"/>
    <s v="PI"/>
    <s v="GRFC"/>
    <s v="FL"/>
    <s v="20170420"/>
    <s v="99"/>
    <n v="300"/>
    <n v="0"/>
    <n v="2401.9207529999999"/>
    <s v="032967   "/>
    <s v=" "/>
    <s v="06"/>
  </r>
  <r>
    <x v="1"/>
    <s v="03296709001  "/>
    <s v="PR0"/>
    <x v="4"/>
    <x v="8"/>
    <s v="PI"/>
    <s v="CPGS"/>
    <s v="PC"/>
    <s v="20170424"/>
    <s v="99"/>
    <n v="13635"/>
    <n v="765"/>
    <n v="3418.22201"/>
    <s v="032967   "/>
    <s v=" "/>
    <s v="06"/>
  </r>
  <r>
    <x v="1"/>
    <s v="03296709001  "/>
    <s v="RE1"/>
    <x v="5"/>
    <x v="5"/>
    <s v="MO"/>
    <s v="MOBR"/>
    <s v="HR"/>
    <s v="20170420"/>
    <s v="01"/>
    <n v="1.2166669999999999"/>
    <n v="0"/>
    <n v="88.664850999999999"/>
    <s v="032967   "/>
    <s v=" "/>
    <s v="06"/>
  </r>
  <r>
    <x v="1"/>
    <s v="03296709001  "/>
    <s v="RE1"/>
    <x v="5"/>
    <x v="5"/>
    <s v="MO"/>
    <s v="MOBR"/>
    <s v="HR"/>
    <s v="20170424"/>
    <s v="01"/>
    <n v="7.45"/>
    <n v="0"/>
    <n v="542.92024000000004"/>
    <s v="032967   "/>
    <s v=" "/>
    <s v="06"/>
  </r>
  <r>
    <x v="1"/>
    <s v="03296709001  "/>
    <s v="RE1"/>
    <x v="8"/>
    <x v="9"/>
    <s v="MO"/>
    <s v="MOBR"/>
    <s v="HR"/>
    <s v="20170420"/>
    <s v="01"/>
    <n v="1.2166669999999999"/>
    <n v="0"/>
    <n v="161.38528099999999"/>
    <s v="032967   "/>
    <s v=" "/>
    <s v="06"/>
  </r>
  <r>
    <x v="1"/>
    <s v="03296709001  "/>
    <s v="RE1"/>
    <x v="9"/>
    <x v="10"/>
    <s v="MO"/>
    <s v="MOBR"/>
    <s v="HR"/>
    <s v="20170424"/>
    <s v="01"/>
    <n v="7.45"/>
    <n v="0"/>
    <n v="223.33088499999999"/>
    <s v="032967   "/>
    <s v=" "/>
    <s v="06"/>
  </r>
  <r>
    <x v="1"/>
    <s v="03296710001  "/>
    <s v="RE2"/>
    <x v="7"/>
    <x v="7"/>
    <s v="PI"/>
    <s v="GRFC"/>
    <s v="FL"/>
    <s v="20170421"/>
    <s v="99"/>
    <n v="300"/>
    <n v="0"/>
    <n v="2398.4003240000002"/>
    <s v="032967   "/>
    <s v=" "/>
    <s v="06"/>
  </r>
  <r>
    <x v="1"/>
    <s v="03296710001  "/>
    <s v="PR0"/>
    <x v="4"/>
    <x v="8"/>
    <s v="PI"/>
    <s v="CPGS"/>
    <s v="PC"/>
    <s v="20170424"/>
    <s v="99"/>
    <n v="13707"/>
    <n v="693"/>
    <n v="3414.7015809999998"/>
    <s v="032967   "/>
    <s v=" "/>
    <s v="06"/>
  </r>
  <r>
    <x v="1"/>
    <s v="03296710001  "/>
    <s v="RE1"/>
    <x v="5"/>
    <x v="5"/>
    <s v="MO"/>
    <s v="MOBR"/>
    <s v="HR"/>
    <s v="20170424"/>
    <s v="01"/>
    <n v="7.45"/>
    <n v="0"/>
    <n v="542.92024000000004"/>
    <s v="032967   "/>
    <s v=" "/>
    <s v="06"/>
  </r>
  <r>
    <x v="1"/>
    <s v="03296710001  "/>
    <s v="RE1"/>
    <x v="5"/>
    <x v="5"/>
    <s v="MO"/>
    <s v="MOBR"/>
    <s v="HR"/>
    <s v="20170421"/>
    <s v="01"/>
    <n v="1.2166669999999999"/>
    <n v="0"/>
    <n v="88.664850999999999"/>
    <s v="032967   "/>
    <s v=" "/>
    <s v="06"/>
  </r>
  <r>
    <x v="1"/>
    <s v="03296710001  "/>
    <s v="RE1"/>
    <x v="8"/>
    <x v="9"/>
    <s v="MO"/>
    <s v="MOBR"/>
    <s v="HR"/>
    <s v="20170421"/>
    <s v="01"/>
    <n v="1.2166669999999999"/>
    <n v="0"/>
    <n v="161.38528099999999"/>
    <s v="032967   "/>
    <s v=" "/>
    <s v="06"/>
  </r>
  <r>
    <x v="1"/>
    <s v="03296710001  "/>
    <s v="RE1"/>
    <x v="9"/>
    <x v="10"/>
    <s v="MO"/>
    <s v="MOBR"/>
    <s v="HR"/>
    <s v="20170424"/>
    <s v="01"/>
    <n v="7.45"/>
    <n v="0"/>
    <n v="223.33088499999999"/>
    <s v="032967   "/>
    <s v=" "/>
    <s v="06"/>
  </r>
  <r>
    <x v="1"/>
    <s v="03296711001  "/>
    <s v="RE2"/>
    <x v="7"/>
    <x v="7"/>
    <s v="PI"/>
    <s v="GRFC"/>
    <s v="FL"/>
    <s v="20170422"/>
    <s v="99"/>
    <n v="300"/>
    <n v="0"/>
    <n v="2398.4003250000001"/>
    <s v="032967   "/>
    <s v=" "/>
    <s v="06"/>
  </r>
  <r>
    <x v="1"/>
    <s v="03296711001  "/>
    <s v="PR0"/>
    <x v="4"/>
    <x v="8"/>
    <s v="PI"/>
    <s v="CPGS"/>
    <s v="PC"/>
    <s v="20170424"/>
    <s v="99"/>
    <n v="13628"/>
    <n v="772"/>
    <n v="3414.7015820000001"/>
    <s v="032967   "/>
    <s v=" "/>
    <s v="06"/>
  </r>
  <r>
    <x v="1"/>
    <s v="03296711001  "/>
    <s v="RE1"/>
    <x v="5"/>
    <x v="5"/>
    <s v="MO"/>
    <s v="MOBR"/>
    <s v="HR"/>
    <s v="20170424"/>
    <s v="01"/>
    <n v="7.45"/>
    <n v="0"/>
    <n v="542.92024000000004"/>
    <s v="032967   "/>
    <s v=" "/>
    <s v="06"/>
  </r>
  <r>
    <x v="1"/>
    <s v="03296711001  "/>
    <s v="RE1"/>
    <x v="5"/>
    <x v="5"/>
    <s v="MO"/>
    <s v="MOBR"/>
    <s v="HR"/>
    <s v="20170422"/>
    <s v="01"/>
    <n v="1.2166669999999999"/>
    <n v="0"/>
    <n v="88.664850999999999"/>
    <s v="032967   "/>
    <s v=" "/>
    <s v="06"/>
  </r>
  <r>
    <x v="1"/>
    <s v="03296711001  "/>
    <s v="RE1"/>
    <x v="8"/>
    <x v="9"/>
    <s v="MO"/>
    <s v="MOBR"/>
    <s v="HR"/>
    <s v="20170422"/>
    <s v="01"/>
    <n v="1.2166669999999999"/>
    <n v="0"/>
    <n v="161.38528099999999"/>
    <s v="032967   "/>
    <s v=" "/>
    <s v="06"/>
  </r>
  <r>
    <x v="1"/>
    <s v="03296711001  "/>
    <s v="RE1"/>
    <x v="9"/>
    <x v="10"/>
    <s v="MO"/>
    <s v="MOBR"/>
    <s v="HR"/>
    <s v="20170424"/>
    <s v="01"/>
    <n v="7.45"/>
    <n v="0"/>
    <n v="223.33088499999999"/>
    <s v="032967   "/>
    <s v=" "/>
    <s v="06"/>
  </r>
  <r>
    <x v="1"/>
    <s v="03296712001  "/>
    <s v="RE2"/>
    <x v="7"/>
    <x v="7"/>
    <s v="PI"/>
    <s v="GRFC"/>
    <s v="FL"/>
    <s v="20170422"/>
    <s v="99"/>
    <n v="300"/>
    <n v="0"/>
    <n v="2398.4003250000001"/>
    <s v="032967   "/>
    <s v=" "/>
    <s v="06"/>
  </r>
  <r>
    <x v="1"/>
    <s v="03296712001  "/>
    <s v="PR0"/>
    <x v="4"/>
    <x v="8"/>
    <s v="PI"/>
    <s v="CPGS"/>
    <s v="PC"/>
    <s v="20170424"/>
    <s v="99"/>
    <n v="13800"/>
    <n v="600"/>
    <n v="3414.7015820000001"/>
    <s v="032967   "/>
    <s v=" "/>
    <s v="06"/>
  </r>
  <r>
    <x v="1"/>
    <s v="03296712001  "/>
    <s v="RE1"/>
    <x v="5"/>
    <x v="5"/>
    <s v="MO"/>
    <s v="MOBR"/>
    <s v="HR"/>
    <s v="20170422"/>
    <s v="01"/>
    <n v="1.2166669999999999"/>
    <n v="0"/>
    <n v="88.664850999999999"/>
    <s v="032967   "/>
    <s v=" "/>
    <s v="06"/>
  </r>
  <r>
    <x v="1"/>
    <s v="03296712001  "/>
    <s v="RE1"/>
    <x v="5"/>
    <x v="5"/>
    <s v="MO"/>
    <s v="MOBR"/>
    <s v="HR"/>
    <s v="20170424"/>
    <s v="01"/>
    <n v="7.45"/>
    <n v="0"/>
    <n v="542.92024000000004"/>
    <s v="032967   "/>
    <s v=" "/>
    <s v="06"/>
  </r>
  <r>
    <x v="1"/>
    <s v="03296712001  "/>
    <s v="RE1"/>
    <x v="8"/>
    <x v="9"/>
    <s v="MO"/>
    <s v="MOBR"/>
    <s v="HR"/>
    <s v="20170422"/>
    <s v="01"/>
    <n v="1.2166669999999999"/>
    <n v="0"/>
    <n v="161.38528099999999"/>
    <s v="032967   "/>
    <s v=" "/>
    <s v="06"/>
  </r>
  <r>
    <x v="1"/>
    <s v="03296712001  "/>
    <s v="RE1"/>
    <x v="9"/>
    <x v="10"/>
    <s v="MO"/>
    <s v="MOBR"/>
    <s v="HR"/>
    <s v="20170424"/>
    <s v="01"/>
    <n v="7.45"/>
    <n v="0"/>
    <n v="223.33088499999999"/>
    <s v="032967   "/>
    <s v=" "/>
    <s v="06"/>
  </r>
  <r>
    <x v="1"/>
    <s v="03296713001  "/>
    <s v="RE2"/>
    <x v="7"/>
    <x v="7"/>
    <s v="PI"/>
    <s v="GRFC"/>
    <s v="FL"/>
    <s v="20170422"/>
    <s v="99"/>
    <n v="300"/>
    <n v="0"/>
    <n v="2398.4003259999999"/>
    <s v="032967   "/>
    <s v=" "/>
    <s v="06"/>
  </r>
  <r>
    <x v="1"/>
    <s v="03296713001  "/>
    <s v="PR0"/>
    <x v="4"/>
    <x v="8"/>
    <s v="PI"/>
    <s v="CPGS"/>
    <s v="PC"/>
    <s v="20170424"/>
    <s v="99"/>
    <n v="13726"/>
    <n v="674"/>
    <n v="3414.701583"/>
    <s v="032967   "/>
    <s v=" "/>
    <s v="06"/>
  </r>
  <r>
    <x v="1"/>
    <s v="03296713001  "/>
    <s v="RE1"/>
    <x v="5"/>
    <x v="5"/>
    <s v="MO"/>
    <s v="MOBR"/>
    <s v="HR"/>
    <s v="20170422"/>
    <s v="01"/>
    <n v="1.2166669999999999"/>
    <n v="0"/>
    <n v="88.664850999999999"/>
    <s v="032967   "/>
    <s v=" "/>
    <s v="06"/>
  </r>
  <r>
    <x v="1"/>
    <s v="03296713001  "/>
    <s v="RE1"/>
    <x v="5"/>
    <x v="5"/>
    <s v="MO"/>
    <s v="MOBR"/>
    <s v="HR"/>
    <s v="20170424"/>
    <s v="01"/>
    <n v="7.45"/>
    <n v="0"/>
    <n v="542.92024000000004"/>
    <s v="032967   "/>
    <s v=" "/>
    <s v="06"/>
  </r>
  <r>
    <x v="1"/>
    <s v="03296713001  "/>
    <s v="RE1"/>
    <x v="8"/>
    <x v="9"/>
    <s v="MO"/>
    <s v="MOBR"/>
    <s v="HR"/>
    <s v="20170422"/>
    <s v="01"/>
    <n v="1.2166669999999999"/>
    <n v="0"/>
    <n v="161.38528099999999"/>
    <s v="032967   "/>
    <s v=" "/>
    <s v="06"/>
  </r>
  <r>
    <x v="1"/>
    <s v="03296713001  "/>
    <s v="RE1"/>
    <x v="9"/>
    <x v="10"/>
    <s v="MO"/>
    <s v="MOBR"/>
    <s v="HR"/>
    <s v="20170424"/>
    <s v="01"/>
    <n v="7.45"/>
    <n v="0"/>
    <n v="223.33088499999999"/>
    <s v="032967   "/>
    <s v=" "/>
    <s v="06"/>
  </r>
  <r>
    <x v="1"/>
    <s v="03296714001  "/>
    <s v="RE2"/>
    <x v="7"/>
    <x v="7"/>
    <s v="PI"/>
    <s v="GRFC"/>
    <s v="FL"/>
    <s v="20170422"/>
    <s v="99"/>
    <n v="300"/>
    <n v="0"/>
    <n v="2398.4003240000002"/>
    <s v="032967   "/>
    <s v=" "/>
    <s v="06"/>
  </r>
  <r>
    <x v="1"/>
    <s v="03296714001  "/>
    <s v="PR0"/>
    <x v="4"/>
    <x v="8"/>
    <s v="PI"/>
    <s v="CPGS"/>
    <s v="PC"/>
    <s v="20170424"/>
    <s v="99"/>
    <n v="13819"/>
    <n v="581"/>
    <n v="3414.7015809999998"/>
    <s v="032967   "/>
    <s v=" "/>
    <s v="06"/>
  </r>
  <r>
    <x v="1"/>
    <s v="03296714001  "/>
    <s v="RE1"/>
    <x v="5"/>
    <x v="5"/>
    <s v="MO"/>
    <s v="MOBR"/>
    <s v="HR"/>
    <s v="20170424"/>
    <s v="01"/>
    <n v="7.45"/>
    <n v="0"/>
    <n v="542.92024000000004"/>
    <s v="032967   "/>
    <s v=" "/>
    <s v="06"/>
  </r>
  <r>
    <x v="1"/>
    <s v="03296714001  "/>
    <s v="RE1"/>
    <x v="5"/>
    <x v="5"/>
    <s v="MO"/>
    <s v="MOBR"/>
    <s v="HR"/>
    <s v="20170422"/>
    <s v="01"/>
    <n v="1.2166669999999999"/>
    <n v="0"/>
    <n v="88.664850999999999"/>
    <s v="032967   "/>
    <s v=" "/>
    <s v="06"/>
  </r>
  <r>
    <x v="1"/>
    <s v="03296714001  "/>
    <s v="RE1"/>
    <x v="8"/>
    <x v="9"/>
    <s v="MO"/>
    <s v="MOBR"/>
    <s v="HR"/>
    <s v="20170422"/>
    <s v="01"/>
    <n v="1.2166669999999999"/>
    <n v="0"/>
    <n v="161.38528099999999"/>
    <s v="032967   "/>
    <s v=" "/>
    <s v="06"/>
  </r>
  <r>
    <x v="1"/>
    <s v="03296714001  "/>
    <s v="RE1"/>
    <x v="9"/>
    <x v="10"/>
    <s v="MO"/>
    <s v="MOBR"/>
    <s v="HR"/>
    <s v="20170424"/>
    <s v="01"/>
    <n v="7.45"/>
    <n v="0"/>
    <n v="223.33088499999999"/>
    <s v="032967   "/>
    <s v=" "/>
    <s v="06"/>
  </r>
  <r>
    <x v="1"/>
    <s v="03296715001  "/>
    <s v="RE2"/>
    <x v="7"/>
    <x v="7"/>
    <s v="PI"/>
    <s v="GRFC"/>
    <s v="FL"/>
    <s v="20170422"/>
    <s v="99"/>
    <n v="300"/>
    <n v="0"/>
    <n v="2398.4003250000001"/>
    <s v="032967   "/>
    <s v=" "/>
    <s v="06"/>
  </r>
  <r>
    <x v="1"/>
    <s v="03296715001  "/>
    <s v="PR0"/>
    <x v="4"/>
    <x v="8"/>
    <s v="PI"/>
    <s v="CPGS"/>
    <s v="PC"/>
    <s v="20170424"/>
    <s v="99"/>
    <n v="13781"/>
    <n v="619"/>
    <n v="3414.7015820000001"/>
    <s v="032967   "/>
    <s v=" "/>
    <s v="06"/>
  </r>
  <r>
    <x v="1"/>
    <s v="03296715001  "/>
    <s v="RE1"/>
    <x v="5"/>
    <x v="5"/>
    <s v="MO"/>
    <s v="MOBR"/>
    <s v="HR"/>
    <s v="20170424"/>
    <s v="01"/>
    <n v="7.45"/>
    <n v="0"/>
    <n v="542.92024000000004"/>
    <s v="032967   "/>
    <s v=" "/>
    <s v="06"/>
  </r>
  <r>
    <x v="1"/>
    <s v="03296715001  "/>
    <s v="RE1"/>
    <x v="5"/>
    <x v="5"/>
    <s v="MO"/>
    <s v="MOBR"/>
    <s v="HR"/>
    <s v="20170422"/>
    <s v="01"/>
    <n v="1.2166669999999999"/>
    <n v="0"/>
    <n v="88.664850999999999"/>
    <s v="032967   "/>
    <s v=" "/>
    <s v="06"/>
  </r>
  <r>
    <x v="1"/>
    <s v="03296715001  "/>
    <s v="RE1"/>
    <x v="8"/>
    <x v="9"/>
    <s v="MO"/>
    <s v="MOBR"/>
    <s v="HR"/>
    <s v="20170422"/>
    <s v="01"/>
    <n v="1.2166669999999999"/>
    <n v="0"/>
    <n v="161.38528099999999"/>
    <s v="032967   "/>
    <s v=" "/>
    <s v="06"/>
  </r>
  <r>
    <x v="1"/>
    <s v="03296715001  "/>
    <s v="RE1"/>
    <x v="9"/>
    <x v="10"/>
    <s v="MO"/>
    <s v="MOBR"/>
    <s v="HR"/>
    <s v="20170424"/>
    <s v="01"/>
    <n v="7.45"/>
    <n v="0"/>
    <n v="223.33088499999999"/>
    <s v="032967   "/>
    <s v=" "/>
    <s v="06"/>
  </r>
  <r>
    <x v="1"/>
    <s v="03296716001  "/>
    <s v="RE2"/>
    <x v="7"/>
    <x v="7"/>
    <s v="PI"/>
    <s v="GRFC"/>
    <s v="FL"/>
    <s v="20170423"/>
    <s v="99"/>
    <n v="300"/>
    <n v="0"/>
    <n v="2624.1721809999999"/>
    <s v="032967   "/>
    <s v=" "/>
    <s v="06"/>
  </r>
  <r>
    <x v="1"/>
    <s v="03296716001  "/>
    <s v="PR0"/>
    <x v="4"/>
    <x v="8"/>
    <s v="PI"/>
    <s v="CPGS"/>
    <s v="PC"/>
    <s v="20170424"/>
    <s v="99"/>
    <n v="13874"/>
    <n v="526"/>
    <n v="3640.473438"/>
    <s v="032967   "/>
    <s v=" "/>
    <s v="06"/>
  </r>
  <r>
    <x v="1"/>
    <s v="03296716001  "/>
    <s v="RE1"/>
    <x v="5"/>
    <x v="5"/>
    <s v="MO"/>
    <s v="MOBR"/>
    <s v="HR"/>
    <s v="20170424"/>
    <s v="01"/>
    <n v="7.45"/>
    <n v="0"/>
    <n v="542.92024000000004"/>
    <s v="032967   "/>
    <s v=" "/>
    <s v="06"/>
  </r>
  <r>
    <x v="1"/>
    <s v="03296716001  "/>
    <s v="RE1"/>
    <x v="5"/>
    <x v="5"/>
    <s v="MO"/>
    <s v="MOBR"/>
    <s v="HR"/>
    <s v="20170423"/>
    <s v="01"/>
    <n v="1.2166669999999999"/>
    <n v="0"/>
    <n v="88.664850999999999"/>
    <s v="032967   "/>
    <s v=" "/>
    <s v="06"/>
  </r>
  <r>
    <x v="1"/>
    <s v="03296716001  "/>
    <s v="RE1"/>
    <x v="8"/>
    <x v="9"/>
    <s v="MO"/>
    <s v="MOBR"/>
    <s v="HR"/>
    <s v="20170423"/>
    <s v="01"/>
    <n v="1.2166669999999999"/>
    <n v="0"/>
    <n v="161.38528099999999"/>
    <s v="032967   "/>
    <s v=" "/>
    <s v="06"/>
  </r>
  <r>
    <x v="1"/>
    <s v="03296716001  "/>
    <s v="RE1"/>
    <x v="9"/>
    <x v="10"/>
    <s v="MO"/>
    <s v="MOBR"/>
    <s v="HR"/>
    <s v="20170424"/>
    <s v="01"/>
    <n v="7.45"/>
    <n v="0"/>
    <n v="223.33088499999999"/>
    <s v="032967   "/>
    <s v=" "/>
    <s v="06"/>
  </r>
  <r>
    <x v="1"/>
    <s v="03296717001  "/>
    <s v="RE2"/>
    <x v="7"/>
    <x v="7"/>
    <s v="PI"/>
    <s v="GRFC"/>
    <s v="FL"/>
    <s v="20170423"/>
    <s v="99"/>
    <n v="92"/>
    <n v="0"/>
    <n v="804.74613599999998"/>
    <s v="032967   "/>
    <s v=" "/>
    <s v="06"/>
  </r>
  <r>
    <x v="1"/>
    <s v="03296717001  "/>
    <s v="PR0"/>
    <x v="4"/>
    <x v="8"/>
    <s v="PI"/>
    <s v="CPGS"/>
    <s v="PC"/>
    <s v="20170425"/>
    <s v="99"/>
    <n v="3325"/>
    <n v="0"/>
    <n v="197.133993"/>
    <s v="032967   "/>
    <s v=" "/>
    <s v="06"/>
  </r>
  <r>
    <x v="1"/>
    <s v="03296717001  "/>
    <s v="PR0"/>
    <x v="4"/>
    <x v="8"/>
    <s v="PI"/>
    <s v="CPGS"/>
    <s v="PC"/>
    <s v="20170424"/>
    <s v="99"/>
    <n v="369"/>
    <n v="722"/>
    <n v="989.78843600000005"/>
    <s v="032967   "/>
    <s v=" "/>
    <s v="06"/>
  </r>
  <r>
    <x v="1"/>
    <s v="03296717001  "/>
    <s v="RE1"/>
    <x v="5"/>
    <x v="5"/>
    <s v="MO"/>
    <s v="MOBR"/>
    <s v="HR"/>
    <s v="20170423"/>
    <s v="01"/>
    <n v="0.5"/>
    <n v="0"/>
    <n v="36.437600000000003"/>
    <s v="032967   "/>
    <s v=" "/>
    <s v="06"/>
  </r>
  <r>
    <x v="1"/>
    <s v="03296717001  "/>
    <s v="RE1"/>
    <x v="5"/>
    <x v="5"/>
    <s v="MO"/>
    <s v="MOBR"/>
    <s v="HR"/>
    <s v="20170425"/>
    <s v="01"/>
    <n v="1.9166669999999999"/>
    <n v="0"/>
    <n v="139.677491"/>
    <s v="032967   "/>
    <s v=" "/>
    <s v="06"/>
  </r>
  <r>
    <x v="1"/>
    <s v="03296717001  "/>
    <s v="RE1"/>
    <x v="5"/>
    <x v="5"/>
    <s v="MO"/>
    <s v="MOBR"/>
    <s v="HR"/>
    <s v="20170424"/>
    <s v="01"/>
    <n v="0.8"/>
    <n v="0"/>
    <n v="58.300159999999998"/>
    <s v="032967   "/>
    <s v=" "/>
    <s v="06"/>
  </r>
  <r>
    <x v="1"/>
    <s v="03296717001  "/>
    <s v="RE1"/>
    <x v="8"/>
    <x v="9"/>
    <s v="MO"/>
    <s v="MOBR"/>
    <s v="HR"/>
    <s v="20170423"/>
    <s v="01"/>
    <n v="0.5"/>
    <n v="0"/>
    <n v="66.322699999999998"/>
    <s v="032967   "/>
    <s v=" "/>
    <s v="06"/>
  </r>
  <r>
    <x v="1"/>
    <s v="03296717001  "/>
    <s v="RE1"/>
    <x v="9"/>
    <x v="10"/>
    <s v="MO"/>
    <s v="MOBR"/>
    <s v="HR"/>
    <s v="20170425"/>
    <s v="01"/>
    <n v="1.9166669999999999"/>
    <n v="0"/>
    <n v="57.456502"/>
    <s v="032967   "/>
    <s v=" "/>
    <s v="06"/>
  </r>
  <r>
    <x v="1"/>
    <s v="03296717001  "/>
    <s v="RE1"/>
    <x v="9"/>
    <x v="10"/>
    <s v="MO"/>
    <s v="MOBR"/>
    <s v="HR"/>
    <s v="20170424"/>
    <s v="01"/>
    <n v="0.8"/>
    <n v="0"/>
    <n v="23.981839999999998"/>
    <s v="032967   "/>
    <s v=" "/>
    <s v="06"/>
  </r>
  <r>
    <x v="2"/>
    <s v="03266801002  "/>
    <s v="RE2"/>
    <x v="10"/>
    <x v="11"/>
    <s v="PI"/>
    <s v="FCRI"/>
    <s v="FL"/>
    <s v="20170313"/>
    <s v="99"/>
    <n v="18"/>
    <n v="0"/>
    <n v="30.714939999999999"/>
    <s v="032668   "/>
    <s v=" "/>
    <s v="06"/>
  </r>
  <r>
    <x v="2"/>
    <s v="03266801002  "/>
    <s v="RE2"/>
    <x v="11"/>
    <x v="12"/>
    <s v="PI"/>
    <s v="FTMA"/>
    <s v="FL"/>
    <s v="20170313"/>
    <s v="99"/>
    <n v="18"/>
    <n v="0"/>
    <n v="19.956893999999998"/>
    <s v="032668   "/>
    <s v=" "/>
    <s v="06"/>
  </r>
  <r>
    <x v="2"/>
    <s v="03266801002  "/>
    <s v="PR0"/>
    <x v="7"/>
    <x v="7"/>
    <s v="PI"/>
    <s v="GRFC"/>
    <s v="FL"/>
    <s v="20170313"/>
    <s v="99"/>
    <n v="18"/>
    <n v="0"/>
    <n v="1541.0428199999999"/>
    <s v="032668   "/>
    <s v=" "/>
    <s v="06"/>
  </r>
  <r>
    <x v="2"/>
    <s v="03266801002  "/>
    <s v="RE2"/>
    <x v="12"/>
    <x v="13"/>
    <s v="PI"/>
    <s v="GRFC"/>
    <s v="FL"/>
    <s v="20170313"/>
    <s v="99"/>
    <n v="18"/>
    <n v="0"/>
    <n v="601.71306500000003"/>
    <s v="032668   "/>
    <s v=" "/>
    <s v="06"/>
  </r>
  <r>
    <x v="2"/>
    <s v="03266801002  "/>
    <s v="RE1"/>
    <x v="12"/>
    <x v="13"/>
    <s v="PI"/>
    <s v="GRFC"/>
    <s v="FL"/>
    <s v="20170321"/>
    <s v="99"/>
    <n v="1"/>
    <n v="0"/>
    <n v="33.428502999999999"/>
    <s v="WR2859CRP"/>
    <s v=" "/>
    <s v="06"/>
  </r>
  <r>
    <x v="2"/>
    <s v="03266801002  "/>
    <s v="RE2"/>
    <x v="13"/>
    <x v="14"/>
    <s v="PI"/>
    <s v="GRFC"/>
    <s v="FL"/>
    <s v="20170313"/>
    <s v="99"/>
    <n v="18"/>
    <n v="0"/>
    <n v="601.71306500000003"/>
    <s v="032668   "/>
    <s v=" "/>
    <s v="06"/>
  </r>
  <r>
    <x v="2"/>
    <s v="03266801002  "/>
    <s v="RE1"/>
    <x v="13"/>
    <x v="14"/>
    <s v="PI"/>
    <s v="GRFC"/>
    <s v="FL"/>
    <s v="20170321"/>
    <s v="99"/>
    <n v="1"/>
    <n v="0"/>
    <n v="33.428502999999999"/>
    <s v="WR2859CRP"/>
    <s v=" "/>
    <s v="06"/>
  </r>
  <r>
    <x v="2"/>
    <s v="03266801002  "/>
    <s v="RE1"/>
    <x v="5"/>
    <x v="5"/>
    <s v="MO"/>
    <s v="MOBR"/>
    <s v="HR"/>
    <s v="20170313"/>
    <s v="01"/>
    <n v="0.5"/>
    <n v="0"/>
    <n v="24.57535"/>
    <s v="032668   "/>
    <s v=" "/>
    <s v="06"/>
  </r>
  <r>
    <x v="2"/>
    <s v="03266801002  "/>
    <s v="RE1"/>
    <x v="5"/>
    <x v="5"/>
    <s v="MO"/>
    <s v="MOBR"/>
    <s v="HR"/>
    <s v="20170313"/>
    <s v="01"/>
    <n v="0.5"/>
    <n v="0"/>
    <n v="24.57535"/>
    <s v="032668   "/>
    <s v=" "/>
    <s v="06"/>
  </r>
  <r>
    <x v="2"/>
    <s v="03266801002  "/>
    <s v="RE1"/>
    <x v="14"/>
    <x v="15"/>
    <s v="MO"/>
    <s v="MOBR"/>
    <s v="HR"/>
    <s v="20170313"/>
    <s v="01"/>
    <n v="0.5"/>
    <n v="0"/>
    <n v="78.991050000000001"/>
    <s v="032668   "/>
    <s v=" "/>
    <s v="06"/>
  </r>
  <r>
    <x v="2"/>
    <s v="03266801002  "/>
    <s v="RE1"/>
    <x v="15"/>
    <x v="16"/>
    <s v="MO"/>
    <s v="MOBR"/>
    <s v="HR"/>
    <s v="20170313"/>
    <s v="01"/>
    <n v="0.5"/>
    <n v="0"/>
    <n v="91.946100000000001"/>
    <s v="032668   "/>
    <s v=" "/>
    <s v="06"/>
  </r>
  <r>
    <x v="2"/>
    <s v="03296701002  "/>
    <s v="RE2"/>
    <x v="10"/>
    <x v="11"/>
    <s v="PI"/>
    <s v="FCRI"/>
    <s v="FL"/>
    <s v="20170419"/>
    <s v="99"/>
    <n v="300"/>
    <n v="0"/>
    <n v="115.127562"/>
    <s v="032967   "/>
    <s v=" "/>
    <s v="06"/>
  </r>
  <r>
    <x v="2"/>
    <s v="03296701002  "/>
    <s v="RE2"/>
    <x v="11"/>
    <x v="12"/>
    <s v="PI"/>
    <s v="FTMA"/>
    <s v="FL"/>
    <s v="20170419"/>
    <s v="99"/>
    <n v="300"/>
    <n v="0"/>
    <n v="409.83556099999998"/>
    <s v="032967   "/>
    <s v=" "/>
    <s v="06"/>
  </r>
  <r>
    <x v="2"/>
    <s v="03296701002  "/>
    <s v="PR0"/>
    <x v="7"/>
    <x v="7"/>
    <s v="PI"/>
    <s v="GRFC"/>
    <s v="FL"/>
    <s v="20170419"/>
    <s v="99"/>
    <n v="300"/>
    <n v="0"/>
    <n v="5010.0090440000004"/>
    <s v="032967   "/>
    <s v=" "/>
    <s v="06"/>
  </r>
  <r>
    <x v="2"/>
    <s v="03296701002  "/>
    <s v="RE2"/>
    <x v="12"/>
    <x v="13"/>
    <s v="PI"/>
    <s v="GRFC"/>
    <s v="FL"/>
    <s v="20170419"/>
    <s v="99"/>
    <n v="300"/>
    <n v="0"/>
    <n v="3266.9211030000001"/>
    <s v="032967   "/>
    <s v=" "/>
    <s v="06"/>
  </r>
  <r>
    <x v="2"/>
    <s v="03296701002  "/>
    <s v="RE2"/>
    <x v="13"/>
    <x v="14"/>
    <s v="PI"/>
    <s v="GRFC"/>
    <s v="FL"/>
    <s v="20170419"/>
    <s v="99"/>
    <n v="300"/>
    <n v="0"/>
    <n v="772.54947000000004"/>
    <s v="032967   "/>
    <s v=" "/>
    <s v="06"/>
  </r>
  <r>
    <x v="2"/>
    <s v="03296701002  "/>
    <s v="RE1"/>
    <x v="5"/>
    <x v="5"/>
    <s v="MO"/>
    <s v="MOBR"/>
    <s v="HR"/>
    <s v="20170419"/>
    <s v="01"/>
    <n v="0.53333299999999995"/>
    <n v="0"/>
    <n v="38.866748999999999"/>
    <s v="032967   "/>
    <s v=" "/>
    <s v="06"/>
  </r>
  <r>
    <x v="2"/>
    <s v="03296701002  "/>
    <s v="RE1"/>
    <x v="5"/>
    <x v="5"/>
    <s v="MO"/>
    <s v="MOBR"/>
    <s v="HR"/>
    <s v="20170419"/>
    <s v="01"/>
    <n v="0.53333299999999995"/>
    <n v="0"/>
    <n v="38.866748999999999"/>
    <s v="032967   "/>
    <s v=" "/>
    <s v="06"/>
  </r>
  <r>
    <x v="2"/>
    <s v="03296701002  "/>
    <s v="RE1"/>
    <x v="14"/>
    <x v="15"/>
    <s v="MO"/>
    <s v="MOBR"/>
    <s v="HR"/>
    <s v="20170419"/>
    <s v="01"/>
    <n v="0.53333299999999995"/>
    <n v="0"/>
    <n v="125.83058800000001"/>
    <s v="032967   "/>
    <s v=" "/>
    <s v="06"/>
  </r>
  <r>
    <x v="2"/>
    <s v="03296701002  "/>
    <s v="RE1"/>
    <x v="15"/>
    <x v="16"/>
    <s v="MO"/>
    <s v="MOBR"/>
    <s v="HR"/>
    <s v="20170419"/>
    <s v="01"/>
    <n v="0.53333299999999995"/>
    <n v="0"/>
    <n v="242.01126199999999"/>
    <s v="032967   "/>
    <s v=" "/>
    <s v="06"/>
  </r>
  <r>
    <x v="2"/>
    <s v="03296702002  "/>
    <s v="RE2"/>
    <x v="10"/>
    <x v="11"/>
    <s v="PI"/>
    <s v="FCRI"/>
    <s v="FL"/>
    <s v="20170419"/>
    <s v="99"/>
    <n v="300"/>
    <n v="0"/>
    <n v="114.710804"/>
    <s v="032967   "/>
    <s v=" "/>
    <s v="06"/>
  </r>
  <r>
    <x v="2"/>
    <s v="03296702002  "/>
    <s v="RE2"/>
    <x v="11"/>
    <x v="12"/>
    <s v="PI"/>
    <s v="FTMA"/>
    <s v="FL"/>
    <s v="20170419"/>
    <s v="99"/>
    <n v="300"/>
    <n v="0"/>
    <n v="395.69711899999999"/>
    <s v="032967   "/>
    <s v=" "/>
    <s v="06"/>
  </r>
  <r>
    <x v="2"/>
    <s v="03296702002  "/>
    <s v="PR0"/>
    <x v="7"/>
    <x v="7"/>
    <s v="PI"/>
    <s v="GRFC"/>
    <s v="FL"/>
    <s v="20170419"/>
    <s v="99"/>
    <n v="300"/>
    <n v="0"/>
    <n v="2401.9207529999999"/>
    <s v="032967   "/>
    <s v=" "/>
    <s v="06"/>
  </r>
  <r>
    <x v="2"/>
    <s v="03296702002  "/>
    <s v="RE2"/>
    <x v="12"/>
    <x v="13"/>
    <s v="PI"/>
    <s v="GRFC"/>
    <s v="FL"/>
    <s v="20170419"/>
    <s v="99"/>
    <n v="300"/>
    <n v="0"/>
    <n v="673.388012"/>
    <s v="032967   "/>
    <s v=" "/>
    <s v="06"/>
  </r>
  <r>
    <x v="2"/>
    <s v="03296702002  "/>
    <s v="RE2"/>
    <x v="13"/>
    <x v="14"/>
    <s v="PI"/>
    <s v="GRFC"/>
    <s v="FL"/>
    <s v="20170419"/>
    <s v="99"/>
    <n v="300"/>
    <n v="0"/>
    <n v="772.54947000000004"/>
    <s v="032967   "/>
    <s v=" "/>
    <s v="06"/>
  </r>
  <r>
    <x v="2"/>
    <s v="03296702002  "/>
    <s v="RE1"/>
    <x v="5"/>
    <x v="5"/>
    <s v="MO"/>
    <s v="MOBR"/>
    <s v="HR"/>
    <s v="20170419"/>
    <s v="01"/>
    <n v="0.53333299999999995"/>
    <n v="0"/>
    <n v="38.866748999999999"/>
    <s v="032967   "/>
    <s v=" "/>
    <s v="06"/>
  </r>
  <r>
    <x v="2"/>
    <s v="03296702002  "/>
    <s v="RE1"/>
    <x v="5"/>
    <x v="5"/>
    <s v="MO"/>
    <s v="MOBR"/>
    <s v="HR"/>
    <s v="20170419"/>
    <s v="01"/>
    <n v="0.53333299999999995"/>
    <n v="0"/>
    <n v="38.866748999999999"/>
    <s v="032967   "/>
    <s v=" "/>
    <s v="06"/>
  </r>
  <r>
    <x v="2"/>
    <s v="03296702002  "/>
    <s v="RE1"/>
    <x v="14"/>
    <x v="15"/>
    <s v="MO"/>
    <s v="MOBR"/>
    <s v="HR"/>
    <s v="20170419"/>
    <s v="01"/>
    <n v="0.53333299999999995"/>
    <n v="0"/>
    <n v="125.83058800000001"/>
    <s v="032967   "/>
    <s v=" "/>
    <s v="06"/>
  </r>
  <r>
    <x v="2"/>
    <s v="03296702002  "/>
    <s v="RE1"/>
    <x v="15"/>
    <x v="16"/>
    <s v="MO"/>
    <s v="MOBR"/>
    <s v="HR"/>
    <s v="20170419"/>
    <s v="01"/>
    <n v="0.53333299999999995"/>
    <n v="0"/>
    <n v="242.01126199999999"/>
    <s v="032967   "/>
    <s v=" "/>
    <s v="06"/>
  </r>
  <r>
    <x v="2"/>
    <s v="03296703002  "/>
    <s v="RE2"/>
    <x v="10"/>
    <x v="11"/>
    <s v="PI"/>
    <s v="FCRI"/>
    <s v="FL"/>
    <s v="20170420"/>
    <s v="99"/>
    <n v="300"/>
    <n v="0"/>
    <n v="114.710804"/>
    <s v="032967   "/>
    <s v=" "/>
    <s v="06"/>
  </r>
  <r>
    <x v="2"/>
    <s v="03296703002  "/>
    <s v="RE2"/>
    <x v="11"/>
    <x v="12"/>
    <s v="PI"/>
    <s v="FTMA"/>
    <s v="FL"/>
    <s v="20170420"/>
    <s v="99"/>
    <n v="300"/>
    <n v="0"/>
    <n v="395.69711899999999"/>
    <s v="032967   "/>
    <s v=" "/>
    <s v="06"/>
  </r>
  <r>
    <x v="2"/>
    <s v="03296703002  "/>
    <s v="PR0"/>
    <x v="7"/>
    <x v="7"/>
    <s v="PI"/>
    <s v="GRFC"/>
    <s v="FL"/>
    <s v="20170420"/>
    <s v="99"/>
    <n v="300"/>
    <n v="0"/>
    <n v="2401.9207529999999"/>
    <s v="032967   "/>
    <s v=" "/>
    <s v="06"/>
  </r>
  <r>
    <x v="2"/>
    <s v="03296703002  "/>
    <s v="RE2"/>
    <x v="12"/>
    <x v="13"/>
    <s v="PI"/>
    <s v="GRFC"/>
    <s v="FL"/>
    <s v="20170420"/>
    <s v="99"/>
    <n v="300"/>
    <n v="0"/>
    <n v="673.388012"/>
    <s v="032967   "/>
    <s v=" "/>
    <s v="06"/>
  </r>
  <r>
    <x v="2"/>
    <s v="03296703002  "/>
    <s v="RE2"/>
    <x v="13"/>
    <x v="14"/>
    <s v="PI"/>
    <s v="GRFC"/>
    <s v="FL"/>
    <s v="20170420"/>
    <s v="99"/>
    <n v="300"/>
    <n v="0"/>
    <n v="772.54947000000004"/>
    <s v="032967   "/>
    <s v=" "/>
    <s v="06"/>
  </r>
  <r>
    <x v="2"/>
    <s v="03296703002  "/>
    <s v="RE1"/>
    <x v="5"/>
    <x v="5"/>
    <s v="MO"/>
    <s v="MOBR"/>
    <s v="HR"/>
    <s v="20170420"/>
    <s v="01"/>
    <n v="0.53333299999999995"/>
    <n v="0"/>
    <n v="38.866748999999999"/>
    <s v="032967   "/>
    <s v=" "/>
    <s v="06"/>
  </r>
  <r>
    <x v="2"/>
    <s v="03296703002  "/>
    <s v="RE1"/>
    <x v="5"/>
    <x v="5"/>
    <s v="MO"/>
    <s v="MOBR"/>
    <s v="HR"/>
    <s v="20170420"/>
    <s v="01"/>
    <n v="0.53333299999999995"/>
    <n v="0"/>
    <n v="38.866748999999999"/>
    <s v="032967   "/>
    <s v=" "/>
    <s v="06"/>
  </r>
  <r>
    <x v="2"/>
    <s v="03296703002  "/>
    <s v="RE1"/>
    <x v="14"/>
    <x v="15"/>
    <s v="MO"/>
    <s v="MOBR"/>
    <s v="HR"/>
    <s v="20170420"/>
    <s v="01"/>
    <n v="0.53333299999999995"/>
    <n v="0"/>
    <n v="125.83058800000001"/>
    <s v="032967   "/>
    <s v=" "/>
    <s v="06"/>
  </r>
  <r>
    <x v="2"/>
    <s v="03296703002  "/>
    <s v="RE1"/>
    <x v="15"/>
    <x v="16"/>
    <s v="MO"/>
    <s v="MOBR"/>
    <s v="HR"/>
    <s v="20170420"/>
    <s v="01"/>
    <n v="0.53333299999999995"/>
    <n v="0"/>
    <n v="242.01126199999999"/>
    <s v="032967   "/>
    <s v=" "/>
    <s v="06"/>
  </r>
  <r>
    <x v="2"/>
    <s v="03296704002  "/>
    <s v="RE2"/>
    <x v="10"/>
    <x v="11"/>
    <s v="PI"/>
    <s v="FCRI"/>
    <s v="FL"/>
    <s v="20170420"/>
    <s v="99"/>
    <n v="300"/>
    <n v="0"/>
    <n v="114.710804"/>
    <s v="032967   "/>
    <s v=" "/>
    <s v="06"/>
  </r>
  <r>
    <x v="2"/>
    <s v="03296704002  "/>
    <s v="RE2"/>
    <x v="11"/>
    <x v="12"/>
    <s v="PI"/>
    <s v="FTMA"/>
    <s v="FL"/>
    <s v="20170420"/>
    <s v="99"/>
    <n v="300"/>
    <n v="0"/>
    <n v="395.69711899999999"/>
    <s v="032967   "/>
    <s v=" "/>
    <s v="06"/>
  </r>
  <r>
    <x v="2"/>
    <s v="03296704002  "/>
    <s v="PR0"/>
    <x v="7"/>
    <x v="7"/>
    <s v="PI"/>
    <s v="GRFC"/>
    <s v="FL"/>
    <s v="20170420"/>
    <s v="99"/>
    <n v="300"/>
    <n v="0"/>
    <n v="2401.920752"/>
    <s v="032967   "/>
    <s v=" "/>
    <s v="06"/>
  </r>
  <r>
    <x v="2"/>
    <s v="03296704002  "/>
    <s v="RE2"/>
    <x v="12"/>
    <x v="13"/>
    <s v="PI"/>
    <s v="GRFC"/>
    <s v="FL"/>
    <s v="20170420"/>
    <s v="99"/>
    <n v="300"/>
    <n v="0"/>
    <n v="673.388012"/>
    <s v="032967   "/>
    <s v=" "/>
    <s v="06"/>
  </r>
  <r>
    <x v="2"/>
    <s v="03296704002  "/>
    <s v="RE2"/>
    <x v="13"/>
    <x v="14"/>
    <s v="PI"/>
    <s v="GRFC"/>
    <s v="FL"/>
    <s v="20170420"/>
    <s v="99"/>
    <n v="300"/>
    <n v="0"/>
    <n v="772.54946900000004"/>
    <s v="032967   "/>
    <s v=" "/>
    <s v="06"/>
  </r>
  <r>
    <x v="2"/>
    <s v="03296704002  "/>
    <s v="RE1"/>
    <x v="5"/>
    <x v="5"/>
    <s v="MO"/>
    <s v="MOBR"/>
    <s v="HR"/>
    <s v="20170420"/>
    <s v="01"/>
    <n v="0.53333299999999995"/>
    <n v="0"/>
    <n v="38.866748999999999"/>
    <s v="032967   "/>
    <s v=" "/>
    <s v="06"/>
  </r>
  <r>
    <x v="2"/>
    <s v="03296704002  "/>
    <s v="RE1"/>
    <x v="5"/>
    <x v="5"/>
    <s v="MO"/>
    <s v="MOBR"/>
    <s v="HR"/>
    <s v="20170420"/>
    <s v="01"/>
    <n v="0.53333299999999995"/>
    <n v="0"/>
    <n v="38.866748999999999"/>
    <s v="032967   "/>
    <s v=" "/>
    <s v="06"/>
  </r>
  <r>
    <x v="2"/>
    <s v="03296704002  "/>
    <s v="RE1"/>
    <x v="14"/>
    <x v="15"/>
    <s v="MO"/>
    <s v="MOBR"/>
    <s v="HR"/>
    <s v="20170420"/>
    <s v="01"/>
    <n v="0.53333299999999995"/>
    <n v="0"/>
    <n v="125.83058800000001"/>
    <s v="032967   "/>
    <s v=" "/>
    <s v="06"/>
  </r>
  <r>
    <x v="2"/>
    <s v="03296704002  "/>
    <s v="RE1"/>
    <x v="15"/>
    <x v="16"/>
    <s v="MO"/>
    <s v="MOBR"/>
    <s v="HR"/>
    <s v="20170420"/>
    <s v="01"/>
    <n v="0.53333299999999995"/>
    <n v="0"/>
    <n v="242.01126199999999"/>
    <s v="032967   "/>
    <s v=" "/>
    <s v="06"/>
  </r>
  <r>
    <x v="2"/>
    <s v="03296705002  "/>
    <s v="RE2"/>
    <x v="10"/>
    <x v="11"/>
    <s v="PI"/>
    <s v="FCRI"/>
    <s v="FL"/>
    <s v="20170420"/>
    <s v="99"/>
    <n v="300"/>
    <n v="0"/>
    <n v="114.710804"/>
    <s v="032967   "/>
    <s v=" "/>
    <s v="06"/>
  </r>
  <r>
    <x v="2"/>
    <s v="03296705002  "/>
    <s v="RE2"/>
    <x v="11"/>
    <x v="12"/>
    <s v="PI"/>
    <s v="FTMA"/>
    <s v="FL"/>
    <s v="20170420"/>
    <s v="99"/>
    <n v="300"/>
    <n v="0"/>
    <n v="395.69711899999999"/>
    <s v="032967   "/>
    <s v=" "/>
    <s v="06"/>
  </r>
  <r>
    <x v="2"/>
    <s v="03296705002  "/>
    <s v="PR0"/>
    <x v="7"/>
    <x v="7"/>
    <s v="PI"/>
    <s v="GRFC"/>
    <s v="FL"/>
    <s v="20170420"/>
    <s v="99"/>
    <n v="300"/>
    <n v="0"/>
    <n v="2401.9207529999999"/>
    <s v="032967   "/>
    <s v=" "/>
    <s v="06"/>
  </r>
  <r>
    <x v="2"/>
    <s v="03296705002  "/>
    <s v="RE2"/>
    <x v="12"/>
    <x v="13"/>
    <s v="PI"/>
    <s v="GRFC"/>
    <s v="FL"/>
    <s v="20170420"/>
    <s v="99"/>
    <n v="300"/>
    <n v="0"/>
    <n v="673.388012"/>
    <s v="032967   "/>
    <s v=" "/>
    <s v="06"/>
  </r>
  <r>
    <x v="2"/>
    <s v="03296705002  "/>
    <s v="RE2"/>
    <x v="13"/>
    <x v="14"/>
    <s v="PI"/>
    <s v="GRFC"/>
    <s v="FL"/>
    <s v="20170420"/>
    <s v="99"/>
    <n v="300"/>
    <n v="0"/>
    <n v="772.54947000000004"/>
    <s v="032967   "/>
    <s v=" "/>
    <s v="06"/>
  </r>
  <r>
    <x v="2"/>
    <s v="03296705002  "/>
    <s v="RE1"/>
    <x v="5"/>
    <x v="5"/>
    <s v="MO"/>
    <s v="MOBR"/>
    <s v="HR"/>
    <s v="20170420"/>
    <s v="01"/>
    <n v="0.53333299999999995"/>
    <n v="0"/>
    <n v="38.866748999999999"/>
    <s v="032967   "/>
    <s v=" "/>
    <s v="06"/>
  </r>
  <r>
    <x v="2"/>
    <s v="03296705002  "/>
    <s v="RE1"/>
    <x v="5"/>
    <x v="5"/>
    <s v="MO"/>
    <s v="MOBR"/>
    <s v="HR"/>
    <s v="20170420"/>
    <s v="01"/>
    <n v="0.53333299999999995"/>
    <n v="0"/>
    <n v="38.866748999999999"/>
    <s v="032967   "/>
    <s v=" "/>
    <s v="06"/>
  </r>
  <r>
    <x v="2"/>
    <s v="03296705002  "/>
    <s v="RE1"/>
    <x v="14"/>
    <x v="15"/>
    <s v="MO"/>
    <s v="MOBR"/>
    <s v="HR"/>
    <s v="20170420"/>
    <s v="01"/>
    <n v="0.53333299999999995"/>
    <n v="0"/>
    <n v="125.83058800000001"/>
    <s v="032967   "/>
    <s v=" "/>
    <s v="06"/>
  </r>
  <r>
    <x v="2"/>
    <s v="03296705002  "/>
    <s v="RE1"/>
    <x v="15"/>
    <x v="16"/>
    <s v="MO"/>
    <s v="MOBR"/>
    <s v="HR"/>
    <s v="20170420"/>
    <s v="01"/>
    <n v="0.53333299999999995"/>
    <n v="0"/>
    <n v="242.01126199999999"/>
    <s v="032967   "/>
    <s v=" "/>
    <s v="06"/>
  </r>
  <r>
    <x v="2"/>
    <s v="03296706002  "/>
    <s v="RE2"/>
    <x v="10"/>
    <x v="11"/>
    <s v="PI"/>
    <s v="FCRI"/>
    <s v="FL"/>
    <s v="20170420"/>
    <s v="99"/>
    <n v="300"/>
    <n v="0"/>
    <n v="114.710804"/>
    <s v="032967   "/>
    <s v=" "/>
    <s v="06"/>
  </r>
  <r>
    <x v="2"/>
    <s v="03296706002  "/>
    <s v="RE2"/>
    <x v="11"/>
    <x v="12"/>
    <s v="PI"/>
    <s v="FTMA"/>
    <s v="FL"/>
    <s v="20170420"/>
    <s v="99"/>
    <n v="300"/>
    <n v="0"/>
    <n v="395.69711899999999"/>
    <s v="032967   "/>
    <s v=" "/>
    <s v="06"/>
  </r>
  <r>
    <x v="2"/>
    <s v="03296706002  "/>
    <s v="PR0"/>
    <x v="7"/>
    <x v="7"/>
    <s v="PI"/>
    <s v="GRFC"/>
    <s v="FL"/>
    <s v="20170420"/>
    <s v="99"/>
    <n v="300"/>
    <n v="0"/>
    <n v="2401.920752"/>
    <s v="032967   "/>
    <s v=" "/>
    <s v="06"/>
  </r>
  <r>
    <x v="2"/>
    <s v="03296706002  "/>
    <s v="RE2"/>
    <x v="12"/>
    <x v="13"/>
    <s v="PI"/>
    <s v="GRFC"/>
    <s v="FL"/>
    <s v="20170420"/>
    <s v="99"/>
    <n v="300"/>
    <n v="0"/>
    <n v="673.388012"/>
    <s v="032967   "/>
    <s v=" "/>
    <s v="06"/>
  </r>
  <r>
    <x v="2"/>
    <s v="03296706002  "/>
    <s v="RE2"/>
    <x v="13"/>
    <x v="14"/>
    <s v="PI"/>
    <s v="GRFC"/>
    <s v="FL"/>
    <s v="20170420"/>
    <s v="99"/>
    <n v="300"/>
    <n v="0"/>
    <n v="772.54946900000004"/>
    <s v="032967   "/>
    <s v=" "/>
    <s v="06"/>
  </r>
  <r>
    <x v="2"/>
    <s v="03296706002  "/>
    <s v="RE1"/>
    <x v="5"/>
    <x v="5"/>
    <s v="MO"/>
    <s v="MOBR"/>
    <s v="HR"/>
    <s v="20170420"/>
    <s v="01"/>
    <n v="0.53333299999999995"/>
    <n v="0"/>
    <n v="38.866748999999999"/>
    <s v="032967   "/>
    <s v=" "/>
    <s v="06"/>
  </r>
  <r>
    <x v="2"/>
    <s v="03296706002  "/>
    <s v="RE1"/>
    <x v="5"/>
    <x v="5"/>
    <s v="MO"/>
    <s v="MOBR"/>
    <s v="HR"/>
    <s v="20170420"/>
    <s v="01"/>
    <n v="0.53333299999999995"/>
    <n v="0"/>
    <n v="38.866748999999999"/>
    <s v="032967   "/>
    <s v=" "/>
    <s v="06"/>
  </r>
  <r>
    <x v="2"/>
    <s v="03296706002  "/>
    <s v="RE1"/>
    <x v="14"/>
    <x v="15"/>
    <s v="MO"/>
    <s v="MOBR"/>
    <s v="HR"/>
    <s v="20170420"/>
    <s v="01"/>
    <n v="0.53333299999999995"/>
    <n v="0"/>
    <n v="125.83058800000001"/>
    <s v="032967   "/>
    <s v=" "/>
    <s v="06"/>
  </r>
  <r>
    <x v="2"/>
    <s v="03296706002  "/>
    <s v="RE1"/>
    <x v="15"/>
    <x v="16"/>
    <s v="MO"/>
    <s v="MOBR"/>
    <s v="HR"/>
    <s v="20170420"/>
    <s v="01"/>
    <n v="0.53333299999999995"/>
    <n v="0"/>
    <n v="242.01126199999999"/>
    <s v="032967   "/>
    <s v=" "/>
    <s v="06"/>
  </r>
  <r>
    <x v="2"/>
    <s v="03296707002  "/>
    <s v="RE2"/>
    <x v="10"/>
    <x v="11"/>
    <s v="PI"/>
    <s v="FCRI"/>
    <s v="FL"/>
    <s v="20170420"/>
    <s v="99"/>
    <n v="300"/>
    <n v="0"/>
    <n v="114.710804"/>
    <s v="032967   "/>
    <s v=" "/>
    <s v="06"/>
  </r>
  <r>
    <x v="2"/>
    <s v="03296707002  "/>
    <s v="RE2"/>
    <x v="11"/>
    <x v="12"/>
    <s v="PI"/>
    <s v="FTMA"/>
    <s v="FL"/>
    <s v="20170420"/>
    <s v="99"/>
    <n v="300"/>
    <n v="0"/>
    <n v="395.69711899999999"/>
    <s v="032967   "/>
    <s v=" "/>
    <s v="06"/>
  </r>
  <r>
    <x v="2"/>
    <s v="03296707002  "/>
    <s v="PR0"/>
    <x v="7"/>
    <x v="7"/>
    <s v="PI"/>
    <s v="GRFC"/>
    <s v="FL"/>
    <s v="20170420"/>
    <s v="99"/>
    <n v="300"/>
    <n v="0"/>
    <n v="2401.9207529999999"/>
    <s v="032967   "/>
    <s v=" "/>
    <s v="06"/>
  </r>
  <r>
    <x v="2"/>
    <s v="03296707002  "/>
    <s v="RE2"/>
    <x v="12"/>
    <x v="13"/>
    <s v="PI"/>
    <s v="GRFC"/>
    <s v="FL"/>
    <s v="20170420"/>
    <s v="99"/>
    <n v="300"/>
    <n v="0"/>
    <n v="673.388012"/>
    <s v="032967   "/>
    <s v=" "/>
    <s v="06"/>
  </r>
  <r>
    <x v="2"/>
    <s v="03296707002  "/>
    <s v="RE2"/>
    <x v="13"/>
    <x v="14"/>
    <s v="PI"/>
    <s v="GRFC"/>
    <s v="FL"/>
    <s v="20170420"/>
    <s v="99"/>
    <n v="300"/>
    <n v="0"/>
    <n v="772.54947000000004"/>
    <s v="032967   "/>
    <s v=" "/>
    <s v="06"/>
  </r>
  <r>
    <x v="2"/>
    <s v="03296707002  "/>
    <s v="RE1"/>
    <x v="5"/>
    <x v="5"/>
    <s v="MO"/>
    <s v="MOBR"/>
    <s v="HR"/>
    <s v="20170420"/>
    <s v="01"/>
    <n v="0.53333299999999995"/>
    <n v="0"/>
    <n v="38.866748999999999"/>
    <s v="032967   "/>
    <s v=" "/>
    <s v="06"/>
  </r>
  <r>
    <x v="2"/>
    <s v="03296707002  "/>
    <s v="RE1"/>
    <x v="5"/>
    <x v="5"/>
    <s v="MO"/>
    <s v="MOBR"/>
    <s v="HR"/>
    <s v="20170420"/>
    <s v="01"/>
    <n v="0.53333299999999995"/>
    <n v="0"/>
    <n v="38.866748999999999"/>
    <s v="032967   "/>
    <s v=" "/>
    <s v="06"/>
  </r>
  <r>
    <x v="2"/>
    <s v="03296707002  "/>
    <s v="RE1"/>
    <x v="14"/>
    <x v="15"/>
    <s v="MO"/>
    <s v="MOBR"/>
    <s v="HR"/>
    <s v="20170420"/>
    <s v="01"/>
    <n v="0.53333299999999995"/>
    <n v="0"/>
    <n v="125.83058800000001"/>
    <s v="032967   "/>
    <s v=" "/>
    <s v="06"/>
  </r>
  <r>
    <x v="2"/>
    <s v="03296707002  "/>
    <s v="RE1"/>
    <x v="15"/>
    <x v="16"/>
    <s v="MO"/>
    <s v="MOBR"/>
    <s v="HR"/>
    <s v="20170420"/>
    <s v="01"/>
    <n v="0.53333299999999995"/>
    <n v="0"/>
    <n v="242.01126199999999"/>
    <s v="032967   "/>
    <s v=" "/>
    <s v="06"/>
  </r>
  <r>
    <x v="2"/>
    <s v="03296708002  "/>
    <s v="RE2"/>
    <x v="10"/>
    <x v="11"/>
    <s v="PI"/>
    <s v="FCRI"/>
    <s v="FL"/>
    <s v="20170420"/>
    <s v="99"/>
    <n v="300"/>
    <n v="0"/>
    <n v="114.710804"/>
    <s v="032967   "/>
    <s v=" "/>
    <s v="06"/>
  </r>
  <r>
    <x v="2"/>
    <s v="03296708002  "/>
    <s v="RE2"/>
    <x v="11"/>
    <x v="12"/>
    <s v="PI"/>
    <s v="FTMA"/>
    <s v="FL"/>
    <s v="20170420"/>
    <s v="99"/>
    <n v="300"/>
    <n v="0"/>
    <n v="395.69711899999999"/>
    <s v="032967   "/>
    <s v=" "/>
    <s v="06"/>
  </r>
  <r>
    <x v="2"/>
    <s v="03296708002  "/>
    <s v="PR0"/>
    <x v="7"/>
    <x v="7"/>
    <s v="PI"/>
    <s v="GRFC"/>
    <s v="FL"/>
    <s v="20170420"/>
    <s v="99"/>
    <n v="300"/>
    <n v="0"/>
    <n v="2401.920752"/>
    <s v="032967   "/>
    <s v=" "/>
    <s v="06"/>
  </r>
  <r>
    <x v="2"/>
    <s v="03296708002  "/>
    <s v="RE2"/>
    <x v="12"/>
    <x v="13"/>
    <s v="PI"/>
    <s v="GRFC"/>
    <s v="FL"/>
    <s v="20170420"/>
    <s v="99"/>
    <n v="300"/>
    <n v="0"/>
    <n v="673.388012"/>
    <s v="032967   "/>
    <s v=" "/>
    <s v="06"/>
  </r>
  <r>
    <x v="2"/>
    <s v="03296708002  "/>
    <s v="RE2"/>
    <x v="13"/>
    <x v="14"/>
    <s v="PI"/>
    <s v="GRFC"/>
    <s v="FL"/>
    <s v="20170420"/>
    <s v="99"/>
    <n v="300"/>
    <n v="0"/>
    <n v="772.54946900000004"/>
    <s v="032967   "/>
    <s v=" "/>
    <s v="06"/>
  </r>
  <r>
    <x v="2"/>
    <s v="03296708002  "/>
    <s v="RE1"/>
    <x v="5"/>
    <x v="5"/>
    <s v="MO"/>
    <s v="MOBR"/>
    <s v="HR"/>
    <s v="20170420"/>
    <s v="01"/>
    <n v="0.53333299999999995"/>
    <n v="0"/>
    <n v="38.866748999999999"/>
    <s v="032967   "/>
    <s v=" "/>
    <s v="06"/>
  </r>
  <r>
    <x v="2"/>
    <s v="03296708002  "/>
    <s v="RE1"/>
    <x v="5"/>
    <x v="5"/>
    <s v="MO"/>
    <s v="MOBR"/>
    <s v="HR"/>
    <s v="20170420"/>
    <s v="01"/>
    <n v="0.53333299999999995"/>
    <n v="0"/>
    <n v="38.866748999999999"/>
    <s v="032967   "/>
    <s v=" "/>
    <s v="06"/>
  </r>
  <r>
    <x v="2"/>
    <s v="03296708002  "/>
    <s v="RE1"/>
    <x v="14"/>
    <x v="15"/>
    <s v="MO"/>
    <s v="MOBR"/>
    <s v="HR"/>
    <s v="20170420"/>
    <s v="01"/>
    <n v="0.53333299999999995"/>
    <n v="0"/>
    <n v="125.83058800000001"/>
    <s v="032967   "/>
    <s v=" "/>
    <s v="06"/>
  </r>
  <r>
    <x v="2"/>
    <s v="03296708002  "/>
    <s v="RE1"/>
    <x v="15"/>
    <x v="16"/>
    <s v="MO"/>
    <s v="MOBR"/>
    <s v="HR"/>
    <s v="20170420"/>
    <s v="01"/>
    <n v="0.53333299999999995"/>
    <n v="0"/>
    <n v="242.01126199999999"/>
    <s v="032967   "/>
    <s v=" "/>
    <s v="06"/>
  </r>
  <r>
    <x v="2"/>
    <s v="03296709002  "/>
    <s v="RE2"/>
    <x v="10"/>
    <x v="11"/>
    <s v="PI"/>
    <s v="FCRI"/>
    <s v="FL"/>
    <s v="20170420"/>
    <s v="99"/>
    <n v="300"/>
    <n v="0"/>
    <n v="114.710804"/>
    <s v="032967   "/>
    <s v=" "/>
    <s v="06"/>
  </r>
  <r>
    <x v="2"/>
    <s v="03296709002  "/>
    <s v="RE2"/>
    <x v="11"/>
    <x v="12"/>
    <s v="PI"/>
    <s v="FTMA"/>
    <s v="FL"/>
    <s v="20170420"/>
    <s v="99"/>
    <n v="300"/>
    <n v="0"/>
    <n v="395.69711899999999"/>
    <s v="032967   "/>
    <s v=" "/>
    <s v="06"/>
  </r>
  <r>
    <x v="2"/>
    <s v="03296709002  "/>
    <s v="PR0"/>
    <x v="7"/>
    <x v="7"/>
    <s v="PI"/>
    <s v="GRFC"/>
    <s v="FL"/>
    <s v="20170420"/>
    <s v="99"/>
    <n v="300"/>
    <n v="0"/>
    <n v="2401.9207529999999"/>
    <s v="032967   "/>
    <s v=" "/>
    <s v="06"/>
  </r>
  <r>
    <x v="2"/>
    <s v="03296709002  "/>
    <s v="RE2"/>
    <x v="12"/>
    <x v="13"/>
    <s v="PI"/>
    <s v="GRFC"/>
    <s v="FL"/>
    <s v="20170420"/>
    <s v="99"/>
    <n v="300"/>
    <n v="0"/>
    <n v="673.388012"/>
    <s v="032967   "/>
    <s v=" "/>
    <s v="06"/>
  </r>
  <r>
    <x v="2"/>
    <s v="03296709002  "/>
    <s v="RE2"/>
    <x v="13"/>
    <x v="14"/>
    <s v="PI"/>
    <s v="GRFC"/>
    <s v="FL"/>
    <s v="20170420"/>
    <s v="99"/>
    <n v="300"/>
    <n v="0"/>
    <n v="772.54947000000004"/>
    <s v="032967   "/>
    <s v=" "/>
    <s v="06"/>
  </r>
  <r>
    <x v="2"/>
    <s v="03296709002  "/>
    <s v="RE1"/>
    <x v="5"/>
    <x v="5"/>
    <s v="MO"/>
    <s v="MOBR"/>
    <s v="HR"/>
    <s v="20170420"/>
    <s v="01"/>
    <n v="0.53333299999999995"/>
    <n v="0"/>
    <n v="38.866748999999999"/>
    <s v="032967   "/>
    <s v=" "/>
    <s v="06"/>
  </r>
  <r>
    <x v="2"/>
    <s v="03296709002  "/>
    <s v="RE1"/>
    <x v="5"/>
    <x v="5"/>
    <s v="MO"/>
    <s v="MOBR"/>
    <s v="HR"/>
    <s v="20170420"/>
    <s v="01"/>
    <n v="0.53333299999999995"/>
    <n v="0"/>
    <n v="38.866748999999999"/>
    <s v="032967   "/>
    <s v=" "/>
    <s v="06"/>
  </r>
  <r>
    <x v="2"/>
    <s v="03296709002  "/>
    <s v="RE1"/>
    <x v="14"/>
    <x v="15"/>
    <s v="MO"/>
    <s v="MOBR"/>
    <s v="HR"/>
    <s v="20170420"/>
    <s v="01"/>
    <n v="0.53333299999999995"/>
    <n v="0"/>
    <n v="125.83058800000001"/>
    <s v="032967   "/>
    <s v=" "/>
    <s v="06"/>
  </r>
  <r>
    <x v="2"/>
    <s v="03296709002  "/>
    <s v="RE1"/>
    <x v="15"/>
    <x v="16"/>
    <s v="MO"/>
    <s v="MOBR"/>
    <s v="HR"/>
    <s v="20170420"/>
    <s v="01"/>
    <n v="0.53333299999999995"/>
    <n v="0"/>
    <n v="242.01126199999999"/>
    <s v="032967   "/>
    <s v=" "/>
    <s v="06"/>
  </r>
  <r>
    <x v="2"/>
    <s v="03296710002  "/>
    <s v="RE2"/>
    <x v="10"/>
    <x v="11"/>
    <s v="PI"/>
    <s v="FCRI"/>
    <s v="FL"/>
    <s v="20170421"/>
    <s v="99"/>
    <n v="300"/>
    <n v="0"/>
    <n v="114.710804"/>
    <s v="032967   "/>
    <s v=" "/>
    <s v="06"/>
  </r>
  <r>
    <x v="2"/>
    <s v="03296710002  "/>
    <s v="RE2"/>
    <x v="11"/>
    <x v="12"/>
    <s v="PI"/>
    <s v="FTMA"/>
    <s v="FL"/>
    <s v="20170421"/>
    <s v="99"/>
    <n v="300"/>
    <n v="0"/>
    <n v="392.176692"/>
    <s v="032967   "/>
    <s v=" "/>
    <s v="06"/>
  </r>
  <r>
    <x v="2"/>
    <s v="03296710002  "/>
    <s v="PR0"/>
    <x v="7"/>
    <x v="7"/>
    <s v="PI"/>
    <s v="GRFC"/>
    <s v="FL"/>
    <s v="20170421"/>
    <s v="99"/>
    <n v="300"/>
    <n v="0"/>
    <n v="2398.4003240000002"/>
    <s v="032967   "/>
    <s v=" "/>
    <s v="06"/>
  </r>
  <r>
    <x v="2"/>
    <s v="03296710002  "/>
    <s v="RE2"/>
    <x v="12"/>
    <x v="13"/>
    <s v="PI"/>
    <s v="GRFC"/>
    <s v="FL"/>
    <s v="20170421"/>
    <s v="99"/>
    <n v="300"/>
    <n v="0"/>
    <n v="673.38801100000001"/>
    <s v="032967   "/>
    <s v=" "/>
    <s v="06"/>
  </r>
  <r>
    <x v="2"/>
    <s v="03296710002  "/>
    <s v="RE2"/>
    <x v="13"/>
    <x v="14"/>
    <s v="PI"/>
    <s v="GRFC"/>
    <s v="FL"/>
    <s v="20170421"/>
    <s v="99"/>
    <n v="300"/>
    <n v="0"/>
    <n v="772.54946900000004"/>
    <s v="032967   "/>
    <s v=" "/>
    <s v="06"/>
  </r>
  <r>
    <x v="2"/>
    <s v="03296710002  "/>
    <s v="RE1"/>
    <x v="5"/>
    <x v="5"/>
    <s v="MO"/>
    <s v="MOBR"/>
    <s v="HR"/>
    <s v="20170421"/>
    <s v="01"/>
    <n v="0.53333299999999995"/>
    <n v="0"/>
    <n v="38.866748999999999"/>
    <s v="032967   "/>
    <s v=" "/>
    <s v="06"/>
  </r>
  <r>
    <x v="2"/>
    <s v="03296710002  "/>
    <s v="RE1"/>
    <x v="5"/>
    <x v="5"/>
    <s v="MO"/>
    <s v="MOBR"/>
    <s v="HR"/>
    <s v="20170421"/>
    <s v="01"/>
    <n v="0.53333299999999995"/>
    <n v="0"/>
    <n v="38.866748999999999"/>
    <s v="032967   "/>
    <s v=" "/>
    <s v="06"/>
  </r>
  <r>
    <x v="2"/>
    <s v="03296710002  "/>
    <s v="RE1"/>
    <x v="14"/>
    <x v="15"/>
    <s v="MO"/>
    <s v="MOBR"/>
    <s v="HR"/>
    <s v="20170421"/>
    <s v="01"/>
    <n v="0.53333299999999995"/>
    <n v="0"/>
    <n v="125.83058800000001"/>
    <s v="032967   "/>
    <s v=" "/>
    <s v="06"/>
  </r>
  <r>
    <x v="2"/>
    <s v="03296710002  "/>
    <s v="RE1"/>
    <x v="15"/>
    <x v="16"/>
    <s v="MO"/>
    <s v="MOBR"/>
    <s v="HR"/>
    <s v="20170421"/>
    <s v="01"/>
    <n v="0.53333299999999995"/>
    <n v="0"/>
    <n v="242.01126199999999"/>
    <s v="032967   "/>
    <s v=" "/>
    <s v="06"/>
  </r>
  <r>
    <x v="2"/>
    <s v="03296711002  "/>
    <s v="RE2"/>
    <x v="10"/>
    <x v="11"/>
    <s v="PI"/>
    <s v="FCRI"/>
    <s v="FL"/>
    <s v="20170421"/>
    <s v="99"/>
    <n v="300"/>
    <n v="0"/>
    <n v="114.710804"/>
    <s v="032967   "/>
    <s v=" "/>
    <s v="06"/>
  </r>
  <r>
    <x v="2"/>
    <s v="03296711002  "/>
    <s v="RE2"/>
    <x v="11"/>
    <x v="12"/>
    <s v="PI"/>
    <s v="FTMA"/>
    <s v="FL"/>
    <s v="20170421"/>
    <s v="99"/>
    <n v="300"/>
    <n v="0"/>
    <n v="392.176692"/>
    <s v="032967   "/>
    <s v=" "/>
    <s v="06"/>
  </r>
  <r>
    <x v="2"/>
    <s v="03296711002  "/>
    <s v="PR0"/>
    <x v="7"/>
    <x v="7"/>
    <s v="PI"/>
    <s v="GRFC"/>
    <s v="FL"/>
    <s v="20170421"/>
    <s v="99"/>
    <n v="300"/>
    <n v="0"/>
    <n v="2398.4003259999999"/>
    <s v="032967   "/>
    <s v=" "/>
    <s v="06"/>
  </r>
  <r>
    <x v="2"/>
    <s v="03296711002  "/>
    <s v="RE2"/>
    <x v="12"/>
    <x v="13"/>
    <s v="PI"/>
    <s v="GRFC"/>
    <s v="FL"/>
    <s v="20170421"/>
    <s v="99"/>
    <n v="300"/>
    <n v="0"/>
    <n v="673.388012"/>
    <s v="032967   "/>
    <s v=" "/>
    <s v="06"/>
  </r>
  <r>
    <x v="2"/>
    <s v="03296711002  "/>
    <s v="RE2"/>
    <x v="13"/>
    <x v="14"/>
    <s v="PI"/>
    <s v="GRFC"/>
    <s v="FL"/>
    <s v="20170421"/>
    <s v="99"/>
    <n v="300"/>
    <n v="0"/>
    <n v="772.54947000000004"/>
    <s v="032967   "/>
    <s v=" "/>
    <s v="06"/>
  </r>
  <r>
    <x v="2"/>
    <s v="03296711002  "/>
    <s v="RE1"/>
    <x v="5"/>
    <x v="5"/>
    <s v="MO"/>
    <s v="MOBR"/>
    <s v="HR"/>
    <s v="20170421"/>
    <s v="01"/>
    <n v="0.53333299999999995"/>
    <n v="0"/>
    <n v="38.866748999999999"/>
    <s v="032967   "/>
    <s v=" "/>
    <s v="06"/>
  </r>
  <r>
    <x v="2"/>
    <s v="03296711002  "/>
    <s v="RE1"/>
    <x v="5"/>
    <x v="5"/>
    <s v="MO"/>
    <s v="MOBR"/>
    <s v="HR"/>
    <s v="20170421"/>
    <s v="01"/>
    <n v="0.53333299999999995"/>
    <n v="0"/>
    <n v="38.866748999999999"/>
    <s v="032967   "/>
    <s v=" "/>
    <s v="06"/>
  </r>
  <r>
    <x v="2"/>
    <s v="03296711002  "/>
    <s v="RE1"/>
    <x v="14"/>
    <x v="15"/>
    <s v="MO"/>
    <s v="MOBR"/>
    <s v="HR"/>
    <s v="20170421"/>
    <s v="01"/>
    <n v="0.53333299999999995"/>
    <n v="0"/>
    <n v="125.83058800000001"/>
    <s v="032967   "/>
    <s v=" "/>
    <s v="06"/>
  </r>
  <r>
    <x v="2"/>
    <s v="03296711002  "/>
    <s v="RE1"/>
    <x v="15"/>
    <x v="16"/>
    <s v="MO"/>
    <s v="MOBR"/>
    <s v="HR"/>
    <s v="20170421"/>
    <s v="01"/>
    <n v="0.53333299999999995"/>
    <n v="0"/>
    <n v="242.01126199999999"/>
    <s v="032967   "/>
    <s v=" "/>
    <s v="06"/>
  </r>
  <r>
    <x v="2"/>
    <s v="03296712002  "/>
    <s v="RE2"/>
    <x v="10"/>
    <x v="11"/>
    <s v="PI"/>
    <s v="FCRI"/>
    <s v="FL"/>
    <s v="20170421"/>
    <s v="99"/>
    <n v="300"/>
    <n v="0"/>
    <n v="114.710804"/>
    <s v="032967   "/>
    <s v=" "/>
    <s v="06"/>
  </r>
  <r>
    <x v="2"/>
    <s v="03296712002  "/>
    <s v="RE2"/>
    <x v="11"/>
    <x v="12"/>
    <s v="PI"/>
    <s v="FTMA"/>
    <s v="FL"/>
    <s v="20170421"/>
    <s v="99"/>
    <n v="300"/>
    <n v="0"/>
    <n v="392.176692"/>
    <s v="032967   "/>
    <s v=" "/>
    <s v="06"/>
  </r>
  <r>
    <x v="2"/>
    <s v="03296712002  "/>
    <s v="PR0"/>
    <x v="7"/>
    <x v="7"/>
    <s v="PI"/>
    <s v="GRFC"/>
    <s v="FL"/>
    <s v="20170421"/>
    <s v="99"/>
    <n v="300"/>
    <n v="0"/>
    <n v="2398.4003240000002"/>
    <s v="032967   "/>
    <s v=" "/>
    <s v="06"/>
  </r>
  <r>
    <x v="2"/>
    <s v="03296712002  "/>
    <s v="RE2"/>
    <x v="12"/>
    <x v="13"/>
    <s v="PI"/>
    <s v="GRFC"/>
    <s v="FL"/>
    <s v="20170421"/>
    <s v="99"/>
    <n v="300"/>
    <n v="0"/>
    <n v="673.38801100000001"/>
    <s v="032967   "/>
    <s v=" "/>
    <s v="06"/>
  </r>
  <r>
    <x v="2"/>
    <s v="03296712002  "/>
    <s v="RE2"/>
    <x v="13"/>
    <x v="14"/>
    <s v="PI"/>
    <s v="GRFC"/>
    <s v="FL"/>
    <s v="20170421"/>
    <s v="99"/>
    <n v="300"/>
    <n v="0"/>
    <n v="772.54946900000004"/>
    <s v="032967   "/>
    <s v=" "/>
    <s v="06"/>
  </r>
  <r>
    <x v="2"/>
    <s v="03296712002  "/>
    <s v="RE1"/>
    <x v="5"/>
    <x v="5"/>
    <s v="MO"/>
    <s v="MOBR"/>
    <s v="HR"/>
    <s v="20170421"/>
    <s v="01"/>
    <n v="0.53333299999999995"/>
    <n v="0"/>
    <n v="38.866748999999999"/>
    <s v="032967   "/>
    <s v=" "/>
    <s v="06"/>
  </r>
  <r>
    <x v="2"/>
    <s v="03296712002  "/>
    <s v="RE1"/>
    <x v="5"/>
    <x v="5"/>
    <s v="MO"/>
    <s v="MOBR"/>
    <s v="HR"/>
    <s v="20170421"/>
    <s v="01"/>
    <n v="0.53333299999999995"/>
    <n v="0"/>
    <n v="38.866748999999999"/>
    <s v="032967   "/>
    <s v=" "/>
    <s v="06"/>
  </r>
  <r>
    <x v="2"/>
    <s v="03296712002  "/>
    <s v="RE1"/>
    <x v="14"/>
    <x v="15"/>
    <s v="MO"/>
    <s v="MOBR"/>
    <s v="HR"/>
    <s v="20170421"/>
    <s v="01"/>
    <n v="0.53333299999999995"/>
    <n v="0"/>
    <n v="125.83058800000001"/>
    <s v="032967   "/>
    <s v=" "/>
    <s v="06"/>
  </r>
  <r>
    <x v="2"/>
    <s v="03296712002  "/>
    <s v="RE1"/>
    <x v="15"/>
    <x v="16"/>
    <s v="MO"/>
    <s v="MOBR"/>
    <s v="HR"/>
    <s v="20170421"/>
    <s v="01"/>
    <n v="0.53333299999999995"/>
    <n v="0"/>
    <n v="242.01126199999999"/>
    <s v="032967   "/>
    <s v=" "/>
    <s v="06"/>
  </r>
  <r>
    <x v="2"/>
    <s v="03296713002  "/>
    <s v="RE2"/>
    <x v="10"/>
    <x v="11"/>
    <s v="PI"/>
    <s v="FCRI"/>
    <s v="FL"/>
    <s v="20170422"/>
    <s v="99"/>
    <n v="300"/>
    <n v="0"/>
    <n v="114.710804"/>
    <s v="032967   "/>
    <s v=" "/>
    <s v="06"/>
  </r>
  <r>
    <x v="2"/>
    <s v="03296713002  "/>
    <s v="RE2"/>
    <x v="11"/>
    <x v="12"/>
    <s v="PI"/>
    <s v="FTMA"/>
    <s v="FL"/>
    <s v="20170422"/>
    <s v="99"/>
    <n v="300"/>
    <n v="0"/>
    <n v="392.176692"/>
    <s v="032967   "/>
    <s v=" "/>
    <s v="06"/>
  </r>
  <r>
    <x v="2"/>
    <s v="03296713002  "/>
    <s v="PR0"/>
    <x v="7"/>
    <x v="7"/>
    <s v="PI"/>
    <s v="GRFC"/>
    <s v="FL"/>
    <s v="20170422"/>
    <s v="99"/>
    <n v="300"/>
    <n v="0"/>
    <n v="2398.4003259999999"/>
    <s v="032967   "/>
    <s v=" "/>
    <s v="06"/>
  </r>
  <r>
    <x v="2"/>
    <s v="03296713002  "/>
    <s v="RE2"/>
    <x v="12"/>
    <x v="13"/>
    <s v="PI"/>
    <s v="GRFC"/>
    <s v="FL"/>
    <s v="20170422"/>
    <s v="99"/>
    <n v="300"/>
    <n v="0"/>
    <n v="673.388012"/>
    <s v="032967   "/>
    <s v=" "/>
    <s v="06"/>
  </r>
  <r>
    <x v="2"/>
    <s v="03296713002  "/>
    <s v="RE2"/>
    <x v="13"/>
    <x v="14"/>
    <s v="PI"/>
    <s v="GRFC"/>
    <s v="FL"/>
    <s v="20170422"/>
    <s v="99"/>
    <n v="300"/>
    <n v="0"/>
    <n v="772.54947000000004"/>
    <s v="032967   "/>
    <s v=" "/>
    <s v="06"/>
  </r>
  <r>
    <x v="2"/>
    <s v="03296713002  "/>
    <s v="RE1"/>
    <x v="5"/>
    <x v="5"/>
    <s v="MO"/>
    <s v="MOBR"/>
    <s v="HR"/>
    <s v="20170422"/>
    <s v="01"/>
    <n v="0.53333299999999995"/>
    <n v="0"/>
    <n v="38.866748999999999"/>
    <s v="032967   "/>
    <s v=" "/>
    <s v="06"/>
  </r>
  <r>
    <x v="2"/>
    <s v="03296713002  "/>
    <s v="RE1"/>
    <x v="5"/>
    <x v="5"/>
    <s v="MO"/>
    <s v="MOBR"/>
    <s v="HR"/>
    <s v="20170422"/>
    <s v="01"/>
    <n v="0.53333299999999995"/>
    <n v="0"/>
    <n v="38.866748999999999"/>
    <s v="032967   "/>
    <s v=" "/>
    <s v="06"/>
  </r>
  <r>
    <x v="2"/>
    <s v="03296713002  "/>
    <s v="RE1"/>
    <x v="14"/>
    <x v="15"/>
    <s v="MO"/>
    <s v="MOBR"/>
    <s v="HR"/>
    <s v="20170422"/>
    <s v="01"/>
    <n v="0.53333299999999995"/>
    <n v="0"/>
    <n v="125.83058800000001"/>
    <s v="032967   "/>
    <s v=" "/>
    <s v="06"/>
  </r>
  <r>
    <x v="2"/>
    <s v="03296713002  "/>
    <s v="RE1"/>
    <x v="15"/>
    <x v="16"/>
    <s v="MO"/>
    <s v="MOBR"/>
    <s v="HR"/>
    <s v="20170422"/>
    <s v="01"/>
    <n v="0.53333299999999995"/>
    <n v="0"/>
    <n v="242.01126199999999"/>
    <s v="032967   "/>
    <s v=" "/>
    <s v="06"/>
  </r>
  <r>
    <x v="2"/>
    <s v="03296714002  "/>
    <s v="RE2"/>
    <x v="10"/>
    <x v="11"/>
    <s v="PI"/>
    <s v="FCRI"/>
    <s v="FL"/>
    <s v="20170422"/>
    <s v="99"/>
    <n v="300"/>
    <n v="0"/>
    <n v="114.710803"/>
    <s v="032967   "/>
    <s v=" "/>
    <s v="06"/>
  </r>
  <r>
    <x v="2"/>
    <s v="03296714002  "/>
    <s v="RE2"/>
    <x v="11"/>
    <x v="12"/>
    <s v="PI"/>
    <s v="FTMA"/>
    <s v="FL"/>
    <s v="20170422"/>
    <s v="99"/>
    <n v="300"/>
    <n v="0"/>
    <n v="392.176692"/>
    <s v="032967   "/>
    <s v=" "/>
    <s v="06"/>
  </r>
  <r>
    <x v="2"/>
    <s v="03296714002  "/>
    <s v="PR0"/>
    <x v="7"/>
    <x v="7"/>
    <s v="PI"/>
    <s v="GRFC"/>
    <s v="FL"/>
    <s v="20170422"/>
    <s v="99"/>
    <n v="300"/>
    <n v="0"/>
    <n v="2398.4003229999998"/>
    <s v="032967   "/>
    <s v=" "/>
    <s v="06"/>
  </r>
  <r>
    <x v="2"/>
    <s v="03296714002  "/>
    <s v="RE2"/>
    <x v="12"/>
    <x v="13"/>
    <s v="PI"/>
    <s v="GRFC"/>
    <s v="FL"/>
    <s v="20170422"/>
    <s v="99"/>
    <n v="300"/>
    <n v="0"/>
    <n v="673.38801100000001"/>
    <s v="032967   "/>
    <s v=" "/>
    <s v="06"/>
  </r>
  <r>
    <x v="2"/>
    <s v="03296714002  "/>
    <s v="RE2"/>
    <x v="13"/>
    <x v="14"/>
    <s v="PI"/>
    <s v="GRFC"/>
    <s v="FL"/>
    <s v="20170422"/>
    <s v="99"/>
    <n v="300"/>
    <n v="0"/>
    <n v="772.54946900000004"/>
    <s v="032967   "/>
    <s v=" "/>
    <s v="06"/>
  </r>
  <r>
    <x v="2"/>
    <s v="03296714002  "/>
    <s v="RE1"/>
    <x v="5"/>
    <x v="5"/>
    <s v="MO"/>
    <s v="MOBR"/>
    <s v="HR"/>
    <s v="20170422"/>
    <s v="01"/>
    <n v="0.53333299999999995"/>
    <n v="0"/>
    <n v="38.866748999999999"/>
    <s v="032967   "/>
    <s v=" "/>
    <s v="06"/>
  </r>
  <r>
    <x v="2"/>
    <s v="03296714002  "/>
    <s v="RE1"/>
    <x v="5"/>
    <x v="5"/>
    <s v="MO"/>
    <s v="MOBR"/>
    <s v="HR"/>
    <s v="20170422"/>
    <s v="01"/>
    <n v="0.53333299999999995"/>
    <n v="0"/>
    <n v="38.866748999999999"/>
    <s v="032967   "/>
    <s v=" "/>
    <s v="06"/>
  </r>
  <r>
    <x v="2"/>
    <s v="03296714002  "/>
    <s v="RE1"/>
    <x v="14"/>
    <x v="15"/>
    <s v="MO"/>
    <s v="MOBR"/>
    <s v="HR"/>
    <s v="20170422"/>
    <s v="01"/>
    <n v="0.53333299999999995"/>
    <n v="0"/>
    <n v="125.83058800000001"/>
    <s v="032967   "/>
    <s v=" "/>
    <s v="06"/>
  </r>
  <r>
    <x v="2"/>
    <s v="03296714002  "/>
    <s v="RE1"/>
    <x v="15"/>
    <x v="16"/>
    <s v="MO"/>
    <s v="MOBR"/>
    <s v="HR"/>
    <s v="20170422"/>
    <s v="01"/>
    <n v="0.53333299999999995"/>
    <n v="0"/>
    <n v="242.01126199999999"/>
    <s v="032967   "/>
    <s v=" "/>
    <s v="06"/>
  </r>
  <r>
    <x v="2"/>
    <s v="03296715002  "/>
    <s v="RE2"/>
    <x v="10"/>
    <x v="11"/>
    <s v="PI"/>
    <s v="FCRI"/>
    <s v="FL"/>
    <s v="20170422"/>
    <s v="99"/>
    <n v="300"/>
    <n v="0"/>
    <n v="114.710804"/>
    <s v="032967   "/>
    <s v=" "/>
    <s v="06"/>
  </r>
  <r>
    <x v="2"/>
    <s v="03296715002  "/>
    <s v="RE2"/>
    <x v="11"/>
    <x v="12"/>
    <s v="PI"/>
    <s v="FTMA"/>
    <s v="FL"/>
    <s v="20170422"/>
    <s v="99"/>
    <n v="300"/>
    <n v="0"/>
    <n v="392.176692"/>
    <s v="032967   "/>
    <s v=" "/>
    <s v="06"/>
  </r>
  <r>
    <x v="2"/>
    <s v="03296715002  "/>
    <s v="PR0"/>
    <x v="7"/>
    <x v="7"/>
    <s v="PI"/>
    <s v="GRFC"/>
    <s v="FL"/>
    <s v="20170422"/>
    <s v="99"/>
    <n v="300"/>
    <n v="0"/>
    <n v="2398.4003259999999"/>
    <s v="032967   "/>
    <s v=" "/>
    <s v="06"/>
  </r>
  <r>
    <x v="2"/>
    <s v="03296715002  "/>
    <s v="RE2"/>
    <x v="12"/>
    <x v="13"/>
    <s v="PI"/>
    <s v="GRFC"/>
    <s v="FL"/>
    <s v="20170422"/>
    <s v="99"/>
    <n v="300"/>
    <n v="0"/>
    <n v="673.388012"/>
    <s v="032967   "/>
    <s v=" "/>
    <s v="06"/>
  </r>
  <r>
    <x v="2"/>
    <s v="03296715002  "/>
    <s v="RE2"/>
    <x v="13"/>
    <x v="14"/>
    <s v="PI"/>
    <s v="GRFC"/>
    <s v="FL"/>
    <s v="20170422"/>
    <s v="99"/>
    <n v="300"/>
    <n v="0"/>
    <n v="772.54947000000004"/>
    <s v="032967   "/>
    <s v=" "/>
    <s v="06"/>
  </r>
  <r>
    <x v="2"/>
    <s v="03296715002  "/>
    <s v="RE1"/>
    <x v="5"/>
    <x v="5"/>
    <s v="MO"/>
    <s v="MOBR"/>
    <s v="HR"/>
    <s v="20170422"/>
    <s v="01"/>
    <n v="0.53333299999999995"/>
    <n v="0"/>
    <n v="38.866748999999999"/>
    <s v="032967   "/>
    <s v=" "/>
    <s v="06"/>
  </r>
  <r>
    <x v="2"/>
    <s v="03296715002  "/>
    <s v="RE1"/>
    <x v="5"/>
    <x v="5"/>
    <s v="MO"/>
    <s v="MOBR"/>
    <s v="HR"/>
    <s v="20170422"/>
    <s v="01"/>
    <n v="0.53333299999999995"/>
    <n v="0"/>
    <n v="38.866748999999999"/>
    <s v="032967   "/>
    <s v=" "/>
    <s v="06"/>
  </r>
  <r>
    <x v="2"/>
    <s v="03296715002  "/>
    <s v="RE1"/>
    <x v="14"/>
    <x v="15"/>
    <s v="MO"/>
    <s v="MOBR"/>
    <s v="HR"/>
    <s v="20170422"/>
    <s v="01"/>
    <n v="0.53333299999999995"/>
    <n v="0"/>
    <n v="125.83058800000001"/>
    <s v="032967   "/>
    <s v=" "/>
    <s v="06"/>
  </r>
  <r>
    <x v="2"/>
    <s v="03296715002  "/>
    <s v="RE1"/>
    <x v="15"/>
    <x v="16"/>
    <s v="MO"/>
    <s v="MOBR"/>
    <s v="HR"/>
    <s v="20170422"/>
    <s v="01"/>
    <n v="0.53333299999999995"/>
    <n v="0"/>
    <n v="242.01126199999999"/>
    <s v="032967   "/>
    <s v=" "/>
    <s v="06"/>
  </r>
  <r>
    <x v="2"/>
    <s v="03296716002  "/>
    <s v="RE2"/>
    <x v="10"/>
    <x v="11"/>
    <s v="PI"/>
    <s v="FCRI"/>
    <s v="FL"/>
    <s v="20170422"/>
    <s v="99"/>
    <n v="300"/>
    <n v="0"/>
    <n v="114.710803"/>
    <s v="032967   "/>
    <s v=" "/>
    <s v="06"/>
  </r>
  <r>
    <x v="2"/>
    <s v="03296716002  "/>
    <s v="RE2"/>
    <x v="11"/>
    <x v="12"/>
    <s v="PI"/>
    <s v="FTMA"/>
    <s v="FL"/>
    <s v="20170422"/>
    <s v="99"/>
    <n v="300"/>
    <n v="0"/>
    <n v="392.176692"/>
    <s v="032967   "/>
    <s v=" "/>
    <s v="06"/>
  </r>
  <r>
    <x v="2"/>
    <s v="03296716002  "/>
    <s v="PR0"/>
    <x v="7"/>
    <x v="7"/>
    <s v="PI"/>
    <s v="GRFC"/>
    <s v="FL"/>
    <s v="20170422"/>
    <s v="99"/>
    <n v="300"/>
    <n v="0"/>
    <n v="2398.4003229999998"/>
    <s v="032967   "/>
    <s v=" "/>
    <s v="06"/>
  </r>
  <r>
    <x v="2"/>
    <s v="03296716002  "/>
    <s v="RE2"/>
    <x v="12"/>
    <x v="13"/>
    <s v="PI"/>
    <s v="GRFC"/>
    <s v="FL"/>
    <s v="20170422"/>
    <s v="99"/>
    <n v="300"/>
    <n v="0"/>
    <n v="673.38801100000001"/>
    <s v="032967   "/>
    <s v=" "/>
    <s v="06"/>
  </r>
  <r>
    <x v="2"/>
    <s v="03296716002  "/>
    <s v="RE2"/>
    <x v="13"/>
    <x v="14"/>
    <s v="PI"/>
    <s v="GRFC"/>
    <s v="FL"/>
    <s v="20170422"/>
    <s v="99"/>
    <n v="300"/>
    <n v="0"/>
    <n v="772.54946900000004"/>
    <s v="032967   "/>
    <s v=" "/>
    <s v="06"/>
  </r>
  <r>
    <x v="2"/>
    <s v="03296716002  "/>
    <s v="RE1"/>
    <x v="5"/>
    <x v="5"/>
    <s v="MO"/>
    <s v="MOBR"/>
    <s v="HR"/>
    <s v="20170422"/>
    <s v="01"/>
    <n v="0.53333299999999995"/>
    <n v="0"/>
    <n v="38.866748999999999"/>
    <s v="032967   "/>
    <s v=" "/>
    <s v="06"/>
  </r>
  <r>
    <x v="2"/>
    <s v="03296716002  "/>
    <s v="RE1"/>
    <x v="5"/>
    <x v="5"/>
    <s v="MO"/>
    <s v="MOBR"/>
    <s v="HR"/>
    <s v="20170422"/>
    <s v="01"/>
    <n v="0.53333299999999995"/>
    <n v="0"/>
    <n v="38.866748999999999"/>
    <s v="032967   "/>
    <s v=" "/>
    <s v="06"/>
  </r>
  <r>
    <x v="2"/>
    <s v="03296716002  "/>
    <s v="RE1"/>
    <x v="14"/>
    <x v="15"/>
    <s v="MO"/>
    <s v="MOBR"/>
    <s v="HR"/>
    <s v="20170422"/>
    <s v="01"/>
    <n v="0.53333299999999995"/>
    <n v="0"/>
    <n v="125.83058800000001"/>
    <s v="032967   "/>
    <s v=" "/>
    <s v="06"/>
  </r>
  <r>
    <x v="2"/>
    <s v="03296716002  "/>
    <s v="RE1"/>
    <x v="15"/>
    <x v="16"/>
    <s v="MO"/>
    <s v="MOBR"/>
    <s v="HR"/>
    <s v="20170422"/>
    <s v="01"/>
    <n v="0.53333299999999995"/>
    <n v="0"/>
    <n v="242.01126199999999"/>
    <s v="032967   "/>
    <s v=" "/>
    <s v="06"/>
  </r>
  <r>
    <x v="2"/>
    <s v="03296717002  "/>
    <s v="RE2"/>
    <x v="10"/>
    <x v="11"/>
    <s v="PI"/>
    <s v="FCRI"/>
    <s v="FL"/>
    <s v="20170423"/>
    <s v="99"/>
    <n v="92"/>
    <n v="0"/>
    <n v="35.177979999999998"/>
    <s v="032967   "/>
    <s v=" "/>
    <s v="06"/>
  </r>
  <r>
    <x v="2"/>
    <s v="03296717002  "/>
    <s v="RE2"/>
    <x v="11"/>
    <x v="12"/>
    <s v="PI"/>
    <s v="FTMA"/>
    <s v="FL"/>
    <s v="20170423"/>
    <s v="99"/>
    <n v="92"/>
    <n v="0"/>
    <n v="120.26751899999999"/>
    <s v="032967   "/>
    <s v=" "/>
    <s v="06"/>
  </r>
  <r>
    <x v="2"/>
    <s v="03296717002  "/>
    <s v="PR0"/>
    <x v="7"/>
    <x v="7"/>
    <s v="PI"/>
    <s v="GRFC"/>
    <s v="FL"/>
    <s v="20170423"/>
    <s v="99"/>
    <n v="92"/>
    <n v="0"/>
    <n v="1030.517994"/>
    <s v="032967   "/>
    <s v=" "/>
    <s v="06"/>
  </r>
  <r>
    <x v="2"/>
    <s v="03296717002  "/>
    <s v="RE2"/>
    <x v="12"/>
    <x v="13"/>
    <s v="PI"/>
    <s v="GRFC"/>
    <s v="FL"/>
    <s v="20170422"/>
    <s v="99"/>
    <n v="92"/>
    <n v="0"/>
    <n v="206.50565700000001"/>
    <s v="032967   "/>
    <s v=" "/>
    <s v="06"/>
  </r>
  <r>
    <x v="2"/>
    <s v="03296717002  "/>
    <s v="RE2"/>
    <x v="13"/>
    <x v="14"/>
    <s v="PI"/>
    <s v="GRFC"/>
    <s v="FL"/>
    <s v="20170422"/>
    <s v="99"/>
    <n v="92"/>
    <n v="0"/>
    <n v="236.91517099999999"/>
    <s v="032967   "/>
    <s v=" "/>
    <s v="06"/>
  </r>
  <r>
    <x v="2"/>
    <s v="03296717002  "/>
    <s v="RE1"/>
    <x v="5"/>
    <x v="5"/>
    <s v="MO"/>
    <s v="MOBR"/>
    <s v="HR"/>
    <s v="20170423"/>
    <s v="01"/>
    <n v="0.51666699999999999"/>
    <n v="0"/>
    <n v="37.652211000000001"/>
    <s v="032967   "/>
    <s v=" "/>
    <s v="06"/>
  </r>
  <r>
    <x v="2"/>
    <s v="03296717002  "/>
    <s v="RE1"/>
    <x v="5"/>
    <x v="5"/>
    <s v="MO"/>
    <s v="MOBR"/>
    <s v="HR"/>
    <s v="20170422"/>
    <s v="01"/>
    <n v="0.51666699999999999"/>
    <n v="0"/>
    <n v="37.652211000000001"/>
    <s v="032967   "/>
    <s v=" "/>
    <s v="06"/>
  </r>
  <r>
    <x v="2"/>
    <s v="03296717002  "/>
    <s v="RE1"/>
    <x v="14"/>
    <x v="15"/>
    <s v="MO"/>
    <s v="MOBR"/>
    <s v="HR"/>
    <s v="20170422"/>
    <s v="01"/>
    <n v="0.51666699999999999"/>
    <n v="0"/>
    <n v="121.898537"/>
    <s v="032967   "/>
    <s v=" "/>
    <s v="06"/>
  </r>
  <r>
    <x v="2"/>
    <s v="03296717002  "/>
    <s v="RE1"/>
    <x v="15"/>
    <x v="16"/>
    <s v="MO"/>
    <s v="MOBR"/>
    <s v="HR"/>
    <s v="20170423"/>
    <s v="01"/>
    <n v="0.51666699999999999"/>
    <n v="0"/>
    <n v="234.44870800000001"/>
    <s v="032967   "/>
    <s v=" "/>
    <s v="06"/>
  </r>
  <r>
    <x v="2"/>
    <s v="03388301002  "/>
    <s v="RE2"/>
    <x v="10"/>
    <x v="11"/>
    <s v="PI"/>
    <s v="FCRI"/>
    <s v="FL"/>
    <s v="20170329"/>
    <s v="99"/>
    <n v="20"/>
    <n v="0"/>
    <n v="7.7909730000000001"/>
    <s v="033883   "/>
    <s v=" "/>
    <s v="06"/>
  </r>
  <r>
    <x v="2"/>
    <s v="03388301002  "/>
    <s v="RE2"/>
    <x v="11"/>
    <x v="12"/>
    <s v="PI"/>
    <s v="FTMA"/>
    <s v="FL"/>
    <s v="20170329"/>
    <s v="99"/>
    <n v="20"/>
    <n v="0"/>
    <n v="25.313036"/>
    <s v="033883   "/>
    <s v=" "/>
    <s v="06"/>
  </r>
  <r>
    <x v="2"/>
    <s v="03388301002  "/>
    <s v="PR0"/>
    <x v="7"/>
    <x v="7"/>
    <s v="PI"/>
    <s v="GRFC"/>
    <s v="FL"/>
    <s v="20170329"/>
    <s v="99"/>
    <n v="20"/>
    <n v="0"/>
    <n v="1589.7162330000001"/>
    <s v="033883   "/>
    <s v=" "/>
    <s v="06"/>
  </r>
  <r>
    <x v="2"/>
    <s v="03388301002  "/>
    <s v="RE2"/>
    <x v="12"/>
    <x v="13"/>
    <s v="PI"/>
    <s v="GRFC"/>
    <s v="FL"/>
    <s v="20170329"/>
    <s v="99"/>
    <n v="20"/>
    <n v="0"/>
    <n v="668.26218700000004"/>
    <s v="033883   "/>
    <s v=" "/>
    <s v="06"/>
  </r>
  <r>
    <x v="2"/>
    <s v="03388301002  "/>
    <s v="RE2"/>
    <x v="13"/>
    <x v="14"/>
    <s v="PI"/>
    <s v="GRFC"/>
    <s v="FL"/>
    <s v="20170329"/>
    <s v="99"/>
    <n v="20"/>
    <n v="0"/>
    <n v="668.26218700000004"/>
    <s v="033883   "/>
    <s v=" "/>
    <s v="06"/>
  </r>
  <r>
    <x v="2"/>
    <s v="03388301002  "/>
    <s v="RE1"/>
    <x v="5"/>
    <x v="5"/>
    <s v="MO"/>
    <s v="MOBR"/>
    <s v="HR"/>
    <s v="20170329"/>
    <s v="01"/>
    <n v="0.5"/>
    <n v="0"/>
    <n v="24.57535"/>
    <s v="033883   "/>
    <s v=" "/>
    <s v="06"/>
  </r>
  <r>
    <x v="2"/>
    <s v="03388301002  "/>
    <s v="RE1"/>
    <x v="5"/>
    <x v="5"/>
    <s v="MO"/>
    <s v="MOBR"/>
    <s v="HR"/>
    <s v="20170329"/>
    <s v="01"/>
    <n v="0.5"/>
    <n v="0"/>
    <n v="24.57535"/>
    <s v="033883   "/>
    <s v=" "/>
    <s v="06"/>
  </r>
  <r>
    <x v="2"/>
    <s v="03388301002  "/>
    <s v="RE1"/>
    <x v="14"/>
    <x v="15"/>
    <s v="MO"/>
    <s v="MOBR"/>
    <s v="HR"/>
    <s v="20170329"/>
    <s v="01"/>
    <n v="0.5"/>
    <n v="0"/>
    <n v="78.991050000000001"/>
    <s v="033883   "/>
    <s v=" "/>
    <s v="06"/>
  </r>
  <r>
    <x v="2"/>
    <s v="03388301002  "/>
    <s v="RE1"/>
    <x v="15"/>
    <x v="16"/>
    <s v="MO"/>
    <s v="MOBR"/>
    <s v="HR"/>
    <s v="20170329"/>
    <s v="01"/>
    <n v="0.5"/>
    <n v="0"/>
    <n v="91.946100000000001"/>
    <s v="033883   "/>
    <s v=" "/>
    <s v="06"/>
  </r>
  <r>
    <x v="2"/>
    <s v="03429601002  "/>
    <s v="RE2"/>
    <x v="10"/>
    <x v="11"/>
    <s v="PI"/>
    <s v="FCRI"/>
    <s v="FL"/>
    <s v="20170407"/>
    <s v="99"/>
    <n v="19"/>
    <n v="0"/>
    <n v="7.2914120000000002"/>
    <s v="034296   "/>
    <s v=" "/>
    <s v="06"/>
  </r>
  <r>
    <x v="2"/>
    <s v="03429601002  "/>
    <s v="RE2"/>
    <x v="11"/>
    <x v="12"/>
    <s v="PI"/>
    <s v="FTMA"/>
    <s v="FL"/>
    <s v="20170407"/>
    <s v="99"/>
    <n v="19"/>
    <n v="0"/>
    <n v="25.956251999999999"/>
    <s v="034296   "/>
    <s v=" "/>
    <s v="06"/>
  </r>
  <r>
    <x v="2"/>
    <s v="03429601002  "/>
    <s v="PR0"/>
    <x v="7"/>
    <x v="7"/>
    <s v="PI"/>
    <s v="GRFC"/>
    <s v="FL"/>
    <s v="20170407"/>
    <s v="99"/>
    <n v="19"/>
    <n v="0"/>
    <n v="2690.0323819999999"/>
    <s v="034296   "/>
    <s v=" "/>
    <s v="06"/>
  </r>
  <r>
    <x v="2"/>
    <s v="03429601002  "/>
    <s v="RE2"/>
    <x v="12"/>
    <x v="13"/>
    <s v="PI"/>
    <s v="GRFC"/>
    <s v="FL"/>
    <s v="20170407"/>
    <s v="99"/>
    <n v="19"/>
    <n v="0"/>
    <n v="1063.5523450000001"/>
    <s v="034296   "/>
    <s v=" "/>
    <s v="06"/>
  </r>
  <r>
    <x v="2"/>
    <s v="03429601002  "/>
    <s v="RE1"/>
    <x v="12"/>
    <x v="13"/>
    <s v="PI"/>
    <s v="GRFC"/>
    <s v="FL"/>
    <s v="20170407"/>
    <s v="99"/>
    <n v="1"/>
    <n v="0"/>
    <n v="55.976438999999999"/>
    <s v="WR2859EZA"/>
    <s v=" "/>
    <s v="06"/>
  </r>
  <r>
    <x v="2"/>
    <s v="03429601002  "/>
    <s v="RE2"/>
    <x v="13"/>
    <x v="14"/>
    <s v="PI"/>
    <s v="GRFC"/>
    <s v="FL"/>
    <s v="20170407"/>
    <s v="99"/>
    <n v="19"/>
    <n v="0"/>
    <n v="1063.5523450000001"/>
    <s v="034296   "/>
    <s v=" "/>
    <s v="06"/>
  </r>
  <r>
    <x v="2"/>
    <s v="03429601002  "/>
    <s v="RE1"/>
    <x v="13"/>
    <x v="14"/>
    <s v="PI"/>
    <s v="GRFC"/>
    <s v="FL"/>
    <s v="20170407"/>
    <s v="99"/>
    <n v="1"/>
    <n v="0"/>
    <n v="55.976438999999999"/>
    <s v="WR2859EZA"/>
    <s v=" "/>
    <s v="06"/>
  </r>
  <r>
    <x v="2"/>
    <s v="03429601002  "/>
    <s v="RE1"/>
    <x v="5"/>
    <x v="5"/>
    <s v="MO"/>
    <s v="MOBR"/>
    <s v="HR"/>
    <s v="20170407"/>
    <s v="01"/>
    <n v="0.5"/>
    <n v="0"/>
    <n v="36.437600000000003"/>
    <s v="034296   "/>
    <s v=" "/>
    <s v="06"/>
  </r>
  <r>
    <x v="2"/>
    <s v="03429601002  "/>
    <s v="RE1"/>
    <x v="5"/>
    <x v="5"/>
    <s v="MO"/>
    <s v="MOBR"/>
    <s v="HR"/>
    <s v="20170407"/>
    <s v="01"/>
    <n v="0.5"/>
    <n v="0"/>
    <n v="36.437600000000003"/>
    <s v="034296   "/>
    <s v=" "/>
    <s v="06"/>
  </r>
  <r>
    <x v="2"/>
    <s v="03429601002  "/>
    <s v="RE1"/>
    <x v="14"/>
    <x v="15"/>
    <s v="MO"/>
    <s v="MOBR"/>
    <s v="HR"/>
    <s v="20170407"/>
    <s v="01"/>
    <n v="0.5"/>
    <n v="0"/>
    <n v="117.96625"/>
    <s v="034296   "/>
    <s v=" "/>
    <s v="06"/>
  </r>
  <r>
    <x v="2"/>
    <s v="03429601002  "/>
    <s v="RE1"/>
    <x v="15"/>
    <x v="16"/>
    <s v="MO"/>
    <s v="MOBR"/>
    <s v="HR"/>
    <s v="20170407"/>
    <s v="01"/>
    <n v="0.5"/>
    <n v="0"/>
    <n v="226.88570000000001"/>
    <s v="034296   "/>
    <s v=" "/>
    <s v="06"/>
  </r>
  <r>
    <x v="3"/>
    <s v="03266801005  "/>
    <s v="RE2"/>
    <x v="16"/>
    <x v="17"/>
    <s v="MP"/>
    <s v="FPVC"/>
    <s v="FL"/>
    <s v="20170310"/>
    <s v="99"/>
    <n v="20"/>
    <n v="0"/>
    <n v="34.374786"/>
    <s v="032668   "/>
    <s v=" "/>
    <s v="06"/>
  </r>
  <r>
    <x v="3"/>
    <s v="03266801005  "/>
    <s v="PR0"/>
    <x v="12"/>
    <x v="13"/>
    <s v="PI"/>
    <s v="GRFC"/>
    <s v="FL"/>
    <s v="20170310"/>
    <s v="99"/>
    <n v="20"/>
    <n v="0"/>
    <n v="668.57007199999998"/>
    <s v="032668   "/>
    <s v=" "/>
    <s v="06"/>
  </r>
  <r>
    <x v="3"/>
    <s v="03266801005  "/>
    <s v="RE1"/>
    <x v="5"/>
    <x v="5"/>
    <s v="MO"/>
    <s v="MOBR"/>
    <s v="HR"/>
    <s v="20170310"/>
    <s v="01"/>
    <n v="0.76666699999999999"/>
    <n v="0"/>
    <n v="37.682220000000001"/>
    <s v="032668   "/>
    <s v=" "/>
    <s v="06"/>
  </r>
  <r>
    <x v="3"/>
    <s v="03266801005  "/>
    <s v="RE1"/>
    <x v="5"/>
    <x v="5"/>
    <s v="MO"/>
    <s v="MOBR"/>
    <s v="HR"/>
    <s v="20170310"/>
    <s v="01"/>
    <n v="2.233333"/>
    <n v="0"/>
    <n v="109.76988"/>
    <s v="032668   "/>
    <s v=" "/>
    <s v="06"/>
  </r>
  <r>
    <x v="3"/>
    <s v="03266801005  "/>
    <s v="RE1"/>
    <x v="17"/>
    <x v="18"/>
    <s v="MO"/>
    <s v="MOBR"/>
    <s v="HR"/>
    <s v="20170310"/>
    <s v="01"/>
    <n v="2.233333"/>
    <n v="0"/>
    <n v="369.98064499999998"/>
    <s v="032668   "/>
    <s v=" "/>
    <s v="06"/>
  </r>
  <r>
    <x v="3"/>
    <s v="03266801005  "/>
    <s v="RE1"/>
    <x v="18"/>
    <x v="19"/>
    <s v="MO"/>
    <s v="MOBR"/>
    <s v="HR"/>
    <s v="20170310"/>
    <s v="01"/>
    <n v="0.76666699999999999"/>
    <n v="0"/>
    <n v="116.762541"/>
    <s v="032668   "/>
    <s v=" "/>
    <s v="06"/>
  </r>
  <r>
    <x v="3"/>
    <s v="03296701005  "/>
    <s v="RE2"/>
    <x v="16"/>
    <x v="17"/>
    <s v="MP"/>
    <s v="FPVC"/>
    <s v="FL"/>
    <s v="20170419"/>
    <s v="99"/>
    <n v="4700"/>
    <n v="0"/>
    <n v="8301.7147129999994"/>
    <s v="032967   "/>
    <s v=" "/>
    <s v="06"/>
  </r>
  <r>
    <x v="3"/>
    <s v="03296701005  "/>
    <s v="RE2"/>
    <x v="16"/>
    <x v="17"/>
    <s v="MP"/>
    <s v="FPVC"/>
    <s v="FL"/>
    <s v="20170418"/>
    <s v="99"/>
    <n v="300"/>
    <n v="0"/>
    <n v="529.89668400000005"/>
    <s v="032967   "/>
    <s v=" "/>
    <s v="06"/>
  </r>
  <r>
    <x v="3"/>
    <s v="03296701005  "/>
    <s v="RE1"/>
    <x v="16"/>
    <x v="17"/>
    <s v="MP"/>
    <s v="FPVC"/>
    <s v="FL"/>
    <s v="20170427"/>
    <s v="99"/>
    <n v="108"/>
    <n v="0"/>
    <n v="190.76280600000001"/>
    <s v="WR2859H3D"/>
    <s v=" "/>
    <s v="06"/>
  </r>
  <r>
    <x v="3"/>
    <s v="03296701005  "/>
    <s v="PR0"/>
    <x v="12"/>
    <x v="13"/>
    <s v="PI"/>
    <s v="GRFC"/>
    <s v="FL"/>
    <s v="20170418"/>
    <s v="99"/>
    <n v="300"/>
    <n v="0"/>
    <n v="3266.9211030000001"/>
    <s v="032967   "/>
    <s v=" "/>
    <s v="06"/>
  </r>
  <r>
    <x v="3"/>
    <s v="03296701005  "/>
    <s v="PR0"/>
    <x v="12"/>
    <x v="13"/>
    <s v="PI"/>
    <s v="GRFC"/>
    <s v="FL"/>
    <s v="20170419"/>
    <s v="99"/>
    <n v="4700"/>
    <n v="0"/>
    <n v="10549.745516999999"/>
    <s v="032967   "/>
    <s v=" "/>
    <s v="06"/>
  </r>
  <r>
    <x v="3"/>
    <s v="03296701005  "/>
    <s v="RE1"/>
    <x v="5"/>
    <x v="5"/>
    <s v="MO"/>
    <s v="MOBR"/>
    <s v="HR"/>
    <s v="20170419"/>
    <s v="01"/>
    <n v="5.9666670000000002"/>
    <n v="0"/>
    <n v="434.82205099999999"/>
    <s v="032967   "/>
    <s v=" "/>
    <s v="06"/>
  </r>
  <r>
    <x v="3"/>
    <s v="03296701005  "/>
    <s v="RE1"/>
    <x v="5"/>
    <x v="5"/>
    <s v="MO"/>
    <s v="MOBR"/>
    <s v="HR"/>
    <s v="20170418"/>
    <s v="01"/>
    <n v="1.0833330000000001"/>
    <n v="0"/>
    <n v="78.948109000000002"/>
    <s v="032967   "/>
    <s v=" "/>
    <s v="06"/>
  </r>
  <r>
    <x v="3"/>
    <s v="03296701005  "/>
    <s v="RE1"/>
    <x v="5"/>
    <x v="5"/>
    <s v="MO"/>
    <s v="MOBR"/>
    <s v="HR"/>
    <s v="20170418"/>
    <s v="01"/>
    <n v="6.4666670000000002"/>
    <n v="0"/>
    <n v="471.25965100000002"/>
    <s v="032967   "/>
    <s v=" "/>
    <s v="06"/>
  </r>
  <r>
    <x v="3"/>
    <s v="03296701005  "/>
    <s v="RE1"/>
    <x v="17"/>
    <x v="18"/>
    <s v="MO"/>
    <s v="MOBR"/>
    <s v="HR"/>
    <s v="20170418"/>
    <s v="01"/>
    <n v="6.4666670000000002"/>
    <n v="0"/>
    <n v="1892.238591"/>
    <s v="032967   "/>
    <s v=" "/>
    <s v="06"/>
  </r>
  <r>
    <x v="3"/>
    <s v="03296701005  "/>
    <s v="RE1"/>
    <x v="18"/>
    <x v="19"/>
    <s v="MO"/>
    <s v="MOBR"/>
    <s v="HR"/>
    <s v="20170419"/>
    <s v="01"/>
    <n v="5.9666670000000002"/>
    <n v="0"/>
    <n v="1622.4459469999999"/>
    <s v="032967   "/>
    <s v=" "/>
    <s v="06"/>
  </r>
  <r>
    <x v="3"/>
    <s v="03296701005  "/>
    <s v="RE1"/>
    <x v="18"/>
    <x v="19"/>
    <s v="MO"/>
    <s v="MOBR"/>
    <s v="HR"/>
    <s v="20170418"/>
    <s v="01"/>
    <n v="1.0833330000000001"/>
    <n v="0"/>
    <n v="294.57806799999997"/>
    <s v="032967   "/>
    <s v=" "/>
    <s v="06"/>
  </r>
  <r>
    <x v="3"/>
    <s v="03388301005  "/>
    <s v="RE2"/>
    <x v="16"/>
    <x v="17"/>
    <s v="MP"/>
    <s v="FPVC"/>
    <s v="FL"/>
    <s v="20170329"/>
    <s v="99"/>
    <n v="20"/>
    <n v="0"/>
    <n v="34.066901000000001"/>
    <s v="033883   "/>
    <s v=" "/>
    <s v="06"/>
  </r>
  <r>
    <x v="3"/>
    <s v="03388301005  "/>
    <s v="PR0"/>
    <x v="12"/>
    <x v="13"/>
    <s v="PI"/>
    <s v="GRFC"/>
    <s v="FL"/>
    <s v="20170329"/>
    <s v="99"/>
    <n v="20"/>
    <n v="0"/>
    <n v="668.26218700000004"/>
    <s v="033883   "/>
    <s v=" "/>
    <s v="06"/>
  </r>
  <r>
    <x v="3"/>
    <s v="03388301005  "/>
    <s v="RE1"/>
    <x v="5"/>
    <x v="5"/>
    <s v="MO"/>
    <s v="MOBR"/>
    <s v="HR"/>
    <s v="20170329"/>
    <s v="01"/>
    <n v="0.76666699999999999"/>
    <n v="0"/>
    <n v="37.682220000000001"/>
    <s v="033883   "/>
    <s v=" "/>
    <s v="06"/>
  </r>
  <r>
    <x v="3"/>
    <s v="03388301005  "/>
    <s v="RE1"/>
    <x v="5"/>
    <x v="5"/>
    <s v="MO"/>
    <s v="MOBR"/>
    <s v="HR"/>
    <s v="20170329"/>
    <s v="01"/>
    <n v="2.233333"/>
    <n v="0"/>
    <n v="109.76988"/>
    <s v="033883   "/>
    <s v=" "/>
    <s v="06"/>
  </r>
  <r>
    <x v="3"/>
    <s v="03388301005  "/>
    <s v="RE1"/>
    <x v="17"/>
    <x v="18"/>
    <s v="MO"/>
    <s v="MOBR"/>
    <s v="HR"/>
    <s v="20170329"/>
    <s v="01"/>
    <n v="2.233333"/>
    <n v="0"/>
    <n v="369.98064499999998"/>
    <s v="033883   "/>
    <s v=" "/>
    <s v="06"/>
  </r>
  <r>
    <x v="3"/>
    <s v="03388301005  "/>
    <s v="RE1"/>
    <x v="18"/>
    <x v="19"/>
    <s v="MO"/>
    <s v="MOBR"/>
    <s v="HR"/>
    <s v="20170329"/>
    <s v="01"/>
    <n v="0.76666699999999999"/>
    <n v="0"/>
    <n v="116.762541"/>
    <s v="033883   "/>
    <s v=" "/>
    <s v="06"/>
  </r>
  <r>
    <x v="3"/>
    <s v="03429601005  "/>
    <s v="RE2"/>
    <x v="19"/>
    <x v="20"/>
    <s v="MP"/>
    <s v="FPVC"/>
    <s v="FL"/>
    <s v="20170407"/>
    <s v="99"/>
    <n v="20"/>
    <n v="0"/>
    <n v="38.927447999999998"/>
    <s v="034296   "/>
    <s v=" "/>
    <s v="06"/>
  </r>
  <r>
    <x v="3"/>
    <s v="03429601005  "/>
    <s v="PR0"/>
    <x v="12"/>
    <x v="13"/>
    <s v="PI"/>
    <s v="GRFC"/>
    <s v="FL"/>
    <s v="20170407"/>
    <s v="99"/>
    <n v="20"/>
    <n v="0"/>
    <n v="1119.5287840000001"/>
    <s v="034296   "/>
    <s v=" "/>
    <s v="06"/>
  </r>
  <r>
    <x v="3"/>
    <s v="03429601005  "/>
    <s v="RE1"/>
    <x v="5"/>
    <x v="5"/>
    <s v="MO"/>
    <s v="MOBR"/>
    <s v="HR"/>
    <s v="20170407"/>
    <s v="01"/>
    <n v="0.76666699999999999"/>
    <n v="0"/>
    <n v="55.871011000000003"/>
    <s v="034296   "/>
    <s v=" "/>
    <s v="06"/>
  </r>
  <r>
    <x v="3"/>
    <s v="03429601005  "/>
    <s v="RE1"/>
    <x v="5"/>
    <x v="5"/>
    <s v="MO"/>
    <s v="MOBR"/>
    <s v="HR"/>
    <s v="20170407"/>
    <s v="01"/>
    <n v="2.233333"/>
    <n v="0"/>
    <n v="162.75458900000001"/>
    <s v="034296   "/>
    <s v=" "/>
    <s v="06"/>
  </r>
  <r>
    <x v="3"/>
    <s v="03429601005  "/>
    <s v="RE1"/>
    <x v="17"/>
    <x v="18"/>
    <s v="MO"/>
    <s v="MOBR"/>
    <s v="HR"/>
    <s v="20170407"/>
    <s v="01"/>
    <n v="2.233333"/>
    <n v="0"/>
    <n v="653.50494900000001"/>
    <s v="034296   "/>
    <s v=" "/>
    <s v="06"/>
  </r>
  <r>
    <x v="3"/>
    <s v="03429601005  "/>
    <s v="RE1"/>
    <x v="18"/>
    <x v="19"/>
    <s v="MO"/>
    <s v="MOBR"/>
    <s v="HR"/>
    <s v="20170407"/>
    <s v="01"/>
    <n v="0.76666699999999999"/>
    <n v="0"/>
    <n v="208.470787"/>
    <s v="034296   "/>
    <s v=" "/>
    <s v="06"/>
  </r>
  <r>
    <x v="4"/>
    <s v="03266801006  "/>
    <s v="RE2"/>
    <x v="16"/>
    <x v="17"/>
    <s v="MP"/>
    <s v="FPVC"/>
    <s v="FL"/>
    <s v="20170310"/>
    <s v="99"/>
    <n v="20"/>
    <n v="0"/>
    <n v="34.374786"/>
    <s v="032668   "/>
    <s v=" "/>
    <s v="06"/>
  </r>
  <r>
    <x v="4"/>
    <s v="03266801006  "/>
    <s v="PR0"/>
    <x v="13"/>
    <x v="14"/>
    <s v="PI"/>
    <s v="GRFC"/>
    <s v="FL"/>
    <s v="20170310"/>
    <s v="99"/>
    <n v="20"/>
    <n v="0"/>
    <n v="668.57007199999998"/>
    <s v="032668   "/>
    <s v=" "/>
    <s v="06"/>
  </r>
  <r>
    <x v="4"/>
    <s v="03266801006  "/>
    <s v="RE1"/>
    <x v="5"/>
    <x v="5"/>
    <s v="MO"/>
    <s v="MOBR"/>
    <s v="HR"/>
    <s v="20170310"/>
    <s v="01"/>
    <n v="2.233333"/>
    <n v="0"/>
    <n v="109.76988"/>
    <s v="032668   "/>
    <s v=" "/>
    <s v="06"/>
  </r>
  <r>
    <x v="4"/>
    <s v="03266801006  "/>
    <s v="RE1"/>
    <x v="5"/>
    <x v="5"/>
    <s v="MO"/>
    <s v="MOBR"/>
    <s v="HR"/>
    <s v="20170310"/>
    <s v="01"/>
    <n v="0.76666699999999999"/>
    <n v="0"/>
    <n v="37.682220000000001"/>
    <s v="032668   "/>
    <s v=" "/>
    <s v="06"/>
  </r>
  <r>
    <x v="4"/>
    <s v="03266801006  "/>
    <s v="RE1"/>
    <x v="17"/>
    <x v="18"/>
    <s v="MO"/>
    <s v="MOBR"/>
    <s v="HR"/>
    <s v="20170310"/>
    <s v="01"/>
    <n v="2.233333"/>
    <n v="0"/>
    <n v="369.98064499999998"/>
    <s v="032668   "/>
    <s v=" "/>
    <s v="06"/>
  </r>
  <r>
    <x v="4"/>
    <s v="03266801006  "/>
    <s v="RE1"/>
    <x v="18"/>
    <x v="19"/>
    <s v="MO"/>
    <s v="MOBR"/>
    <s v="HR"/>
    <s v="20170310"/>
    <s v="01"/>
    <n v="0.76666699999999999"/>
    <n v="0"/>
    <n v="116.762541"/>
    <s v="032668   "/>
    <s v=" "/>
    <s v="06"/>
  </r>
  <r>
    <x v="4"/>
    <s v="03296701006  "/>
    <s v="RE2"/>
    <x v="16"/>
    <x v="17"/>
    <s v="MP"/>
    <s v="FPVC"/>
    <s v="FL"/>
    <s v="20170418"/>
    <s v="99"/>
    <n v="5000"/>
    <n v="0"/>
    <n v="8831.6113970000006"/>
    <s v="032967   "/>
    <s v=" "/>
    <s v="06"/>
  </r>
  <r>
    <x v="4"/>
    <s v="03296701006  "/>
    <s v="RE1"/>
    <x v="16"/>
    <x v="17"/>
    <s v="MP"/>
    <s v="FPVC"/>
    <s v="FL"/>
    <s v="20170427"/>
    <s v="99"/>
    <n v="108"/>
    <n v="0"/>
    <n v="190.76280600000001"/>
    <s v="WR2859H3E"/>
    <s v=" "/>
    <s v="06"/>
  </r>
  <r>
    <x v="4"/>
    <s v="03296701006  "/>
    <s v="PR0"/>
    <x v="13"/>
    <x v="14"/>
    <s v="PI"/>
    <s v="GRFC"/>
    <s v="FL"/>
    <s v="20170418"/>
    <s v="99"/>
    <n v="5000"/>
    <n v="0"/>
    <n v="12875.824493"/>
    <s v="032967   "/>
    <s v=" "/>
    <s v="06"/>
  </r>
  <r>
    <x v="4"/>
    <s v="03296701006  "/>
    <s v="RE1"/>
    <x v="5"/>
    <x v="5"/>
    <s v="MO"/>
    <s v="MOBR"/>
    <s v="HR"/>
    <s v="20170418"/>
    <s v="01"/>
    <n v="4.5999999999999996"/>
    <n v="0"/>
    <n v="335.22591999999997"/>
    <s v="032967   "/>
    <s v=" "/>
    <s v="06"/>
  </r>
  <r>
    <x v="4"/>
    <s v="03296701006  "/>
    <s v="RE1"/>
    <x v="5"/>
    <x v="5"/>
    <s v="MO"/>
    <s v="MOBR"/>
    <s v="HR"/>
    <s v="20170418"/>
    <s v="01"/>
    <n v="6.3"/>
    <n v="0"/>
    <n v="459.11376000000001"/>
    <s v="032967   "/>
    <s v=" "/>
    <s v="06"/>
  </r>
  <r>
    <x v="4"/>
    <s v="03296701006  "/>
    <s v="RE1"/>
    <x v="17"/>
    <x v="18"/>
    <s v="MO"/>
    <s v="MOBR"/>
    <s v="HR"/>
    <s v="20170418"/>
    <s v="01"/>
    <n v="4.5999999999999996"/>
    <n v="0"/>
    <n v="1346.02532"/>
    <s v="032967   "/>
    <s v=" "/>
    <s v="06"/>
  </r>
  <r>
    <x v="4"/>
    <s v="03296701006  "/>
    <s v="RE1"/>
    <x v="18"/>
    <x v="19"/>
    <s v="MO"/>
    <s v="MOBR"/>
    <s v="HR"/>
    <s v="20170418"/>
    <s v="01"/>
    <n v="6.3"/>
    <n v="0"/>
    <n v="1713.08529"/>
    <s v="032967   "/>
    <s v=" "/>
    <s v="06"/>
  </r>
  <r>
    <x v="4"/>
    <s v="03388301006  "/>
    <s v="RE2"/>
    <x v="16"/>
    <x v="17"/>
    <s v="MP"/>
    <s v="FPVC"/>
    <s v="FL"/>
    <s v="20170329"/>
    <s v="99"/>
    <n v="20"/>
    <n v="0"/>
    <n v="34.066901000000001"/>
    <s v="033883   "/>
    <s v=" "/>
    <s v="06"/>
  </r>
  <r>
    <x v="4"/>
    <s v="03388301006  "/>
    <s v="PR0"/>
    <x v="13"/>
    <x v="14"/>
    <s v="PI"/>
    <s v="GRFC"/>
    <s v="FL"/>
    <s v="20170329"/>
    <s v="99"/>
    <n v="20"/>
    <n v="0"/>
    <n v="668.26218700000004"/>
    <s v="033883   "/>
    <s v=" "/>
    <s v="06"/>
  </r>
  <r>
    <x v="4"/>
    <s v="03388301006  "/>
    <s v="RE1"/>
    <x v="5"/>
    <x v="5"/>
    <s v="MO"/>
    <s v="MOBR"/>
    <s v="HR"/>
    <s v="20170329"/>
    <s v="01"/>
    <n v="0.76666699999999999"/>
    <n v="0"/>
    <n v="37.682220000000001"/>
    <s v="033883   "/>
    <s v=" "/>
    <s v="06"/>
  </r>
  <r>
    <x v="4"/>
    <s v="03388301006  "/>
    <s v="RE1"/>
    <x v="5"/>
    <x v="5"/>
    <s v="MO"/>
    <s v="MOBR"/>
    <s v="HR"/>
    <s v="20170329"/>
    <s v="01"/>
    <n v="2.233333"/>
    <n v="0"/>
    <n v="109.76988"/>
    <s v="033883   "/>
    <s v=" "/>
    <s v="06"/>
  </r>
  <r>
    <x v="4"/>
    <s v="03388301006  "/>
    <s v="RE1"/>
    <x v="17"/>
    <x v="18"/>
    <s v="MO"/>
    <s v="MOBR"/>
    <s v="HR"/>
    <s v="20170329"/>
    <s v="01"/>
    <n v="2.233333"/>
    <n v="0"/>
    <n v="369.98064499999998"/>
    <s v="033883   "/>
    <s v=" "/>
    <s v="06"/>
  </r>
  <r>
    <x v="4"/>
    <s v="03388301006  "/>
    <s v="RE1"/>
    <x v="18"/>
    <x v="19"/>
    <s v="MO"/>
    <s v="MOBR"/>
    <s v="HR"/>
    <s v="20170329"/>
    <s v="01"/>
    <n v="0.76666699999999999"/>
    <n v="0"/>
    <n v="116.762541"/>
    <s v="033883   "/>
    <s v=" "/>
    <s v="06"/>
  </r>
  <r>
    <x v="4"/>
    <s v="03429601006  "/>
    <s v="RE2"/>
    <x v="19"/>
    <x v="20"/>
    <s v="MP"/>
    <s v="FPVC"/>
    <s v="FL"/>
    <s v="20170407"/>
    <s v="99"/>
    <n v="20"/>
    <n v="0"/>
    <n v="38.927447999999998"/>
    <s v="034296   "/>
    <s v=" "/>
    <s v="06"/>
  </r>
  <r>
    <x v="4"/>
    <s v="03429601006  "/>
    <s v="PR0"/>
    <x v="13"/>
    <x v="14"/>
    <s v="PI"/>
    <s v="GRFC"/>
    <s v="FL"/>
    <s v="20170407"/>
    <s v="99"/>
    <n v="20"/>
    <n v="0"/>
    <n v="1119.5287840000001"/>
    <s v="034296   "/>
    <s v=" "/>
    <s v="06"/>
  </r>
  <r>
    <x v="4"/>
    <s v="03429601006  "/>
    <s v="RE1"/>
    <x v="5"/>
    <x v="5"/>
    <s v="MO"/>
    <s v="MOBR"/>
    <s v="HR"/>
    <s v="20170407"/>
    <s v="01"/>
    <n v="2.233333"/>
    <n v="0"/>
    <n v="162.75458900000001"/>
    <s v="034296   "/>
    <s v=" "/>
    <s v="06"/>
  </r>
  <r>
    <x v="4"/>
    <s v="03429601006  "/>
    <s v="RE1"/>
    <x v="5"/>
    <x v="5"/>
    <s v="MO"/>
    <s v="MOBR"/>
    <s v="HR"/>
    <s v="20170407"/>
    <s v="01"/>
    <n v="0.76666699999999999"/>
    <n v="0"/>
    <n v="55.871011000000003"/>
    <s v="034296   "/>
    <s v=" "/>
    <s v="06"/>
  </r>
  <r>
    <x v="4"/>
    <s v="03429601006  "/>
    <s v="RE1"/>
    <x v="17"/>
    <x v="18"/>
    <s v="MO"/>
    <s v="MOBR"/>
    <s v="HR"/>
    <s v="20170407"/>
    <s v="01"/>
    <n v="2.233333"/>
    <n v="0"/>
    <n v="653.50494900000001"/>
    <s v="034296   "/>
    <s v=" "/>
    <s v="06"/>
  </r>
  <r>
    <x v="4"/>
    <s v="03429601006  "/>
    <s v="RE1"/>
    <x v="18"/>
    <x v="19"/>
    <s v="MO"/>
    <s v="MOBR"/>
    <s v="HR"/>
    <s v="20170407"/>
    <s v="01"/>
    <n v="0.76666699999999999"/>
    <n v="0"/>
    <n v="208.470787"/>
    <s v="034296   "/>
    <s v=" "/>
    <s v="06"/>
  </r>
  <r>
    <x v="5"/>
    <s v="02747001003  "/>
    <s v="PR0"/>
    <x v="10"/>
    <x v="11"/>
    <s v="PI"/>
    <s v="FCRI"/>
    <s v="FL"/>
    <s v="20170301"/>
    <s v="99"/>
    <n v="163"/>
    <n v="0"/>
    <n v="83.539315000000002"/>
    <s v="027470   "/>
    <s v=" "/>
    <s v="06"/>
  </r>
  <r>
    <x v="5"/>
    <s v="02747001003  "/>
    <s v="RE2"/>
    <x v="20"/>
    <x v="21"/>
    <s v="MP"/>
    <s v="FCRI"/>
    <s v="KG"/>
    <s v="20170301"/>
    <s v="99"/>
    <n v="3.5150950000000001"/>
    <n v="0"/>
    <n v="57.061655000000002"/>
    <s v="027470   "/>
    <s v=" "/>
    <s v="06"/>
  </r>
  <r>
    <x v="5"/>
    <s v="02747001003  "/>
    <s v="RE1"/>
    <x v="5"/>
    <x v="5"/>
    <s v="MO"/>
    <s v="MOBR"/>
    <s v="HR"/>
    <s v="20170301"/>
    <s v="01"/>
    <n v="0.26666699999999999"/>
    <n v="0"/>
    <n v="13.106870000000001"/>
    <s v="027470   "/>
    <s v=" "/>
    <s v="06"/>
  </r>
  <r>
    <x v="5"/>
    <s v="02747001003  "/>
    <s v="RE1"/>
    <x v="21"/>
    <x v="22"/>
    <s v="MO"/>
    <s v="MOBR"/>
    <s v="HR"/>
    <s v="20170301"/>
    <s v="01"/>
    <n v="0.26666699999999999"/>
    <n v="0"/>
    <n v="13.37079"/>
    <s v="027470   "/>
    <s v=" "/>
    <s v="06"/>
  </r>
  <r>
    <x v="5"/>
    <s v="02953701001  "/>
    <s v="PR0"/>
    <x v="10"/>
    <x v="11"/>
    <s v="PI"/>
    <s v="FCRI"/>
    <s v="FL"/>
    <s v="20170705"/>
    <s v="99"/>
    <n v="843"/>
    <n v="0"/>
    <n v="295.110275"/>
    <s v="029537   "/>
    <s v=" "/>
    <s v="06"/>
  </r>
  <r>
    <x v="5"/>
    <s v="02953701001  "/>
    <s v="RE2"/>
    <x v="20"/>
    <x v="21"/>
    <s v="MP"/>
    <s v="BCRI"/>
    <s v="KG"/>
    <s v="20170705"/>
    <s v="99"/>
    <n v="18.179295"/>
    <n v="0"/>
    <n v="295.110275"/>
    <s v="029537   "/>
    <s v=" "/>
    <s v="06"/>
  </r>
  <r>
    <x v="5"/>
    <s v="02953701001  "/>
    <s v="RE1"/>
    <x v="21"/>
    <x v="22"/>
    <s v="MO"/>
    <s v="MOBR"/>
    <s v="HR"/>
    <s v="20170705"/>
    <s v="01"/>
    <n v="0.33333299999999999"/>
    <n v="0"/>
    <n v="0"/>
    <s v="029537   "/>
    <s v=" "/>
    <s v="06"/>
  </r>
  <r>
    <x v="5"/>
    <s v="03088301001  "/>
    <s v="PR0"/>
    <x v="10"/>
    <x v="11"/>
    <s v="PI"/>
    <s v="FCRI"/>
    <s v="FL"/>
    <s v="20170330"/>
    <s v="99"/>
    <n v="635"/>
    <n v="0"/>
    <n v="253.737618"/>
    <s v="030883   "/>
    <s v=" "/>
    <s v="06"/>
  </r>
  <r>
    <x v="5"/>
    <s v="03088301001  "/>
    <s v="PR0"/>
    <x v="10"/>
    <x v="11"/>
    <s v="PI"/>
    <s v="FCRI"/>
    <s v="FL"/>
    <s v="20170301"/>
    <s v="99"/>
    <n v="1132"/>
    <n v="5"/>
    <n v="434.43806599999999"/>
    <s v="030883   "/>
    <s v=" "/>
    <s v="06"/>
  </r>
  <r>
    <x v="5"/>
    <s v="03088301001  "/>
    <s v="PR0"/>
    <x v="10"/>
    <x v="11"/>
    <s v="PI"/>
    <s v="FCRI"/>
    <s v="FL"/>
    <s v="20170323"/>
    <s v="99"/>
    <n v="228"/>
    <n v="0"/>
    <n v="106.29396199999999"/>
    <s v="030883   "/>
    <s v=" "/>
    <s v="06"/>
  </r>
  <r>
    <x v="5"/>
    <s v="03088301001  "/>
    <s v="RE2"/>
    <x v="20"/>
    <x v="21"/>
    <s v="MP"/>
    <s v="FPVC"/>
    <s v="KG"/>
    <s v="20170330"/>
    <s v="99"/>
    <n v="13.693775"/>
    <n v="0"/>
    <n v="222.29540299999999"/>
    <s v="030883   "/>
    <s v=" "/>
    <s v="06"/>
  </r>
  <r>
    <x v="5"/>
    <s v="03088301001  "/>
    <s v="RE2"/>
    <x v="20"/>
    <x v="21"/>
    <s v="MP"/>
    <s v="FCRI"/>
    <s v="KG"/>
    <s v="20170301"/>
    <s v="99"/>
    <n v="24.519404999999999"/>
    <n v="0"/>
    <n v="398.031296"/>
    <s v="030883   "/>
    <s v=" "/>
    <s v="06"/>
  </r>
  <r>
    <x v="5"/>
    <s v="03088301001  "/>
    <s v="RE2"/>
    <x v="20"/>
    <x v="21"/>
    <s v="MP"/>
    <s v="FPVC"/>
    <s v="KG"/>
    <s v="20170323"/>
    <s v="99"/>
    <n v="4.9168200000000004"/>
    <n v="0"/>
    <n v="79.816301999999993"/>
    <s v="030883   "/>
    <s v=" "/>
    <s v="06"/>
  </r>
  <r>
    <x v="5"/>
    <s v="03088301001  "/>
    <s v="RE1"/>
    <x v="5"/>
    <x v="5"/>
    <s v="MO"/>
    <s v="MOBR"/>
    <s v="HR"/>
    <s v="20170301"/>
    <s v="01"/>
    <n v="0.36666700000000002"/>
    <n v="0"/>
    <n v="18.021940000000001"/>
    <s v="030883   "/>
    <s v=" "/>
    <s v="06"/>
  </r>
  <r>
    <x v="5"/>
    <s v="03088301001  "/>
    <s v="RE1"/>
    <x v="5"/>
    <x v="5"/>
    <s v="MO"/>
    <s v="MOBR"/>
    <s v="HR"/>
    <s v="20170330"/>
    <s v="01"/>
    <n v="0.31666699999999998"/>
    <n v="0"/>
    <n v="15.564405000000001"/>
    <s v="030883   "/>
    <s v=" "/>
    <s v="06"/>
  </r>
  <r>
    <x v="5"/>
    <s v="03088301001  "/>
    <s v="RE1"/>
    <x v="5"/>
    <x v="5"/>
    <s v="MO"/>
    <s v="MOBR"/>
    <s v="HR"/>
    <s v="20170323"/>
    <s v="01"/>
    <n v="0.26666699999999999"/>
    <n v="0"/>
    <n v="13.106870000000001"/>
    <s v="030883   "/>
    <s v=" "/>
    <s v="06"/>
  </r>
  <r>
    <x v="5"/>
    <s v="03088301001  "/>
    <s v="RE1"/>
    <x v="21"/>
    <x v="22"/>
    <s v="MO"/>
    <s v="MOBR"/>
    <s v="HR"/>
    <s v="20170330"/>
    <s v="01"/>
    <n v="0.31666699999999998"/>
    <n v="0"/>
    <n v="15.87781"/>
    <s v="030883   "/>
    <s v=" "/>
    <s v="06"/>
  </r>
  <r>
    <x v="5"/>
    <s v="03088301001  "/>
    <s v="RE1"/>
    <x v="21"/>
    <x v="22"/>
    <s v="MO"/>
    <s v="MOBR"/>
    <s v="HR"/>
    <s v="20170301"/>
    <s v="01"/>
    <n v="0.36666700000000002"/>
    <n v="0"/>
    <n v="18.384830000000001"/>
    <s v="030883   "/>
    <s v=" "/>
    <s v="06"/>
  </r>
  <r>
    <x v="5"/>
    <s v="03088301001  "/>
    <s v="RE1"/>
    <x v="21"/>
    <x v="22"/>
    <s v="MO"/>
    <s v="MOBR"/>
    <s v="HR"/>
    <s v="20170323"/>
    <s v="01"/>
    <n v="0.26666699999999999"/>
    <n v="0"/>
    <n v="13.37079"/>
    <s v="030883   "/>
    <s v=" "/>
    <s v="06"/>
  </r>
  <r>
    <x v="5"/>
    <s v="03183701001  "/>
    <s v="PR0"/>
    <x v="10"/>
    <x v="11"/>
    <s v="PI"/>
    <s v="FCRI"/>
    <s v="FL"/>
    <s v="20170323"/>
    <s v="99"/>
    <n v="1145"/>
    <n v="5"/>
    <n v="438.98899599999999"/>
    <s v="031837   "/>
    <s v=" "/>
    <s v="06"/>
  </r>
  <r>
    <x v="5"/>
    <s v="03183701001  "/>
    <s v="RE2"/>
    <x v="20"/>
    <x v="21"/>
    <s v="MP"/>
    <s v="FPVC"/>
    <s v="KG"/>
    <s v="20170323"/>
    <s v="99"/>
    <n v="24.79975"/>
    <n v="0"/>
    <n v="402.58222599999999"/>
    <s v="031837   "/>
    <s v=" "/>
    <s v="06"/>
  </r>
  <r>
    <x v="5"/>
    <s v="03183701001  "/>
    <s v="RE1"/>
    <x v="5"/>
    <x v="5"/>
    <s v="MO"/>
    <s v="MOBR"/>
    <s v="HR"/>
    <s v="20170323"/>
    <s v="01"/>
    <n v="0.36666700000000002"/>
    <n v="0"/>
    <n v="18.021940000000001"/>
    <s v="031837   "/>
    <s v=" "/>
    <s v="06"/>
  </r>
  <r>
    <x v="5"/>
    <s v="03183701001  "/>
    <s v="RE1"/>
    <x v="21"/>
    <x v="22"/>
    <s v="MO"/>
    <s v="MOBR"/>
    <s v="HR"/>
    <s v="20170323"/>
    <s v="01"/>
    <n v="0.36666700000000002"/>
    <n v="0"/>
    <n v="18.384830000000001"/>
    <s v="031837   "/>
    <s v=" "/>
    <s v="06"/>
  </r>
  <r>
    <x v="5"/>
    <s v="03296701003  "/>
    <s v="PR0"/>
    <x v="10"/>
    <x v="11"/>
    <s v="PI"/>
    <s v="FCRI"/>
    <s v="FL"/>
    <s v="20170424"/>
    <s v="99"/>
    <n v="2385"/>
    <n v="15"/>
    <n v="896.14504199999999"/>
    <s v="032967   "/>
    <s v=" "/>
    <s v="06"/>
  </r>
  <r>
    <x v="5"/>
    <s v="03296701003  "/>
    <s v="PR0"/>
    <x v="10"/>
    <x v="11"/>
    <s v="PI"/>
    <s v="FCRI"/>
    <s v="FL"/>
    <s v="20170424"/>
    <s v="99"/>
    <n v="600"/>
    <n v="0"/>
    <n v="246.71521899999999"/>
    <s v="032967   "/>
    <s v=" "/>
    <s v="06"/>
  </r>
  <r>
    <x v="5"/>
    <s v="03296701003  "/>
    <s v="PR0"/>
    <x v="10"/>
    <x v="11"/>
    <s v="PI"/>
    <s v="FCRI"/>
    <s v="FL"/>
    <s v="20170326"/>
    <s v="99"/>
    <n v="2600"/>
    <n v="0"/>
    <n v="961.48633600000005"/>
    <s v="032967   "/>
    <s v=" "/>
    <s v="06"/>
  </r>
  <r>
    <x v="5"/>
    <s v="03296701003  "/>
    <s v="PR0"/>
    <x v="10"/>
    <x v="11"/>
    <s v="PI"/>
    <s v="FCRI"/>
    <s v="FL"/>
    <s v="20170324"/>
    <s v="99"/>
    <n v="600"/>
    <n v="0"/>
    <n v="241.48511500000001"/>
    <s v="032967   "/>
    <s v=" "/>
    <s v="06"/>
  </r>
  <r>
    <x v="5"/>
    <s v="03296701003  "/>
    <s v="PR0"/>
    <x v="10"/>
    <x v="11"/>
    <s v="PI"/>
    <s v="FCRI"/>
    <s v="FL"/>
    <s v="20170329"/>
    <s v="99"/>
    <n v="1280"/>
    <n v="0"/>
    <n v="486.153076"/>
    <s v="032967   "/>
    <s v=" "/>
    <s v="06"/>
  </r>
  <r>
    <x v="5"/>
    <s v="03296701003  "/>
    <s v="PR0"/>
    <x v="10"/>
    <x v="11"/>
    <s v="PI"/>
    <s v="FCRI"/>
    <s v="FL"/>
    <s v="20170329"/>
    <s v="99"/>
    <n v="85"/>
    <n v="0"/>
    <n v="56.233738000000002"/>
    <s v="032967   "/>
    <s v=" "/>
    <s v="06"/>
  </r>
  <r>
    <x v="5"/>
    <s v="03296701003  "/>
    <s v="PR0"/>
    <x v="10"/>
    <x v="11"/>
    <s v="PI"/>
    <s v="FCRI"/>
    <s v="FL"/>
    <s v="20170329"/>
    <s v="99"/>
    <n v="3110"/>
    <n v="10"/>
    <n v="1148.488071"/>
    <s v="032967   "/>
    <s v=" "/>
    <s v="06"/>
  </r>
  <r>
    <x v="5"/>
    <s v="03296701003  "/>
    <s v="PR0"/>
    <x v="10"/>
    <x v="11"/>
    <s v="PI"/>
    <s v="FCRI"/>
    <s v="FL"/>
    <s v="20170327"/>
    <s v="99"/>
    <n v="500"/>
    <n v="20"/>
    <n v="211.82451"/>
    <s v="032967   "/>
    <s v=" "/>
    <s v="06"/>
  </r>
  <r>
    <x v="5"/>
    <s v="03296701003  "/>
    <s v="PR0"/>
    <x v="10"/>
    <x v="11"/>
    <s v="PI"/>
    <s v="FCRI"/>
    <s v="FL"/>
    <s v="20170407"/>
    <s v="99"/>
    <n v="1000"/>
    <n v="10"/>
    <n v="394.104736"/>
    <s v="032967   "/>
    <s v=" "/>
    <s v="06"/>
  </r>
  <r>
    <x v="5"/>
    <s v="03296701003  "/>
    <s v="PR0"/>
    <x v="10"/>
    <x v="11"/>
    <s v="PI"/>
    <s v="FCRI"/>
    <s v="FL"/>
    <s v="20170331"/>
    <s v="99"/>
    <n v="1160"/>
    <n v="5"/>
    <n v="444.24006800000001"/>
    <s v="032967   "/>
    <s v=" "/>
    <s v="06"/>
  </r>
  <r>
    <x v="5"/>
    <s v="03296701003  "/>
    <s v="PR0"/>
    <x v="10"/>
    <x v="11"/>
    <s v="PI"/>
    <s v="FCRI"/>
    <s v="FL"/>
    <s v="20170331"/>
    <s v="99"/>
    <n v="3590"/>
    <n v="10"/>
    <n v="1321.4869470000001"/>
    <s v="032967   "/>
    <s v=" "/>
    <s v="06"/>
  </r>
  <r>
    <x v="5"/>
    <s v="03296701003  "/>
    <s v="PR0"/>
    <x v="10"/>
    <x v="11"/>
    <s v="PI"/>
    <s v="FCRI"/>
    <s v="FL"/>
    <s v="20170419"/>
    <s v="99"/>
    <n v="2085"/>
    <n v="15"/>
    <n v="789.19354999999996"/>
    <s v="032967   "/>
    <s v=" "/>
    <s v="06"/>
  </r>
  <r>
    <x v="5"/>
    <s v="03296701003  "/>
    <s v="PR0"/>
    <x v="10"/>
    <x v="11"/>
    <s v="PI"/>
    <s v="FCRI"/>
    <s v="FL"/>
    <s v="20170419"/>
    <s v="99"/>
    <n v="677"/>
    <n v="0"/>
    <n v="273.670725"/>
    <s v="032967   "/>
    <s v=" "/>
    <s v="06"/>
  </r>
  <r>
    <x v="5"/>
    <s v="03296701003  "/>
    <s v="PR0"/>
    <x v="10"/>
    <x v="11"/>
    <s v="PI"/>
    <s v="FCRI"/>
    <s v="FL"/>
    <s v="20170419"/>
    <s v="99"/>
    <n v="2085"/>
    <n v="15"/>
    <n v="789.19354999999996"/>
    <s v="032967   "/>
    <s v=" "/>
    <s v="06"/>
  </r>
  <r>
    <x v="5"/>
    <s v="03296701003  "/>
    <s v="RE2"/>
    <x v="20"/>
    <x v="21"/>
    <s v="MP"/>
    <s v="BCRI"/>
    <s v="KG"/>
    <s v="20170424"/>
    <s v="99"/>
    <n v="51.756"/>
    <n v="0"/>
    <n v="840.17160100000001"/>
    <s v="032967   "/>
    <s v=" "/>
    <s v="06"/>
  </r>
  <r>
    <x v="5"/>
    <s v="03296701003  "/>
    <s v="RE2"/>
    <x v="20"/>
    <x v="21"/>
    <s v="MP"/>
    <s v="BCRI"/>
    <s v="KG"/>
    <s v="20170424"/>
    <s v="99"/>
    <n v="12.939"/>
    <n v="0"/>
    <n v="210.0429"/>
    <s v="032967   "/>
    <s v=" "/>
    <s v="06"/>
  </r>
  <r>
    <x v="5"/>
    <s v="03296701003  "/>
    <s v="RE2"/>
    <x v="20"/>
    <x v="21"/>
    <s v="MP"/>
    <s v="FPVC"/>
    <s v="KG"/>
    <s v="20170326"/>
    <s v="99"/>
    <n v="56.069000000000003"/>
    <n v="0"/>
    <n v="910.18590099999994"/>
    <s v="032967   "/>
    <s v=" "/>
    <s v="06"/>
  </r>
  <r>
    <x v="5"/>
    <s v="03296701003  "/>
    <s v="RE2"/>
    <x v="20"/>
    <x v="21"/>
    <s v="MP"/>
    <s v="FPVC"/>
    <s v="KG"/>
    <s v="20170419"/>
    <s v="99"/>
    <n v="45.286499999999997"/>
    <n v="0"/>
    <n v="735.15015100000005"/>
    <s v="032967   "/>
    <s v=" "/>
    <s v="06"/>
  </r>
  <r>
    <x v="5"/>
    <s v="03296701003  "/>
    <s v="RE2"/>
    <x v="20"/>
    <x v="21"/>
    <s v="MP"/>
    <s v="FPVC"/>
    <s v="KG"/>
    <s v="20170324"/>
    <s v="99"/>
    <n v="12.939"/>
    <n v="0"/>
    <n v="210.0429"/>
    <s v="032967   "/>
    <s v=" "/>
    <s v="06"/>
  </r>
  <r>
    <x v="5"/>
    <s v="03296701003  "/>
    <s v="RE2"/>
    <x v="20"/>
    <x v="21"/>
    <s v="MP"/>
    <s v="FPVC"/>
    <s v="KG"/>
    <s v="20170329"/>
    <s v="99"/>
    <n v="1.8330249999999999"/>
    <n v="0"/>
    <n v="29.756077999999999"/>
    <s v="032967   "/>
    <s v=" "/>
    <s v="06"/>
  </r>
  <r>
    <x v="5"/>
    <s v="03296701003  "/>
    <s v="RE2"/>
    <x v="20"/>
    <x v="21"/>
    <s v="MP"/>
    <s v="FPVC"/>
    <s v="KG"/>
    <s v="20170329"/>
    <s v="99"/>
    <n v="27.603200000000001"/>
    <n v="0"/>
    <n v="448.091521"/>
    <s v="032967   "/>
    <s v=" "/>
    <s v="06"/>
  </r>
  <r>
    <x v="5"/>
    <s v="03296701003  "/>
    <s v="RE2"/>
    <x v="20"/>
    <x v="21"/>
    <s v="MP"/>
    <s v="FPVC"/>
    <s v="KG"/>
    <s v="20170329"/>
    <s v="99"/>
    <n v="67.282799999999995"/>
    <n v="0"/>
    <n v="1092.2230810000001"/>
    <s v="032967   "/>
    <s v=" "/>
    <s v="06"/>
  </r>
  <r>
    <x v="5"/>
    <s v="03296701003  "/>
    <s v="RE2"/>
    <x v="20"/>
    <x v="21"/>
    <s v="MP"/>
    <s v="FPVC"/>
    <s v="KG"/>
    <s v="20170327"/>
    <s v="99"/>
    <n v="11.213800000000001"/>
    <n v="0"/>
    <n v="182.03718000000001"/>
    <s v="032967   "/>
    <s v=" "/>
    <s v="06"/>
  </r>
  <r>
    <x v="5"/>
    <s v="03296701003  "/>
    <s v="RE2"/>
    <x v="20"/>
    <x v="21"/>
    <s v="MP"/>
    <s v="FPVC"/>
    <s v="KG"/>
    <s v="20170407"/>
    <s v="99"/>
    <n v="21.780650000000001"/>
    <n v="0"/>
    <n v="353.57221600000003"/>
    <s v="032967   "/>
    <s v=" "/>
    <s v="06"/>
  </r>
  <r>
    <x v="5"/>
    <s v="03296701003  "/>
    <s v="RE2"/>
    <x v="20"/>
    <x v="21"/>
    <s v="MP"/>
    <s v="FPVC"/>
    <s v="KG"/>
    <s v="20170331"/>
    <s v="99"/>
    <n v="25.123225000000001"/>
    <n v="0"/>
    <n v="407.83329800000001"/>
    <s v="032967   "/>
    <s v=" "/>
    <s v="06"/>
  </r>
  <r>
    <x v="5"/>
    <s v="03296701003  "/>
    <s v="RE2"/>
    <x v="20"/>
    <x v="21"/>
    <s v="MP"/>
    <s v="FPVC"/>
    <s v="KG"/>
    <s v="20170331"/>
    <s v="99"/>
    <n v="77.634"/>
    <n v="0"/>
    <n v="1260.257402"/>
    <s v="032967   "/>
    <s v=" "/>
    <s v="06"/>
  </r>
  <r>
    <x v="5"/>
    <s v="03296701003  "/>
    <s v="RE2"/>
    <x v="20"/>
    <x v="21"/>
    <s v="MP"/>
    <s v="FPVC"/>
    <s v="KG"/>
    <s v="20170419"/>
    <s v="99"/>
    <n v="45.286499999999997"/>
    <n v="0"/>
    <n v="735.15015100000005"/>
    <s v="032967   "/>
    <s v=" "/>
    <s v="06"/>
  </r>
  <r>
    <x v="5"/>
    <s v="03296701003  "/>
    <s v="RE2"/>
    <x v="20"/>
    <x v="21"/>
    <s v="MP"/>
    <s v="FPVC"/>
    <s v="KG"/>
    <s v="20170419"/>
    <s v="99"/>
    <n v="14.599505000000001"/>
    <n v="0"/>
    <n v="236.99840599999999"/>
    <s v="032967   "/>
    <s v=" "/>
    <s v="06"/>
  </r>
  <r>
    <x v="5"/>
    <s v="03296701003  "/>
    <s v="RE1"/>
    <x v="5"/>
    <x v="5"/>
    <s v="MO"/>
    <s v="MOBR"/>
    <s v="HR"/>
    <s v="20170324"/>
    <s v="01"/>
    <n v="0.31666699999999998"/>
    <n v="0"/>
    <n v="15.564405000000001"/>
    <s v="032967   "/>
    <s v=" "/>
    <s v="06"/>
  </r>
  <r>
    <x v="5"/>
    <s v="03296701003  "/>
    <s v="RE1"/>
    <x v="5"/>
    <x v="5"/>
    <s v="MO"/>
    <s v="MOBR"/>
    <s v="HR"/>
    <s v="20170326"/>
    <s v="01"/>
    <n v="0.51666699999999999"/>
    <n v="0"/>
    <n v="25.394545000000001"/>
    <s v="032967   "/>
    <s v=" "/>
    <s v="06"/>
  </r>
  <r>
    <x v="5"/>
    <s v="03296701003  "/>
    <s v="RE1"/>
    <x v="5"/>
    <x v="5"/>
    <s v="MO"/>
    <s v="MOBR"/>
    <s v="HR"/>
    <s v="20170327"/>
    <s v="01"/>
    <n v="0.3"/>
    <n v="0"/>
    <n v="14.74521"/>
    <s v="032967   "/>
    <s v=" "/>
    <s v="06"/>
  </r>
  <r>
    <x v="5"/>
    <s v="03296701003  "/>
    <s v="RE1"/>
    <x v="5"/>
    <x v="5"/>
    <s v="MO"/>
    <s v="MOBR"/>
    <s v="HR"/>
    <s v="20170331"/>
    <s v="01"/>
    <n v="0.36666700000000002"/>
    <n v="0"/>
    <n v="18.021940000000001"/>
    <s v="032967   "/>
    <s v=" "/>
    <s v="06"/>
  </r>
  <r>
    <x v="5"/>
    <s v="03296701003  "/>
    <s v="RE1"/>
    <x v="5"/>
    <x v="5"/>
    <s v="MO"/>
    <s v="MOBR"/>
    <s v="HR"/>
    <s v="20170331"/>
    <s v="01"/>
    <n v="0.61666699999999997"/>
    <n v="0"/>
    <n v="30.309615000000001"/>
    <s v="032967   "/>
    <s v=" "/>
    <s v="06"/>
  </r>
  <r>
    <x v="5"/>
    <s v="03296701003  "/>
    <s v="RE1"/>
    <x v="5"/>
    <x v="5"/>
    <s v="MO"/>
    <s v="MOBR"/>
    <s v="HR"/>
    <s v="20170419"/>
    <s v="01"/>
    <n v="0.31666699999999998"/>
    <n v="0"/>
    <n v="23.077171"/>
    <s v="032967   "/>
    <s v=" "/>
    <s v="06"/>
  </r>
  <r>
    <x v="5"/>
    <s v="03296701003  "/>
    <s v="RE1"/>
    <x v="5"/>
    <x v="5"/>
    <s v="MO"/>
    <s v="MOBR"/>
    <s v="HR"/>
    <s v="20170419"/>
    <s v="01"/>
    <n v="0.466667"/>
    <n v="0"/>
    <n v="34.008451000000001"/>
    <s v="032967   "/>
    <s v=" "/>
    <s v="06"/>
  </r>
  <r>
    <x v="5"/>
    <s v="03296701003  "/>
    <s v="RE1"/>
    <x v="5"/>
    <x v="5"/>
    <s v="MO"/>
    <s v="MOBR"/>
    <s v="HR"/>
    <s v="20170407"/>
    <s v="01"/>
    <n v="0.35"/>
    <n v="0"/>
    <n v="25.506319999999999"/>
    <s v="032967   "/>
    <s v=" "/>
    <s v="06"/>
  </r>
  <r>
    <x v="5"/>
    <s v="03296701003  "/>
    <s v="RE1"/>
    <x v="5"/>
    <x v="5"/>
    <s v="MO"/>
    <s v="MOBR"/>
    <s v="HR"/>
    <s v="20170419"/>
    <s v="01"/>
    <n v="0.466667"/>
    <n v="0"/>
    <n v="34.008451000000001"/>
    <s v="032967   "/>
    <s v=" "/>
    <s v="06"/>
  </r>
  <r>
    <x v="5"/>
    <s v="03296701003  "/>
    <s v="RE1"/>
    <x v="5"/>
    <x v="5"/>
    <s v="MO"/>
    <s v="MOBR"/>
    <s v="HR"/>
    <s v="20170424"/>
    <s v="01"/>
    <n v="0.48333300000000001"/>
    <n v="0"/>
    <n v="35.222988999999998"/>
    <s v="032967   "/>
    <s v=" "/>
    <s v="06"/>
  </r>
  <r>
    <x v="5"/>
    <s v="03296701003  "/>
    <s v="RE1"/>
    <x v="5"/>
    <x v="5"/>
    <s v="MO"/>
    <s v="MOBR"/>
    <s v="HR"/>
    <s v="20170424"/>
    <s v="01"/>
    <n v="0.31666699999999998"/>
    <n v="0"/>
    <n v="23.077171"/>
    <s v="032967   "/>
    <s v=" "/>
    <s v="06"/>
  </r>
  <r>
    <x v="5"/>
    <s v="03296701003  "/>
    <s v="RE1"/>
    <x v="5"/>
    <x v="5"/>
    <s v="MO"/>
    <s v="MOBR"/>
    <s v="HR"/>
    <s v="20170329"/>
    <s v="01"/>
    <n v="0.38333299999999998"/>
    <n v="0"/>
    <n v="18.841085"/>
    <s v="032967   "/>
    <s v=" "/>
    <s v="06"/>
  </r>
  <r>
    <x v="5"/>
    <s v="03296701003  "/>
    <s v="RE1"/>
    <x v="5"/>
    <x v="5"/>
    <s v="MO"/>
    <s v="MOBR"/>
    <s v="HR"/>
    <s v="20170329"/>
    <s v="01"/>
    <n v="0.26666699999999999"/>
    <n v="0"/>
    <n v="13.106870000000001"/>
    <s v="032967   "/>
    <s v=" "/>
    <s v="06"/>
  </r>
  <r>
    <x v="5"/>
    <s v="03296701003  "/>
    <s v="RE1"/>
    <x v="5"/>
    <x v="5"/>
    <s v="MO"/>
    <s v="MOBR"/>
    <s v="HR"/>
    <s v="20170329"/>
    <s v="01"/>
    <n v="0.56666700000000003"/>
    <n v="0"/>
    <n v="27.852080000000001"/>
    <s v="032967   "/>
    <s v=" "/>
    <s v="06"/>
  </r>
  <r>
    <x v="5"/>
    <s v="03296701003  "/>
    <s v="RE1"/>
    <x v="21"/>
    <x v="22"/>
    <s v="MO"/>
    <s v="MOBR"/>
    <s v="HR"/>
    <s v="20170424"/>
    <s v="01"/>
    <n v="0.48333300000000001"/>
    <n v="0"/>
    <n v="20.750451999999999"/>
    <s v="032967   "/>
    <s v=" "/>
    <s v="06"/>
  </r>
  <r>
    <x v="5"/>
    <s v="03296701003  "/>
    <s v="RE1"/>
    <x v="21"/>
    <x v="22"/>
    <s v="MO"/>
    <s v="MOBR"/>
    <s v="HR"/>
    <s v="20170424"/>
    <s v="01"/>
    <n v="0.31666699999999998"/>
    <n v="0"/>
    <n v="13.595148"/>
    <s v="032967   "/>
    <s v=" "/>
    <s v="06"/>
  </r>
  <r>
    <x v="5"/>
    <s v="03296701003  "/>
    <s v="RE1"/>
    <x v="21"/>
    <x v="22"/>
    <s v="MO"/>
    <s v="MOBR"/>
    <s v="HR"/>
    <s v="20170326"/>
    <s v="01"/>
    <n v="0.51666699999999999"/>
    <n v="0"/>
    <n v="25.905889999999999"/>
    <s v="032967   "/>
    <s v=" "/>
    <s v="06"/>
  </r>
  <r>
    <x v="5"/>
    <s v="03296701003  "/>
    <s v="RE1"/>
    <x v="21"/>
    <x v="22"/>
    <s v="MO"/>
    <s v="MOBR"/>
    <s v="HR"/>
    <s v="20170324"/>
    <s v="01"/>
    <n v="0.31666699999999998"/>
    <n v="0"/>
    <n v="15.87781"/>
    <s v="032967   "/>
    <s v=" "/>
    <s v="06"/>
  </r>
  <r>
    <x v="5"/>
    <s v="03296701003  "/>
    <s v="RE1"/>
    <x v="21"/>
    <x v="22"/>
    <s v="MO"/>
    <s v="MOBR"/>
    <s v="HR"/>
    <s v="20170329"/>
    <s v="01"/>
    <n v="0.38333299999999998"/>
    <n v="0"/>
    <n v="19.220469999999999"/>
    <s v="032967   "/>
    <s v=" "/>
    <s v="06"/>
  </r>
  <r>
    <x v="5"/>
    <s v="03296701003  "/>
    <s v="RE1"/>
    <x v="21"/>
    <x v="22"/>
    <s v="MO"/>
    <s v="MOBR"/>
    <s v="HR"/>
    <s v="20170329"/>
    <s v="01"/>
    <n v="0.26666699999999999"/>
    <n v="0"/>
    <n v="13.37079"/>
    <s v="032967   "/>
    <s v=" "/>
    <s v="06"/>
  </r>
  <r>
    <x v="5"/>
    <s v="03296701003  "/>
    <s v="RE1"/>
    <x v="21"/>
    <x v="22"/>
    <s v="MO"/>
    <s v="MOBR"/>
    <s v="HR"/>
    <s v="20170329"/>
    <s v="01"/>
    <n v="0.56666700000000003"/>
    <n v="0"/>
    <n v="28.41291"/>
    <s v="032967   "/>
    <s v=" "/>
    <s v="06"/>
  </r>
  <r>
    <x v="5"/>
    <s v="03296701003  "/>
    <s v="RE1"/>
    <x v="21"/>
    <x v="22"/>
    <s v="MO"/>
    <s v="MOBR"/>
    <s v="HR"/>
    <s v="20170327"/>
    <s v="01"/>
    <n v="0.3"/>
    <n v="0"/>
    <n v="15.042120000000001"/>
    <s v="032967   "/>
    <s v=" "/>
    <s v="06"/>
  </r>
  <r>
    <x v="5"/>
    <s v="03296701003  "/>
    <s v="RE1"/>
    <x v="21"/>
    <x v="22"/>
    <s v="MO"/>
    <s v="MOBR"/>
    <s v="HR"/>
    <s v="20170331"/>
    <s v="01"/>
    <n v="0.61666699999999997"/>
    <n v="0"/>
    <n v="30.919930000000001"/>
    <s v="032967   "/>
    <s v=" "/>
    <s v="06"/>
  </r>
  <r>
    <x v="5"/>
    <s v="03296701003  "/>
    <s v="RE1"/>
    <x v="21"/>
    <x v="22"/>
    <s v="MO"/>
    <s v="MOBR"/>
    <s v="HR"/>
    <s v="20170331"/>
    <s v="01"/>
    <n v="0.36666700000000002"/>
    <n v="0"/>
    <n v="18.384830000000001"/>
    <s v="032967   "/>
    <s v=" "/>
    <s v="06"/>
  </r>
  <r>
    <x v="5"/>
    <s v="03296701003  "/>
    <s v="RE1"/>
    <x v="21"/>
    <x v="22"/>
    <s v="MO"/>
    <s v="MOBR"/>
    <s v="HR"/>
    <s v="20170407"/>
    <s v="01"/>
    <n v="0.35"/>
    <n v="0"/>
    <n v="15.026199999999999"/>
    <s v="032967   "/>
    <s v=" "/>
    <s v="06"/>
  </r>
  <r>
    <x v="5"/>
    <s v="03296701003  "/>
    <s v="RE1"/>
    <x v="21"/>
    <x v="22"/>
    <s v="MO"/>
    <s v="MOBR"/>
    <s v="HR"/>
    <s v="20170419"/>
    <s v="01"/>
    <n v="0.466667"/>
    <n v="0"/>
    <n v="20.034948"/>
    <s v="032967   "/>
    <s v=" "/>
    <s v="06"/>
  </r>
  <r>
    <x v="5"/>
    <s v="03296701003  "/>
    <s v="RE1"/>
    <x v="21"/>
    <x v="22"/>
    <s v="MO"/>
    <s v="MOBR"/>
    <s v="HR"/>
    <s v="20170419"/>
    <s v="01"/>
    <n v="0.31666699999999998"/>
    <n v="0"/>
    <n v="13.595148"/>
    <s v="032967   "/>
    <s v=" "/>
    <s v="06"/>
  </r>
  <r>
    <x v="5"/>
    <s v="03296701003  "/>
    <s v="RE1"/>
    <x v="21"/>
    <x v="22"/>
    <s v="MO"/>
    <s v="MOBR"/>
    <s v="HR"/>
    <s v="20170419"/>
    <s v="01"/>
    <n v="0.466667"/>
    <n v="0"/>
    <n v="20.034948"/>
    <s v="032967   "/>
    <s v=" "/>
    <s v="06"/>
  </r>
  <r>
    <x v="5"/>
    <s v="03308501003  "/>
    <s v="PR0"/>
    <x v="10"/>
    <x v="11"/>
    <s v="PI"/>
    <s v="FCRI"/>
    <s v="FL"/>
    <s v="20170323"/>
    <s v="99"/>
    <n v="340"/>
    <n v="10"/>
    <n v="150.65746999999999"/>
    <s v="033085   "/>
    <s v=" "/>
    <s v="06"/>
  </r>
  <r>
    <x v="5"/>
    <s v="03308501003  "/>
    <s v="PR0"/>
    <x v="10"/>
    <x v="11"/>
    <s v="PI"/>
    <s v="FCRI"/>
    <s v="FL"/>
    <s v="20170322"/>
    <s v="99"/>
    <n v="600"/>
    <n v="0"/>
    <n v="241.48511500000001"/>
    <s v="033085   "/>
    <s v=" "/>
    <s v="06"/>
  </r>
  <r>
    <x v="5"/>
    <s v="03308501003  "/>
    <s v="RE2"/>
    <x v="20"/>
    <x v="21"/>
    <s v="MP"/>
    <s v="FPVC"/>
    <s v="KG"/>
    <s v="20170323"/>
    <s v="99"/>
    <n v="7.5477499999999997"/>
    <n v="0"/>
    <n v="122.525025"/>
    <s v="033085   "/>
    <s v=" "/>
    <s v="06"/>
  </r>
  <r>
    <x v="5"/>
    <s v="03308501003  "/>
    <s v="RE2"/>
    <x v="20"/>
    <x v="21"/>
    <s v="MP"/>
    <s v="FPVC"/>
    <s v="KG"/>
    <s v="20170322"/>
    <s v="99"/>
    <n v="12.939"/>
    <n v="0"/>
    <n v="210.0429"/>
    <s v="033085   "/>
    <s v=" "/>
    <s v="06"/>
  </r>
  <r>
    <x v="5"/>
    <s v="03308501003  "/>
    <s v="RE1"/>
    <x v="5"/>
    <x v="5"/>
    <s v="MO"/>
    <s v="MOBR"/>
    <s v="HR"/>
    <s v="20170323"/>
    <s v="01"/>
    <n v="0.283333"/>
    <n v="0"/>
    <n v="13.926015"/>
    <s v="033085   "/>
    <s v=" "/>
    <s v="06"/>
  </r>
  <r>
    <x v="5"/>
    <s v="03308501003  "/>
    <s v="RE1"/>
    <x v="5"/>
    <x v="5"/>
    <s v="MO"/>
    <s v="MOBR"/>
    <s v="HR"/>
    <s v="20170322"/>
    <s v="01"/>
    <n v="0.31666699999999998"/>
    <n v="0"/>
    <n v="15.564405000000001"/>
    <s v="033085   "/>
    <s v=" "/>
    <s v="06"/>
  </r>
  <r>
    <x v="5"/>
    <s v="03308501003  "/>
    <s v="RE1"/>
    <x v="21"/>
    <x v="22"/>
    <s v="MO"/>
    <s v="MOBR"/>
    <s v="HR"/>
    <s v="20170322"/>
    <s v="01"/>
    <n v="0.31666699999999998"/>
    <n v="0"/>
    <n v="15.87781"/>
    <s v="033085   "/>
    <s v=" "/>
    <s v="06"/>
  </r>
  <r>
    <x v="5"/>
    <s v="03308501003  "/>
    <s v="RE1"/>
    <x v="21"/>
    <x v="22"/>
    <s v="MO"/>
    <s v="MOBR"/>
    <s v="HR"/>
    <s v="20170323"/>
    <s v="01"/>
    <n v="0.283333"/>
    <n v="0"/>
    <n v="14.206429999999999"/>
    <s v="033085   "/>
    <s v=" "/>
    <s v="06"/>
  </r>
  <r>
    <x v="5"/>
    <s v="03409701001  "/>
    <s v="PR0"/>
    <x v="10"/>
    <x v="11"/>
    <s v="PI"/>
    <s v="FCRI"/>
    <s v="FL"/>
    <s v="20170705"/>
    <s v="99"/>
    <n v="300"/>
    <n v="0"/>
    <n v="105.02145"/>
    <s v="034097   "/>
    <s v=" "/>
    <s v="06"/>
  </r>
  <r>
    <x v="5"/>
    <s v="03409701001  "/>
    <s v="RE2"/>
    <x v="20"/>
    <x v="21"/>
    <s v="MP"/>
    <s v="BCRI"/>
    <s v="KG"/>
    <s v="20170705"/>
    <s v="99"/>
    <n v="6.4695"/>
    <n v="0"/>
    <n v="105.02145"/>
    <s v="034097   "/>
    <s v=" "/>
    <s v="06"/>
  </r>
  <r>
    <x v="5"/>
    <s v="03409701001  "/>
    <s v="RE1"/>
    <x v="21"/>
    <x v="22"/>
    <s v="MO"/>
    <s v="MOBR"/>
    <s v="HR"/>
    <s v="20170705"/>
    <s v="01"/>
    <n v="0.283333"/>
    <n v="0"/>
    <n v="0"/>
    <s v="034097   "/>
    <s v=" "/>
    <s v="06"/>
  </r>
  <r>
    <x v="5"/>
    <s v="03513535003  "/>
    <s v="PR0"/>
    <x v="10"/>
    <x v="11"/>
    <s v="PI"/>
    <s v="FCRI"/>
    <s v="FL"/>
    <s v="20170427"/>
    <s v="99"/>
    <n v="900"/>
    <n v="0"/>
    <n v="353.66671100000002"/>
    <s v="035135   "/>
    <s v=" "/>
    <s v="06"/>
  </r>
  <r>
    <x v="5"/>
    <s v="03513535003  "/>
    <s v="PR0"/>
    <x v="10"/>
    <x v="11"/>
    <s v="PI"/>
    <s v="FCRI"/>
    <s v="FL"/>
    <s v="20170428"/>
    <s v="99"/>
    <n v="3320"/>
    <n v="10"/>
    <n v="1233.2922579999999"/>
    <s v="035135   "/>
    <s v=" "/>
    <s v="06"/>
  </r>
  <r>
    <x v="5"/>
    <s v="03513535003  "/>
    <s v="PR0"/>
    <x v="10"/>
    <x v="11"/>
    <s v="PI"/>
    <s v="FCRI"/>
    <s v="FL"/>
    <s v="20170502"/>
    <s v="99"/>
    <n v="2740"/>
    <n v="4"/>
    <n v="1079.1091699999999"/>
    <s v="035135   "/>
    <s v=" "/>
    <s v="06"/>
  </r>
  <r>
    <x v="5"/>
    <s v="03513535003  "/>
    <s v="PR0"/>
    <x v="10"/>
    <x v="11"/>
    <s v="PI"/>
    <s v="FCRI"/>
    <s v="FL"/>
    <s v="20170508"/>
    <s v="99"/>
    <n v="5910"/>
    <n v="4"/>
    <n v="2261.4726110000001"/>
    <s v="035135   "/>
    <s v=" "/>
    <s v="06"/>
  </r>
  <r>
    <x v="5"/>
    <s v="03513535003  "/>
    <s v="PR0"/>
    <x v="10"/>
    <x v="11"/>
    <s v="PI"/>
    <s v="FCRI"/>
    <s v="FL"/>
    <s v="20170511"/>
    <s v="99"/>
    <n v="2163"/>
    <n v="5"/>
    <n v="865.99899600000003"/>
    <s v="035135   "/>
    <s v=" "/>
    <s v="06"/>
  </r>
  <r>
    <x v="5"/>
    <s v="03513535003  "/>
    <s v="PR0"/>
    <x v="10"/>
    <x v="11"/>
    <s v="PI"/>
    <s v="FCRI"/>
    <s v="FL"/>
    <s v="20170515"/>
    <s v="99"/>
    <n v="1735"/>
    <n v="0"/>
    <n v="702.94904599999995"/>
    <s v="035135   "/>
    <s v=" "/>
    <s v="06"/>
  </r>
  <r>
    <x v="5"/>
    <s v="03513535003  "/>
    <s v="PR0"/>
    <x v="10"/>
    <x v="11"/>
    <s v="PI"/>
    <s v="FCRI"/>
    <s v="FL"/>
    <s v="20170531"/>
    <s v="99"/>
    <n v="1434"/>
    <n v="0"/>
    <n v="593.75445200000001"/>
    <s v="035135   "/>
    <s v=" "/>
    <s v="06"/>
  </r>
  <r>
    <x v="5"/>
    <s v="03513535003  "/>
    <s v="PR0"/>
    <x v="10"/>
    <x v="11"/>
    <s v="PI"/>
    <s v="FCRI"/>
    <s v="FL"/>
    <s v="20170601"/>
    <s v="99"/>
    <n v="1435"/>
    <n v="5"/>
    <n v="560.832761"/>
    <s v="035135   "/>
    <s v=" "/>
    <s v="06"/>
  </r>
  <r>
    <x v="5"/>
    <s v="03513535003  "/>
    <s v="RE2"/>
    <x v="20"/>
    <x v="21"/>
    <s v="MP"/>
    <s v="BCRI"/>
    <s v="KG"/>
    <s v="20170427"/>
    <s v="99"/>
    <n v="19.4085"/>
    <n v="0"/>
    <n v="315.06434999999999"/>
    <s v="035135   "/>
    <s v=" "/>
    <s v="06"/>
  </r>
  <r>
    <x v="5"/>
    <s v="03513535003  "/>
    <s v="RE2"/>
    <x v="20"/>
    <x v="21"/>
    <s v="MP"/>
    <s v="BCRI"/>
    <s v="KG"/>
    <s v="20170428"/>
    <s v="99"/>
    <n v="71.811449999999994"/>
    <n v="0"/>
    <n v="1165.7380969999999"/>
    <s v="035135   "/>
    <s v=" "/>
    <s v="06"/>
  </r>
  <r>
    <x v="5"/>
    <s v="03513535003  "/>
    <s v="RE2"/>
    <x v="20"/>
    <x v="21"/>
    <s v="MP"/>
    <s v="BCRI"/>
    <s v="KG"/>
    <s v="20170502"/>
    <s v="99"/>
    <n v="59.17436"/>
    <n v="0"/>
    <n v="960.59619699999996"/>
    <s v="035135   "/>
    <s v=" "/>
    <s v="06"/>
  </r>
  <r>
    <x v="5"/>
    <s v="03513535003  "/>
    <s v="RE2"/>
    <x v="20"/>
    <x v="21"/>
    <s v="MP"/>
    <s v="BCRI"/>
    <s v="KG"/>
    <s v="20170508"/>
    <s v="99"/>
    <n v="127.53541"/>
    <n v="0"/>
    <n v="2070.322854"/>
    <s v="035135   "/>
    <s v=" "/>
    <s v="06"/>
  </r>
  <r>
    <x v="5"/>
    <s v="03513535003  "/>
    <s v="RE2"/>
    <x v="20"/>
    <x v="21"/>
    <s v="MP"/>
    <s v="BCRI"/>
    <s v="KG"/>
    <s v="20170511"/>
    <s v="99"/>
    <n v="46.752920000000003"/>
    <n v="0"/>
    <n v="758.95501300000001"/>
    <s v="035135   "/>
    <s v=" "/>
    <s v="06"/>
  </r>
  <r>
    <x v="5"/>
    <s v="03513535003  "/>
    <s v="RE2"/>
    <x v="20"/>
    <x v="21"/>
    <s v="MP"/>
    <s v="BCRI"/>
    <s v="KG"/>
    <s v="20170515"/>
    <s v="99"/>
    <n v="37.415275000000001"/>
    <n v="0"/>
    <n v="607.374053"/>
    <s v="035135   "/>
    <s v=" "/>
    <s v="06"/>
  </r>
  <r>
    <x v="5"/>
    <s v="03513535003  "/>
    <s v="RE2"/>
    <x v="20"/>
    <x v="21"/>
    <s v="MP"/>
    <s v="BCRI"/>
    <s v="KG"/>
    <s v="20170531"/>
    <s v="99"/>
    <n v="30.924209999999999"/>
    <n v="0"/>
    <n v="502.00253199999997"/>
    <s v="035135   "/>
    <s v=" "/>
    <s v="06"/>
  </r>
  <r>
    <x v="5"/>
    <s v="03513535003  "/>
    <s v="RE2"/>
    <x v="20"/>
    <x v="21"/>
    <s v="MP"/>
    <s v="BCRI"/>
    <s v="KG"/>
    <s v="20170601"/>
    <s v="99"/>
    <n v="31.053599999999999"/>
    <n v="0"/>
    <n v="504.10296099999999"/>
    <s v="035135   "/>
    <s v=" "/>
    <s v="06"/>
  </r>
  <r>
    <x v="5"/>
    <s v="03513535003  "/>
    <s v="RE1"/>
    <x v="5"/>
    <x v="5"/>
    <s v="MO"/>
    <s v="MOBR"/>
    <s v="HR"/>
    <s v="20170428"/>
    <s v="01"/>
    <n v="0.58333299999999999"/>
    <n v="0"/>
    <n v="42.510508999999999"/>
    <s v="035135   "/>
    <s v=" "/>
    <s v="06"/>
  </r>
  <r>
    <x v="5"/>
    <s v="03513535003  "/>
    <s v="RE1"/>
    <x v="5"/>
    <x v="5"/>
    <s v="MO"/>
    <s v="MOBR"/>
    <s v="HR"/>
    <s v="20170601"/>
    <s v="01"/>
    <n v="0.4"/>
    <n v="0"/>
    <n v="24.846959999999999"/>
    <s v="035135   "/>
    <s v=" "/>
    <s v="06"/>
  </r>
  <r>
    <x v="5"/>
    <s v="03513535003  "/>
    <s v="RE1"/>
    <x v="5"/>
    <x v="5"/>
    <s v="MO"/>
    <s v="MOBR"/>
    <s v="HR"/>
    <s v="20170427"/>
    <s v="01"/>
    <n v="0.33333299999999999"/>
    <n v="0"/>
    <n v="24.291709000000001"/>
    <s v="035135   "/>
    <s v=" "/>
    <s v="06"/>
  </r>
  <r>
    <x v="5"/>
    <s v="03513535003  "/>
    <s v="RE1"/>
    <x v="5"/>
    <x v="5"/>
    <s v="MO"/>
    <s v="MOBR"/>
    <s v="HR"/>
    <s v="20170502"/>
    <s v="01"/>
    <n v="0.51666699999999999"/>
    <n v="0"/>
    <n v="38.356375999999997"/>
    <s v="035135   "/>
    <s v=" "/>
    <s v="06"/>
  </r>
  <r>
    <x v="5"/>
    <s v="03513535003  "/>
    <s v="RE1"/>
    <x v="5"/>
    <x v="5"/>
    <s v="MO"/>
    <s v="MOBR"/>
    <s v="HR"/>
    <s v="20170508"/>
    <s v="01"/>
    <n v="0.83333299999999999"/>
    <n v="0"/>
    <n v="61.865059000000002"/>
    <s v="035135   "/>
    <s v=" "/>
    <s v="06"/>
  </r>
  <r>
    <x v="5"/>
    <s v="03513535003  "/>
    <s v="RE1"/>
    <x v="5"/>
    <x v="5"/>
    <s v="MO"/>
    <s v="MOBR"/>
    <s v="HR"/>
    <s v="20170511"/>
    <s v="01"/>
    <n v="0.466667"/>
    <n v="0"/>
    <n v="34.644471000000003"/>
    <s v="035135   "/>
    <s v=" "/>
    <s v="06"/>
  </r>
  <r>
    <x v="5"/>
    <s v="03513535003  "/>
    <s v="RE1"/>
    <x v="5"/>
    <x v="5"/>
    <s v="MO"/>
    <s v="MOBR"/>
    <s v="HR"/>
    <s v="20170515"/>
    <s v="01"/>
    <n v="0.41666700000000001"/>
    <n v="0"/>
    <n v="30.932566000000001"/>
    <s v="035135   "/>
    <s v=" "/>
    <s v="06"/>
  </r>
  <r>
    <x v="5"/>
    <s v="03513535003  "/>
    <s v="RE1"/>
    <x v="5"/>
    <x v="5"/>
    <s v="MO"/>
    <s v="MOBR"/>
    <s v="HR"/>
    <s v="20170531"/>
    <s v="01"/>
    <n v="0.4"/>
    <n v="0"/>
    <n v="29.695239999999998"/>
    <s v="035135   "/>
    <s v=" "/>
    <s v="06"/>
  </r>
  <r>
    <x v="5"/>
    <s v="03513535003  "/>
    <s v="RE1"/>
    <x v="21"/>
    <x v="22"/>
    <s v="MO"/>
    <s v="MOBR"/>
    <s v="HR"/>
    <s v="20170427"/>
    <s v="01"/>
    <n v="0.33333299999999999"/>
    <n v="0"/>
    <n v="14.310651999999999"/>
    <s v="035135   "/>
    <s v=" "/>
    <s v="06"/>
  </r>
  <r>
    <x v="5"/>
    <s v="03513535003  "/>
    <s v="RE1"/>
    <x v="21"/>
    <x v="22"/>
    <s v="MO"/>
    <s v="MOBR"/>
    <s v="HR"/>
    <s v="20170428"/>
    <s v="01"/>
    <n v="0.58333299999999999"/>
    <n v="0"/>
    <n v="25.043652000000002"/>
    <s v="035135   "/>
    <s v=" "/>
    <s v="06"/>
  </r>
  <r>
    <x v="5"/>
    <s v="03513535003  "/>
    <s v="RE1"/>
    <x v="21"/>
    <x v="22"/>
    <s v="MO"/>
    <s v="MOBR"/>
    <s v="HR"/>
    <s v="20170502"/>
    <s v="01"/>
    <n v="0.51666699999999999"/>
    <n v="0"/>
    <n v="80.156597000000005"/>
    <s v="035135   "/>
    <s v=" "/>
    <s v="06"/>
  </r>
  <r>
    <x v="5"/>
    <s v="03513535003  "/>
    <s v="RE1"/>
    <x v="21"/>
    <x v="22"/>
    <s v="MO"/>
    <s v="MOBR"/>
    <s v="HR"/>
    <s v="20170508"/>
    <s v="01"/>
    <n v="0.83333299999999999"/>
    <n v="0"/>
    <n v="129.28469799999999"/>
    <s v="035135   "/>
    <s v=" "/>
    <s v="06"/>
  </r>
  <r>
    <x v="5"/>
    <s v="03513535003  "/>
    <s v="RE1"/>
    <x v="21"/>
    <x v="22"/>
    <s v="MO"/>
    <s v="MOBR"/>
    <s v="HR"/>
    <s v="20170511"/>
    <s v="01"/>
    <n v="0.466667"/>
    <n v="0"/>
    <n v="72.399512000000001"/>
    <s v="035135   "/>
    <s v=" "/>
    <s v="06"/>
  </r>
  <r>
    <x v="5"/>
    <s v="03513535003  "/>
    <s v="RE1"/>
    <x v="21"/>
    <x v="22"/>
    <s v="MO"/>
    <s v="MOBR"/>
    <s v="HR"/>
    <s v="20170515"/>
    <s v="01"/>
    <n v="0.41666700000000001"/>
    <n v="0"/>
    <n v="64.642426999999998"/>
    <s v="035135   "/>
    <s v=" "/>
    <s v="06"/>
  </r>
  <r>
    <x v="5"/>
    <s v="03513535003  "/>
    <s v="RE1"/>
    <x v="21"/>
    <x v="22"/>
    <s v="MO"/>
    <s v="MOBR"/>
    <s v="HR"/>
    <s v="20170531"/>
    <s v="01"/>
    <n v="0.4"/>
    <n v="0"/>
    <n v="62.05668"/>
    <s v="035135   "/>
    <s v=" "/>
    <s v="06"/>
  </r>
  <r>
    <x v="5"/>
    <s v="03513535003  "/>
    <s v="RE1"/>
    <x v="21"/>
    <x v="22"/>
    <s v="MO"/>
    <s v="MOBR"/>
    <s v="HR"/>
    <s v="20170601"/>
    <s v="01"/>
    <n v="0.4"/>
    <n v="0"/>
    <n v="31.882840000000002"/>
    <s v="035135   "/>
    <s v=" "/>
    <s v="06"/>
  </r>
  <r>
    <x v="5"/>
    <s v="03548701001  "/>
    <s v="PR0"/>
    <x v="10"/>
    <x v="11"/>
    <s v="PI"/>
    <s v="FCRI"/>
    <s v="FL"/>
    <s v="20170608"/>
    <s v="99"/>
    <n v="2500"/>
    <n v="0"/>
    <n v="946.091005"/>
    <s v="035487   "/>
    <s v=" "/>
    <s v="06"/>
  </r>
  <r>
    <x v="5"/>
    <s v="03548701001  "/>
    <s v="RE2"/>
    <x v="20"/>
    <x v="21"/>
    <s v="MP"/>
    <s v="BCRI"/>
    <s v="KG"/>
    <s v="20170608"/>
    <s v="99"/>
    <n v="53.912500000000001"/>
    <n v="0"/>
    <n v="875.17875500000002"/>
    <s v="035487   "/>
    <s v=" "/>
    <s v="06"/>
  </r>
  <r>
    <x v="5"/>
    <s v="03548701001  "/>
    <s v="RE1"/>
    <x v="5"/>
    <x v="5"/>
    <s v="MO"/>
    <s v="MOBR"/>
    <s v="HR"/>
    <s v="20170608"/>
    <s v="01"/>
    <n v="0.5"/>
    <n v="0"/>
    <n v="31.058700000000002"/>
    <s v="035487   "/>
    <s v=" "/>
    <s v="06"/>
  </r>
  <r>
    <x v="5"/>
    <s v="03548701001  "/>
    <s v="RE1"/>
    <x v="21"/>
    <x v="22"/>
    <s v="MO"/>
    <s v="MOBR"/>
    <s v="HR"/>
    <s v="20170608"/>
    <s v="01"/>
    <n v="0.5"/>
    <n v="0"/>
    <n v="39.853549999999998"/>
    <s v="035487   "/>
    <s v=" "/>
    <s v="06"/>
  </r>
  <r>
    <x v="5"/>
    <s v="03648301003  "/>
    <s v="PR0"/>
    <x v="10"/>
    <x v="11"/>
    <s v="PI"/>
    <s v="FCRI"/>
    <s v="FL"/>
    <s v="20170629"/>
    <s v="99"/>
    <n v="3000"/>
    <n v="0"/>
    <n v="1128.2179759999999"/>
    <s v="036483   "/>
    <s v=" "/>
    <s v="06"/>
  </r>
  <r>
    <x v="5"/>
    <s v="03648301003  "/>
    <s v="PR0"/>
    <x v="10"/>
    <x v="11"/>
    <s v="PI"/>
    <s v="FCRI"/>
    <s v="FL"/>
    <s v="20170630"/>
    <s v="99"/>
    <n v="1500"/>
    <n v="0"/>
    <n v="581.83705099999997"/>
    <s v="036483   "/>
    <s v=" "/>
    <s v="06"/>
  </r>
  <r>
    <x v="5"/>
    <s v="03648301003  "/>
    <s v="PR0"/>
    <x v="10"/>
    <x v="11"/>
    <s v="PI"/>
    <s v="FCRI"/>
    <s v="FL"/>
    <s v="20170705"/>
    <s v="99"/>
    <n v="500"/>
    <n v="0"/>
    <n v="175.03575000000001"/>
    <s v="036483   "/>
    <s v=" "/>
    <s v="06"/>
  </r>
  <r>
    <x v="5"/>
    <s v="03648301003  "/>
    <s v="RE2"/>
    <x v="20"/>
    <x v="21"/>
    <s v="MP"/>
    <s v="BCRI"/>
    <s v="KG"/>
    <s v="20170629"/>
    <s v="99"/>
    <n v="64.694999999999993"/>
    <n v="0"/>
    <n v="1050.2145009999999"/>
    <s v="036483   "/>
    <s v=" "/>
    <s v="06"/>
  </r>
  <r>
    <x v="5"/>
    <s v="03648301003  "/>
    <s v="RE2"/>
    <x v="20"/>
    <x v="21"/>
    <s v="MP"/>
    <s v="BCRI"/>
    <s v="KG"/>
    <s v="20170630"/>
    <s v="99"/>
    <n v="32.347499999999997"/>
    <n v="0"/>
    <n v="525.10725100000002"/>
    <s v="036483   "/>
    <s v=" "/>
    <s v="06"/>
  </r>
  <r>
    <x v="5"/>
    <s v="03648301003  "/>
    <s v="RE2"/>
    <x v="20"/>
    <x v="21"/>
    <s v="MP"/>
    <s v="BCRI"/>
    <s v="KG"/>
    <s v="20170705"/>
    <s v="99"/>
    <n v="10.782500000000001"/>
    <n v="0"/>
    <n v="175.03575000000001"/>
    <s v="036483   "/>
    <s v=" "/>
    <s v="06"/>
  </r>
  <r>
    <x v="5"/>
    <s v="03648301003  "/>
    <s v="RE1"/>
    <x v="5"/>
    <x v="5"/>
    <s v="MO"/>
    <s v="MOBR"/>
    <s v="HR"/>
    <s v="20170630"/>
    <s v="01"/>
    <n v="0.4"/>
    <n v="0"/>
    <n v="24.846959999999999"/>
    <s v="036483   "/>
    <s v=" "/>
    <s v="06"/>
  </r>
  <r>
    <x v="5"/>
    <s v="03648301003  "/>
    <s v="RE1"/>
    <x v="5"/>
    <x v="5"/>
    <s v="MO"/>
    <s v="MOBR"/>
    <s v="HR"/>
    <s v="20170629"/>
    <s v="01"/>
    <n v="0.55000000000000004"/>
    <n v="0"/>
    <n v="34.164569999999998"/>
    <s v="036483   "/>
    <s v=" "/>
    <s v="06"/>
  </r>
  <r>
    <x v="5"/>
    <s v="03648301003  "/>
    <s v="RE1"/>
    <x v="21"/>
    <x v="22"/>
    <s v="MO"/>
    <s v="MOBR"/>
    <s v="HR"/>
    <s v="20170629"/>
    <s v="01"/>
    <n v="0.55000000000000004"/>
    <n v="0"/>
    <n v="43.838904999999997"/>
    <s v="036483   "/>
    <s v=" "/>
    <s v="06"/>
  </r>
  <r>
    <x v="5"/>
    <s v="03648301003  "/>
    <s v="RE1"/>
    <x v="21"/>
    <x v="22"/>
    <s v="MO"/>
    <s v="MOBR"/>
    <s v="HR"/>
    <s v="20170630"/>
    <s v="01"/>
    <n v="0.4"/>
    <n v="0"/>
    <n v="31.882840000000002"/>
    <s v="036483   "/>
    <s v=" "/>
    <s v="06"/>
  </r>
  <r>
    <x v="5"/>
    <s v="03648301003  "/>
    <s v="RE1"/>
    <x v="21"/>
    <x v="22"/>
    <s v="MO"/>
    <s v="MOBR"/>
    <s v="HR"/>
    <s v="20170705"/>
    <s v="01"/>
    <n v="0.3"/>
    <n v="0"/>
    <n v="0"/>
    <s v="036483   "/>
    <s v=" "/>
    <s v="06"/>
  </r>
  <r>
    <x v="5"/>
    <s v="03676701003  "/>
    <s v="PR0"/>
    <x v="10"/>
    <x v="11"/>
    <s v="PI"/>
    <s v="FCRI"/>
    <s v="FL"/>
    <s v="20170617"/>
    <s v="99"/>
    <n v="1800"/>
    <n v="0"/>
    <n v="691.58593699999994"/>
    <s v="036767   "/>
    <s v=" "/>
    <s v="06"/>
  </r>
  <r>
    <x v="5"/>
    <s v="03676701003  "/>
    <s v="PR0"/>
    <x v="10"/>
    <x v="11"/>
    <s v="PI"/>
    <s v="FCRI"/>
    <s v="FL"/>
    <s v="20170618"/>
    <s v="99"/>
    <n v="2550"/>
    <n v="26"/>
    <n v="972.69643499999995"/>
    <s v="036767   "/>
    <s v=" "/>
    <s v="06"/>
  </r>
  <r>
    <x v="5"/>
    <s v="03676701003  "/>
    <s v="PR0"/>
    <x v="10"/>
    <x v="11"/>
    <s v="PI"/>
    <s v="FCRI"/>
    <s v="FL"/>
    <s v="20170705"/>
    <s v="99"/>
    <n v="620"/>
    <n v="4"/>
    <n v="218.444616"/>
    <s v="036767   "/>
    <s v=" "/>
    <s v="06"/>
  </r>
  <r>
    <x v="5"/>
    <s v="03676701003  "/>
    <s v="RE2"/>
    <x v="20"/>
    <x v="21"/>
    <s v="MP"/>
    <s v="BCRI"/>
    <s v="KG"/>
    <s v="20170617"/>
    <s v="99"/>
    <n v="38.817"/>
    <n v="0"/>
    <n v="630.12870099999998"/>
    <s v="036767   "/>
    <s v=" "/>
    <s v="06"/>
  </r>
  <r>
    <x v="5"/>
    <s v="03676701003  "/>
    <s v="RE2"/>
    <x v="20"/>
    <x v="21"/>
    <s v="MP"/>
    <s v="BCRI"/>
    <s v="KG"/>
    <s v="20170618"/>
    <s v="99"/>
    <n v="55.551439999999999"/>
    <n v="0"/>
    <n v="901.78418499999998"/>
    <s v="036767   "/>
    <s v=" "/>
    <s v="06"/>
  </r>
  <r>
    <x v="5"/>
    <s v="03676701003  "/>
    <s v="RE2"/>
    <x v="20"/>
    <x v="21"/>
    <s v="MP"/>
    <s v="BCRI"/>
    <s v="KG"/>
    <s v="20170705"/>
    <s v="99"/>
    <n v="13.45656"/>
    <n v="0"/>
    <n v="218.444616"/>
    <s v="036767   "/>
    <s v=" "/>
    <s v="06"/>
  </r>
  <r>
    <x v="5"/>
    <s v="03676701003  "/>
    <s v="RE1"/>
    <x v="5"/>
    <x v="5"/>
    <s v="MO"/>
    <s v="MOBR"/>
    <s v="HR"/>
    <s v="20170617"/>
    <s v="01"/>
    <n v="0.43333300000000002"/>
    <n v="0"/>
    <n v="26.917518999999999"/>
    <s v="036767   "/>
    <s v=" "/>
    <s v="06"/>
  </r>
  <r>
    <x v="5"/>
    <s v="03676701003  "/>
    <s v="RE1"/>
    <x v="5"/>
    <x v="5"/>
    <s v="MO"/>
    <s v="MOBR"/>
    <s v="HR"/>
    <s v="20170618"/>
    <s v="01"/>
    <n v="0.5"/>
    <n v="0"/>
    <n v="31.058700000000002"/>
    <s v="036767   "/>
    <s v=" "/>
    <s v="06"/>
  </r>
  <r>
    <x v="5"/>
    <s v="03676701003  "/>
    <s v="RE1"/>
    <x v="21"/>
    <x v="22"/>
    <s v="MO"/>
    <s v="MOBR"/>
    <s v="HR"/>
    <s v="20170617"/>
    <s v="01"/>
    <n v="0.43333300000000002"/>
    <n v="0"/>
    <n v="34.539717000000003"/>
    <s v="036767   "/>
    <s v=" "/>
    <s v="06"/>
  </r>
  <r>
    <x v="5"/>
    <s v="03676701003  "/>
    <s v="RE1"/>
    <x v="21"/>
    <x v="22"/>
    <s v="MO"/>
    <s v="MOBR"/>
    <s v="HR"/>
    <s v="20170618"/>
    <s v="01"/>
    <n v="0.5"/>
    <n v="0"/>
    <n v="39.853549999999998"/>
    <s v="036767   "/>
    <s v=" "/>
    <s v="06"/>
  </r>
  <r>
    <x v="5"/>
    <s v="03676701003  "/>
    <s v="RE1"/>
    <x v="21"/>
    <x v="22"/>
    <s v="MO"/>
    <s v="MOBR"/>
    <s v="HR"/>
    <s v="20170705"/>
    <s v="01"/>
    <n v="0.31666699999999998"/>
    <n v="0"/>
    <n v="0"/>
    <s v="036767   "/>
    <s v=" "/>
    <s v="06"/>
  </r>
  <r>
    <x v="5"/>
    <s v="03697601001  "/>
    <s v="PR0"/>
    <x v="10"/>
    <x v="11"/>
    <s v="PI"/>
    <s v="FCRI"/>
    <s v="FL"/>
    <s v="20170608"/>
    <s v="99"/>
    <n v="2300"/>
    <n v="0"/>
    <n v="873.71291499999995"/>
    <s v="036976   "/>
    <s v=" "/>
    <s v="06"/>
  </r>
  <r>
    <x v="5"/>
    <s v="03697601001  "/>
    <s v="RE2"/>
    <x v="20"/>
    <x v="21"/>
    <s v="MP"/>
    <s v="BCRI"/>
    <s v="KG"/>
    <s v="20170608"/>
    <s v="99"/>
    <n v="49.599499999999999"/>
    <n v="0"/>
    <n v="805.16445399999998"/>
    <s v="036976   "/>
    <s v=" "/>
    <s v="06"/>
  </r>
  <r>
    <x v="5"/>
    <s v="03697601001  "/>
    <s v="RE1"/>
    <x v="5"/>
    <x v="5"/>
    <s v="MO"/>
    <s v="MOBR"/>
    <s v="HR"/>
    <s v="20170608"/>
    <s v="01"/>
    <n v="0.48333300000000001"/>
    <n v="0"/>
    <n v="30.023389000000002"/>
    <s v="036976   "/>
    <s v=" "/>
    <s v="06"/>
  </r>
  <r>
    <x v="5"/>
    <s v="03697601001  "/>
    <s v="RE1"/>
    <x v="21"/>
    <x v="22"/>
    <s v="MO"/>
    <s v="MOBR"/>
    <s v="HR"/>
    <s v="20170608"/>
    <s v="01"/>
    <n v="0.48333300000000001"/>
    <n v="0"/>
    <n v="38.525072000000002"/>
    <s v="036976   "/>
    <s v=" "/>
    <s v="06"/>
  </r>
  <r>
    <x v="5"/>
    <s v="03977001001  "/>
    <s v="PR0"/>
    <x v="10"/>
    <x v="11"/>
    <s v="PI"/>
    <s v="FCRI"/>
    <s v="FL"/>
    <s v="20170729"/>
    <s v="99"/>
    <n v="2400"/>
    <n v="50"/>
    <n v="857.67517599999996"/>
    <s v="039770   "/>
    <s v=" "/>
    <s v="06"/>
  </r>
  <r>
    <x v="5"/>
    <s v="03977001001  "/>
    <s v="RE2"/>
    <x v="20"/>
    <x v="21"/>
    <s v="MP"/>
    <s v="BCRI"/>
    <s v="KG"/>
    <s v="20170729"/>
    <s v="99"/>
    <n v="52.834249999999997"/>
    <n v="0"/>
    <n v="857.67517599999996"/>
    <s v="039770   "/>
    <s v=" "/>
    <s v="06"/>
  </r>
  <r>
    <x v="5"/>
    <s v="03977001001  "/>
    <s v="RE1"/>
    <x v="21"/>
    <x v="22"/>
    <s v="MO"/>
    <s v="MOBR"/>
    <s v="HR"/>
    <s v="20170729"/>
    <s v="01"/>
    <n v="0.5"/>
    <n v="0"/>
    <n v="0"/>
    <s v="039770   "/>
    <s v=" "/>
    <s v="06"/>
  </r>
  <r>
    <x v="6"/>
    <s v="02953601001  "/>
    <s v="PR0"/>
    <x v="11"/>
    <x v="12"/>
    <s v="PI"/>
    <s v="FTMA"/>
    <s v="FL"/>
    <s v="20170126"/>
    <s v="99"/>
    <n v="495"/>
    <n v="5"/>
    <n v="119.434679"/>
    <s v="029536   "/>
    <s v=" "/>
    <s v="06"/>
  </r>
  <r>
    <x v="6"/>
    <s v="02953601001  "/>
    <s v="RE2"/>
    <x v="22"/>
    <x v="23"/>
    <s v="MP"/>
    <s v="TMAG"/>
    <s v="MT"/>
    <s v="20170126"/>
    <s v="99"/>
    <n v="2400"/>
    <n v="0"/>
    <n v="389.41640599999999"/>
    <s v="029536   "/>
    <s v=" "/>
    <s v="06"/>
  </r>
  <r>
    <x v="6"/>
    <s v="02953601001  "/>
    <s v="RE2"/>
    <x v="20"/>
    <x v="21"/>
    <s v="MP"/>
    <s v="FCRI"/>
    <s v="KG"/>
    <s v="20170126"/>
    <s v="99"/>
    <n v="10.782500000000001"/>
    <n v="0"/>
    <n v="175.03575000000001"/>
    <s v="029536   "/>
    <s v=" "/>
    <s v="06"/>
  </r>
  <r>
    <x v="6"/>
    <s v="02953601001  "/>
    <s v="RE1"/>
    <x v="5"/>
    <x v="5"/>
    <s v="MO"/>
    <s v="MOBR"/>
    <s v="HR"/>
    <s v="20170126"/>
    <s v="01"/>
    <n v="0.98333300000000001"/>
    <n v="0"/>
    <n v="54.147526999999997"/>
    <s v="029536   "/>
    <s v=" "/>
    <s v="06"/>
  </r>
  <r>
    <x v="6"/>
    <s v="02953601001  "/>
    <s v="RE1"/>
    <x v="21"/>
    <x v="22"/>
    <s v="MO"/>
    <s v="MOBR"/>
    <s v="HR"/>
    <s v="20170126"/>
    <s v="01"/>
    <n v="0.98333300000000001"/>
    <n v="0"/>
    <n v="-499.16500400000001"/>
    <s v="029536   "/>
    <s v=" "/>
    <s v="06"/>
  </r>
  <r>
    <x v="6"/>
    <s v="03106101001  "/>
    <s v="PR0"/>
    <x v="11"/>
    <x v="12"/>
    <s v="PI"/>
    <s v="FTMA"/>
    <s v="FL"/>
    <s v="20170126"/>
    <s v="99"/>
    <n v="670"/>
    <n v="40"/>
    <n v="213.19367199999999"/>
    <s v="031061   "/>
    <s v=" "/>
    <s v="06"/>
  </r>
  <r>
    <x v="6"/>
    <s v="03106101001  "/>
    <s v="PR0"/>
    <x v="11"/>
    <x v="12"/>
    <s v="PI"/>
    <s v="FTMA"/>
    <s v="FL"/>
    <s v="20170301"/>
    <s v="99"/>
    <n v="875"/>
    <n v="15"/>
    <n v="1131.3101360000001"/>
    <s v="031061   "/>
    <s v=" "/>
    <s v="06"/>
  </r>
  <r>
    <x v="6"/>
    <s v="03106101001  "/>
    <s v="RE2"/>
    <x v="22"/>
    <x v="23"/>
    <s v="MP"/>
    <s v="TMAG"/>
    <s v="MT"/>
    <s v="20170126"/>
    <s v="99"/>
    <n v="3408"/>
    <n v="0"/>
    <n v="552.97129700000005"/>
    <s v="031061   "/>
    <s v=" "/>
    <s v="06"/>
  </r>
  <r>
    <x v="6"/>
    <s v="03106101001  "/>
    <s v="RE2"/>
    <x v="22"/>
    <x v="23"/>
    <s v="MP"/>
    <s v="TMAG"/>
    <s v="MT"/>
    <s v="20170301"/>
    <s v="99"/>
    <n v="4272"/>
    <n v="0"/>
    <n v="664.19041100000004"/>
    <s v="031061   "/>
    <s v=" "/>
    <s v="06"/>
  </r>
  <r>
    <x v="6"/>
    <s v="03106101001  "/>
    <s v="RE2"/>
    <x v="20"/>
    <x v="21"/>
    <s v="MP"/>
    <s v="FCRI"/>
    <s v="KG"/>
    <s v="20170126"/>
    <s v="99"/>
    <n v="15.31115"/>
    <n v="0"/>
    <n v="248.55076500000001"/>
    <s v="031061   "/>
    <s v=" "/>
    <s v="06"/>
  </r>
  <r>
    <x v="6"/>
    <s v="03106101001  "/>
    <s v="RE2"/>
    <x v="20"/>
    <x v="21"/>
    <s v="MP"/>
    <s v="FCRI"/>
    <s v="KG"/>
    <s v="20170301"/>
    <s v="99"/>
    <n v="19.19285"/>
    <n v="0"/>
    <n v="311.56363499999998"/>
    <s v="031061   "/>
    <s v=" "/>
    <s v="06"/>
  </r>
  <r>
    <x v="6"/>
    <s v="03106101001  "/>
    <s v="RE1"/>
    <x v="5"/>
    <x v="5"/>
    <s v="MO"/>
    <s v="MOBR"/>
    <s v="HR"/>
    <s v="20170301"/>
    <s v="01"/>
    <n v="1.566667"/>
    <n v="0"/>
    <n v="77.002780000000001"/>
    <s v="031061   "/>
    <s v=" "/>
    <s v="06"/>
  </r>
  <r>
    <x v="6"/>
    <s v="03106101001  "/>
    <s v="RE1"/>
    <x v="5"/>
    <x v="5"/>
    <s v="MO"/>
    <s v="MOBR"/>
    <s v="HR"/>
    <s v="20170126"/>
    <s v="01"/>
    <n v="1.3"/>
    <n v="0"/>
    <n v="71.584890000000001"/>
    <s v="031061   "/>
    <s v=" "/>
    <s v="06"/>
  </r>
  <r>
    <x v="6"/>
    <s v="03106101001  "/>
    <s v="RE1"/>
    <x v="21"/>
    <x v="22"/>
    <s v="MO"/>
    <s v="MOBR"/>
    <s v="HR"/>
    <s v="20170126"/>
    <s v="01"/>
    <n v="1.3"/>
    <n v="0"/>
    <n v="-659.91327999999999"/>
    <s v="031061   "/>
    <s v=" "/>
    <s v="06"/>
  </r>
  <r>
    <x v="6"/>
    <s v="03106101001  "/>
    <s v="RE1"/>
    <x v="21"/>
    <x v="22"/>
    <s v="MO"/>
    <s v="MOBR"/>
    <s v="HR"/>
    <s v="20170301"/>
    <s v="01"/>
    <n v="1.566667"/>
    <n v="0"/>
    <n v="78.553309999999996"/>
    <s v="031061   "/>
    <s v=" "/>
    <s v="06"/>
  </r>
  <r>
    <x v="6"/>
    <s v="03183901001  "/>
    <s v="PR0"/>
    <x v="11"/>
    <x v="12"/>
    <s v="PI"/>
    <s v="FTMA"/>
    <s v="FL"/>
    <s v="20170322"/>
    <s v="99"/>
    <n v="780"/>
    <n v="10"/>
    <n v="1006.446486"/>
    <s v="031839   "/>
    <s v=" "/>
    <s v="06"/>
  </r>
  <r>
    <x v="6"/>
    <s v="03183901001  "/>
    <s v="PR0"/>
    <x v="11"/>
    <x v="12"/>
    <s v="PI"/>
    <s v="FTMA"/>
    <s v="FL"/>
    <s v="20170330"/>
    <s v="99"/>
    <n v="100"/>
    <n v="10"/>
    <n v="161.92243199999999"/>
    <s v="031839   "/>
    <s v=" "/>
    <s v="06"/>
  </r>
  <r>
    <x v="6"/>
    <s v="03183901001  "/>
    <s v="RE2"/>
    <x v="22"/>
    <x v="23"/>
    <s v="MP"/>
    <s v="TMAG"/>
    <s v="MT"/>
    <s v="20170330"/>
    <s v="99"/>
    <n v="528"/>
    <n v="0"/>
    <n v="82.043242000000006"/>
    <s v="031839   "/>
    <s v=" "/>
    <s v="06"/>
  </r>
  <r>
    <x v="6"/>
    <s v="03183901001  "/>
    <s v="RE2"/>
    <x v="22"/>
    <x v="23"/>
    <s v="MP"/>
    <s v="TMAG"/>
    <s v="MT"/>
    <s v="20170322"/>
    <s v="99"/>
    <n v="3792"/>
    <n v="0"/>
    <n v="589.227576"/>
    <s v="031839   "/>
    <s v=" "/>
    <s v="06"/>
  </r>
  <r>
    <x v="6"/>
    <s v="03183901001  "/>
    <s v="RE2"/>
    <x v="20"/>
    <x v="21"/>
    <s v="MP"/>
    <s v="FPVC"/>
    <s v="KG"/>
    <s v="20170330"/>
    <s v="99"/>
    <n v="2.37215"/>
    <n v="0"/>
    <n v="38.507865000000002"/>
    <s v="031839   "/>
    <s v=" "/>
    <s v="06"/>
  </r>
  <r>
    <x v="6"/>
    <s v="03183901001  "/>
    <s v="RE2"/>
    <x v="20"/>
    <x v="21"/>
    <s v="MP"/>
    <s v="FPVC"/>
    <s v="KG"/>
    <s v="20170322"/>
    <s v="99"/>
    <n v="17.036349999999999"/>
    <n v="0"/>
    <n v="276.55648500000001"/>
    <s v="031839   "/>
    <s v=" "/>
    <s v="06"/>
  </r>
  <r>
    <x v="6"/>
    <s v="03183901001  "/>
    <s v="RE1"/>
    <x v="5"/>
    <x v="5"/>
    <s v="MO"/>
    <s v="MOBR"/>
    <s v="HR"/>
    <s v="20170330"/>
    <s v="01"/>
    <n v="0.41666700000000001"/>
    <n v="0"/>
    <n v="20.479475000000001"/>
    <s v="031839   "/>
    <s v=" "/>
    <s v="06"/>
  </r>
  <r>
    <x v="6"/>
    <s v="03183901001  "/>
    <s v="RE1"/>
    <x v="5"/>
    <x v="5"/>
    <s v="MO"/>
    <s v="MOBR"/>
    <s v="HR"/>
    <s v="20170322"/>
    <s v="01"/>
    <n v="1.4166669999999999"/>
    <n v="0"/>
    <n v="69.630174999999994"/>
    <s v="031839   "/>
    <s v=" "/>
    <s v="06"/>
  </r>
  <r>
    <x v="6"/>
    <s v="03183901001  "/>
    <s v="RE1"/>
    <x v="21"/>
    <x v="22"/>
    <s v="MO"/>
    <s v="MOBR"/>
    <s v="HR"/>
    <s v="20170330"/>
    <s v="01"/>
    <n v="0.41666700000000001"/>
    <n v="0"/>
    <n v="20.891850000000002"/>
    <s v="031839   "/>
    <s v=" "/>
    <s v="06"/>
  </r>
  <r>
    <x v="6"/>
    <s v="03183901001  "/>
    <s v="RE1"/>
    <x v="21"/>
    <x v="22"/>
    <s v="MO"/>
    <s v="MOBR"/>
    <s v="HR"/>
    <s v="20170322"/>
    <s v="01"/>
    <n v="1.4166669999999999"/>
    <n v="0"/>
    <n v="71.032250000000005"/>
    <s v="031839   "/>
    <s v=" "/>
    <s v="06"/>
  </r>
  <r>
    <x v="6"/>
    <s v="03254201001  "/>
    <s v="PR0"/>
    <x v="11"/>
    <x v="12"/>
    <s v="PI"/>
    <s v="FTMA"/>
    <s v="FL"/>
    <s v="20170302"/>
    <s v="99"/>
    <n v="280"/>
    <n v="6"/>
    <n v="379.75101799999999"/>
    <s v="032542   "/>
    <s v=" "/>
    <s v="06"/>
  </r>
  <r>
    <x v="6"/>
    <s v="03254201001  "/>
    <s v="RE2"/>
    <x v="22"/>
    <x v="23"/>
    <s v="MP"/>
    <s v="TMAG"/>
    <s v="MT"/>
    <s v="20170302"/>
    <s v="99"/>
    <n v="1372.8"/>
    <n v="0"/>
    <n v="213.43646899999999"/>
    <s v="032542   "/>
    <s v=" "/>
    <s v="06"/>
  </r>
  <r>
    <x v="6"/>
    <s v="03254201001  "/>
    <s v="RE2"/>
    <x v="20"/>
    <x v="21"/>
    <s v="MP"/>
    <s v="FCRI"/>
    <s v="KG"/>
    <s v="20170302"/>
    <s v="99"/>
    <n v="6.1675899999999997"/>
    <n v="0"/>
    <n v="100.12044899999999"/>
    <s v="032542   "/>
    <s v=" "/>
    <s v="06"/>
  </r>
  <r>
    <x v="6"/>
    <s v="03254201001  "/>
    <s v="RE1"/>
    <x v="5"/>
    <x v="5"/>
    <s v="MO"/>
    <s v="MOBR"/>
    <s v="HR"/>
    <s v="20170302"/>
    <s v="01"/>
    <n v="0.66666700000000001"/>
    <n v="0"/>
    <n v="32.767150000000001"/>
    <s v="032542   "/>
    <s v=" "/>
    <s v="06"/>
  </r>
  <r>
    <x v="6"/>
    <s v="03254201001  "/>
    <s v="RE1"/>
    <x v="21"/>
    <x v="22"/>
    <s v="MO"/>
    <s v="MOBR"/>
    <s v="HR"/>
    <s v="20170302"/>
    <s v="01"/>
    <n v="0.66666700000000001"/>
    <n v="0"/>
    <n v="33.426949999999998"/>
    <s v="032542   "/>
    <s v=" "/>
    <s v="06"/>
  </r>
  <r>
    <x v="6"/>
    <s v="03296701004  "/>
    <s v="PR0"/>
    <x v="11"/>
    <x v="12"/>
    <s v="PI"/>
    <s v="FTMA"/>
    <s v="FL"/>
    <s v="20170330"/>
    <s v="99"/>
    <n v="3770"/>
    <n v="20"/>
    <n v="4731.0768770000004"/>
    <s v="032967   "/>
    <s v=" "/>
    <s v="06"/>
  </r>
  <r>
    <x v="6"/>
    <s v="03296701004  "/>
    <s v="PR0"/>
    <x v="11"/>
    <x v="12"/>
    <s v="PI"/>
    <s v="FTMA"/>
    <s v="FL"/>
    <s v="20170331"/>
    <s v="99"/>
    <n v="3080"/>
    <n v="10"/>
    <n v="3862.9874810000001"/>
    <s v="032967   "/>
    <s v=" "/>
    <s v="06"/>
  </r>
  <r>
    <x v="6"/>
    <s v="03296701004  "/>
    <s v="PR0"/>
    <x v="11"/>
    <x v="12"/>
    <s v="PI"/>
    <s v="FTMA"/>
    <s v="FL"/>
    <s v="20170327"/>
    <s v="99"/>
    <n v="2070"/>
    <n v="30"/>
    <n v="2632.40281"/>
    <s v="032967   "/>
    <s v=" "/>
    <s v="06"/>
  </r>
  <r>
    <x v="6"/>
    <s v="03296701004  "/>
    <s v="PR0"/>
    <x v="11"/>
    <x v="12"/>
    <s v="PI"/>
    <s v="FTMA"/>
    <s v="FL"/>
    <s v="20170403"/>
    <s v="99"/>
    <n v="9"/>
    <n v="15"/>
    <n v="59.114037000000003"/>
    <s v="032967   "/>
    <s v=" "/>
    <s v="06"/>
  </r>
  <r>
    <x v="6"/>
    <s v="03296701004  "/>
    <s v="PR0"/>
    <x v="11"/>
    <x v="12"/>
    <s v="PI"/>
    <s v="FTMA"/>
    <s v="FL"/>
    <s v="20170326"/>
    <s v="99"/>
    <n v="2100"/>
    <n v="0"/>
    <n v="2632.407424"/>
    <s v="032967   "/>
    <s v=" "/>
    <s v="06"/>
  </r>
  <r>
    <x v="6"/>
    <s v="03296701004  "/>
    <s v="PR0"/>
    <x v="11"/>
    <x v="12"/>
    <s v="PI"/>
    <s v="FTMA"/>
    <s v="FL"/>
    <s v="20170331"/>
    <s v="99"/>
    <n v="480"/>
    <n v="30"/>
    <n v="658.20935799999995"/>
    <s v="032967   "/>
    <s v=" "/>
    <s v="06"/>
  </r>
  <r>
    <x v="6"/>
    <s v="03296701004  "/>
    <s v="PR0"/>
    <x v="11"/>
    <x v="12"/>
    <s v="PI"/>
    <s v="FTMA"/>
    <s v="FL"/>
    <s v="20170424"/>
    <s v="99"/>
    <n v="3000"/>
    <n v="0"/>
    <n v="3836.950319"/>
    <s v="032967   "/>
    <s v=" "/>
    <s v="06"/>
  </r>
  <r>
    <x v="6"/>
    <s v="03296701004  "/>
    <s v="PR0"/>
    <x v="11"/>
    <x v="12"/>
    <s v="PI"/>
    <s v="FTMA"/>
    <s v="FL"/>
    <s v="20170420"/>
    <s v="99"/>
    <n v="1485"/>
    <n v="15"/>
    <n v="1927.6036349999999"/>
    <s v="032967   "/>
    <s v=" "/>
    <s v="06"/>
  </r>
  <r>
    <x v="6"/>
    <s v="03296701004  "/>
    <s v="PR0"/>
    <x v="11"/>
    <x v="12"/>
    <s v="PI"/>
    <s v="FTMA"/>
    <s v="FL"/>
    <s v="20170324"/>
    <s v="99"/>
    <n v="1480"/>
    <n v="20"/>
    <n v="1887.1496970000001"/>
    <s v="032967   "/>
    <s v=" "/>
    <s v="06"/>
  </r>
  <r>
    <x v="6"/>
    <s v="03296701004  "/>
    <s v="PR0"/>
    <x v="11"/>
    <x v="12"/>
    <s v="PI"/>
    <s v="FTMA"/>
    <s v="FL"/>
    <s v="20170419"/>
    <s v="99"/>
    <n v="890"/>
    <n v="10"/>
    <n v="1167.756916"/>
    <s v="032967   "/>
    <s v=" "/>
    <s v="06"/>
  </r>
  <r>
    <x v="6"/>
    <s v="03296701004  "/>
    <s v="PR0"/>
    <x v="11"/>
    <x v="12"/>
    <s v="PI"/>
    <s v="FTMA"/>
    <s v="FL"/>
    <s v="20170330"/>
    <s v="99"/>
    <n v="600"/>
    <n v="0"/>
    <n v="770.08137499999998"/>
    <s v="032967   "/>
    <s v=" "/>
    <s v="06"/>
  </r>
  <r>
    <x v="6"/>
    <s v="03296701004  "/>
    <s v="PR0"/>
    <x v="11"/>
    <x v="12"/>
    <s v="PI"/>
    <s v="FTMA"/>
    <s v="FL"/>
    <s v="20170403"/>
    <s v="99"/>
    <n v="533"/>
    <n v="30"/>
    <n v="742.45968100000005"/>
    <s v="032967   "/>
    <s v=" "/>
    <s v="06"/>
  </r>
  <r>
    <x v="6"/>
    <s v="03296701004  "/>
    <s v="PR0"/>
    <x v="11"/>
    <x v="12"/>
    <s v="PI"/>
    <s v="FTMA"/>
    <s v="FL"/>
    <s v="20170407"/>
    <s v="99"/>
    <n v="492"/>
    <n v="15"/>
    <n v="671.43741199999999"/>
    <s v="032967   "/>
    <s v=" "/>
    <s v="06"/>
  </r>
  <r>
    <x v="6"/>
    <s v="03296701004  "/>
    <s v="PR0"/>
    <x v="11"/>
    <x v="12"/>
    <s v="PI"/>
    <s v="FTMA"/>
    <s v="FL"/>
    <s v="20170419"/>
    <s v="99"/>
    <n v="2055"/>
    <n v="45"/>
    <n v="2687.4503540000001"/>
    <s v="032967   "/>
    <s v=" "/>
    <s v="06"/>
  </r>
  <r>
    <x v="6"/>
    <s v="03296701004  "/>
    <s v="RE2"/>
    <x v="22"/>
    <x v="23"/>
    <s v="MP"/>
    <s v="TMAG"/>
    <s v="MT"/>
    <s v="20170330"/>
    <s v="99"/>
    <n v="18192"/>
    <n v="0"/>
    <n v="2826.7626249999998"/>
    <s v="032967   "/>
    <s v=" "/>
    <s v="06"/>
  </r>
  <r>
    <x v="6"/>
    <s v="03296701004  "/>
    <s v="RE2"/>
    <x v="22"/>
    <x v="23"/>
    <s v="MP"/>
    <s v="TMAG"/>
    <s v="MT"/>
    <s v="20170331"/>
    <s v="99"/>
    <n v="14832"/>
    <n v="0"/>
    <n v="2304.669265"/>
    <s v="032967   "/>
    <s v=" "/>
    <s v="06"/>
  </r>
  <r>
    <x v="6"/>
    <s v="03296701004  "/>
    <s v="RE2"/>
    <x v="22"/>
    <x v="23"/>
    <s v="MP"/>
    <s v="TMAG"/>
    <s v="MT"/>
    <s v="20170403"/>
    <s v="99"/>
    <n v="115.2"/>
    <n v="0"/>
    <n v="17.900320000000001"/>
    <s v="032967   "/>
    <s v=" "/>
    <s v="06"/>
  </r>
  <r>
    <x v="6"/>
    <s v="03296701004  "/>
    <s v="RE2"/>
    <x v="22"/>
    <x v="23"/>
    <s v="MP"/>
    <s v="TMAG"/>
    <s v="MT"/>
    <s v="20170327"/>
    <s v="99"/>
    <n v="10080"/>
    <n v="0"/>
    <n v="1566.2823579999999"/>
    <s v="032967   "/>
    <s v=" "/>
    <s v="06"/>
  </r>
  <r>
    <x v="6"/>
    <s v="03296701004  "/>
    <s v="RE2"/>
    <x v="22"/>
    <x v="23"/>
    <s v="MP"/>
    <s v="TMAG"/>
    <s v="MT"/>
    <s v="20170326"/>
    <s v="99"/>
    <n v="10080"/>
    <n v="0"/>
    <n v="1566.286973"/>
    <s v="032967   "/>
    <s v=" "/>
    <s v="06"/>
  </r>
  <r>
    <x v="6"/>
    <s v="03296701004  "/>
    <s v="RE2"/>
    <x v="22"/>
    <x v="23"/>
    <s v="MP"/>
    <s v="TMAG"/>
    <s v="MT"/>
    <s v="20170331"/>
    <s v="99"/>
    <n v="2448"/>
    <n v="0"/>
    <n v="380.38179300000002"/>
    <s v="032967   "/>
    <s v=" "/>
    <s v="06"/>
  </r>
  <r>
    <x v="6"/>
    <s v="03296701004  "/>
    <s v="RE2"/>
    <x v="22"/>
    <x v="23"/>
    <s v="MP"/>
    <s v="TMAG"/>
    <s v="MT"/>
    <s v="20170424"/>
    <s v="99"/>
    <n v="14400"/>
    <n v="0"/>
    <n v="2246.3021779999999"/>
    <s v="032967   "/>
    <s v=" "/>
    <s v="06"/>
  </r>
  <r>
    <x v="6"/>
    <s v="03296701004  "/>
    <s v="RE2"/>
    <x v="22"/>
    <x v="23"/>
    <s v="MP"/>
    <s v="TMAG"/>
    <s v="MT"/>
    <s v="20170420"/>
    <s v="99"/>
    <n v="7200"/>
    <n v="0"/>
    <n v="1118.768744"/>
    <s v="032967   "/>
    <s v=" "/>
    <s v="06"/>
  </r>
  <r>
    <x v="6"/>
    <s v="03296701004  "/>
    <s v="RE2"/>
    <x v="22"/>
    <x v="23"/>
    <s v="MP"/>
    <s v="TMAG"/>
    <s v="MT"/>
    <s v="20170324"/>
    <s v="99"/>
    <n v="7200"/>
    <n v="0"/>
    <n v="1118.7792509999999"/>
    <s v="032967   "/>
    <s v=" "/>
    <s v="06"/>
  </r>
  <r>
    <x v="6"/>
    <s v="03296701004  "/>
    <s v="RE2"/>
    <x v="22"/>
    <x v="23"/>
    <s v="MP"/>
    <s v="TMAG"/>
    <s v="MT"/>
    <s v="20170330"/>
    <s v="99"/>
    <n v="2880"/>
    <n v="0"/>
    <n v="447.50859500000001"/>
    <s v="032967   "/>
    <s v=" "/>
    <s v="06"/>
  </r>
  <r>
    <x v="6"/>
    <s v="03296701004  "/>
    <s v="RE2"/>
    <x v="22"/>
    <x v="23"/>
    <s v="MP"/>
    <s v="TMAG"/>
    <s v="MT"/>
    <s v="20170403"/>
    <s v="99"/>
    <n v="2702.4"/>
    <n v="0"/>
    <n v="419.91166500000003"/>
    <s v="032967   "/>
    <s v=" "/>
    <s v="06"/>
  </r>
  <r>
    <x v="6"/>
    <s v="03296701004  "/>
    <s v="RE2"/>
    <x v="22"/>
    <x v="23"/>
    <s v="MP"/>
    <s v="TMAG"/>
    <s v="MT"/>
    <s v="20170407"/>
    <s v="99"/>
    <n v="2433.6"/>
    <n v="0"/>
    <n v="378.14396099999999"/>
    <s v="032967   "/>
    <s v=" "/>
    <s v="06"/>
  </r>
  <r>
    <x v="6"/>
    <s v="03296701004  "/>
    <s v="RE2"/>
    <x v="22"/>
    <x v="23"/>
    <s v="MP"/>
    <s v="TMAG"/>
    <s v="MT"/>
    <s v="20170419"/>
    <s v="99"/>
    <n v="4320"/>
    <n v="0"/>
    <n v="671.26124700000003"/>
    <s v="032967   "/>
    <s v=" "/>
    <s v="06"/>
  </r>
  <r>
    <x v="6"/>
    <s v="03296701004  "/>
    <s v="RE2"/>
    <x v="22"/>
    <x v="23"/>
    <s v="MP"/>
    <s v="TMAG"/>
    <s v="MT"/>
    <s v="20170419"/>
    <s v="99"/>
    <n v="10080"/>
    <n v="0"/>
    <n v="1566.2762419999999"/>
    <s v="032967   "/>
    <s v=" "/>
    <s v="06"/>
  </r>
  <r>
    <x v="6"/>
    <s v="03296701004  "/>
    <s v="RE2"/>
    <x v="20"/>
    <x v="21"/>
    <s v="MP"/>
    <s v="FPVC"/>
    <s v="KG"/>
    <s v="20170324"/>
    <s v="99"/>
    <n v="32.347499999999997"/>
    <n v="0"/>
    <n v="525.10725100000002"/>
    <s v="032967   "/>
    <s v=" "/>
    <s v="06"/>
  </r>
  <r>
    <x v="6"/>
    <s v="03296701004  "/>
    <s v="RE2"/>
    <x v="20"/>
    <x v="21"/>
    <s v="MP"/>
    <s v="FPVC"/>
    <s v="KG"/>
    <s v="20170327"/>
    <s v="99"/>
    <n v="45.286499999999997"/>
    <n v="0"/>
    <n v="735.15015200000005"/>
    <s v="032967   "/>
    <s v=" "/>
    <s v="06"/>
  </r>
  <r>
    <x v="6"/>
    <s v="03296701004  "/>
    <s v="RE2"/>
    <x v="20"/>
    <x v="21"/>
    <s v="MP"/>
    <s v="FPVC"/>
    <s v="KG"/>
    <s v="20170330"/>
    <s v="99"/>
    <n v="81.731350000000006"/>
    <n v="0"/>
    <n v="1326.7709870000001"/>
    <s v="032967   "/>
    <s v=" "/>
    <s v="06"/>
  </r>
  <r>
    <x v="6"/>
    <s v="03296701004  "/>
    <s v="RE2"/>
    <x v="20"/>
    <x v="21"/>
    <s v="MP"/>
    <s v="FPVC"/>
    <s v="KG"/>
    <s v="20170403"/>
    <s v="99"/>
    <n v="0.51756000000000002"/>
    <n v="0"/>
    <n v="8.4017160000000004"/>
    <s v="032967   "/>
    <s v=" "/>
    <s v="06"/>
  </r>
  <r>
    <x v="6"/>
    <s v="03296701004  "/>
    <s v="RE2"/>
    <x v="20"/>
    <x v="21"/>
    <s v="MP"/>
    <s v="FPVC"/>
    <s v="KG"/>
    <s v="20170326"/>
    <s v="99"/>
    <n v="45.286499999999997"/>
    <n v="0"/>
    <n v="735.15015100000005"/>
    <s v="032967   "/>
    <s v=" "/>
    <s v="06"/>
  </r>
  <r>
    <x v="6"/>
    <s v="03296701004  "/>
    <s v="RE2"/>
    <x v="20"/>
    <x v="21"/>
    <s v="MP"/>
    <s v="FPVC"/>
    <s v="KG"/>
    <s v="20170331"/>
    <s v="99"/>
    <n v="10.998150000000001"/>
    <n v="0"/>
    <n v="178.53646499999999"/>
    <s v="032967   "/>
    <s v=" "/>
    <s v="06"/>
  </r>
  <r>
    <x v="6"/>
    <s v="03296701004  "/>
    <s v="RE2"/>
    <x v="20"/>
    <x v="21"/>
    <s v="MP"/>
    <s v="BCRI"/>
    <s v="KG"/>
    <s v="20170424"/>
    <s v="99"/>
    <n v="64.694999999999993"/>
    <n v="0"/>
    <n v="1050.214502"/>
    <s v="032967   "/>
    <s v=" "/>
    <s v="06"/>
  </r>
  <r>
    <x v="6"/>
    <s v="03296701004  "/>
    <s v="RE2"/>
    <x v="20"/>
    <x v="21"/>
    <s v="MP"/>
    <s v="BCRI"/>
    <s v="KG"/>
    <s v="20170420"/>
    <s v="99"/>
    <n v="32.347499999999997"/>
    <n v="0"/>
    <n v="525.10725100000002"/>
    <s v="032967   "/>
    <s v=" "/>
    <s v="06"/>
  </r>
  <r>
    <x v="6"/>
    <s v="03296701004  "/>
    <s v="RE2"/>
    <x v="20"/>
    <x v="21"/>
    <s v="MP"/>
    <s v="FPVC"/>
    <s v="KG"/>
    <s v="20170407"/>
    <s v="99"/>
    <n v="10.933455"/>
    <n v="0"/>
    <n v="177.48625100000001"/>
    <s v="032967   "/>
    <s v=" "/>
    <s v="06"/>
  </r>
  <r>
    <x v="6"/>
    <s v="03296701004  "/>
    <s v="RE2"/>
    <x v="20"/>
    <x v="21"/>
    <s v="MP"/>
    <s v="FPVC"/>
    <s v="KG"/>
    <s v="20170330"/>
    <s v="99"/>
    <n v="12.939"/>
    <n v="0"/>
    <n v="210.0429"/>
    <s v="032967   "/>
    <s v=" "/>
    <s v="06"/>
  </r>
  <r>
    <x v="6"/>
    <s v="03296701004  "/>
    <s v="RE2"/>
    <x v="20"/>
    <x v="21"/>
    <s v="MP"/>
    <s v="FPVC"/>
    <s v="KG"/>
    <s v="20170331"/>
    <s v="99"/>
    <n v="66.635850000000005"/>
    <n v="0"/>
    <n v="1081.7209359999999"/>
    <s v="032967   "/>
    <s v=" "/>
    <s v="06"/>
  </r>
  <r>
    <x v="6"/>
    <s v="03296701004  "/>
    <s v="RE2"/>
    <x v="20"/>
    <x v="21"/>
    <s v="MP"/>
    <s v="FPVC"/>
    <s v="KG"/>
    <s v="20170403"/>
    <s v="99"/>
    <n v="12.141095"/>
    <n v="0"/>
    <n v="197.09025500000001"/>
    <s v="032967   "/>
    <s v=" "/>
    <s v="06"/>
  </r>
  <r>
    <x v="6"/>
    <s v="03296701004  "/>
    <s v="RE2"/>
    <x v="20"/>
    <x v="21"/>
    <s v="MP"/>
    <s v="FPVC"/>
    <s v="KG"/>
    <s v="20170419"/>
    <s v="99"/>
    <n v="45.286499999999997"/>
    <n v="0"/>
    <n v="735.15015100000005"/>
    <s v="032967   "/>
    <s v=" "/>
    <s v="06"/>
  </r>
  <r>
    <x v="6"/>
    <s v="03296701004  "/>
    <s v="RE2"/>
    <x v="20"/>
    <x v="21"/>
    <s v="MP"/>
    <s v="FPVC"/>
    <s v="KG"/>
    <s v="20170419"/>
    <s v="99"/>
    <n v="19.4085"/>
    <n v="0"/>
    <n v="315.06434999999999"/>
    <s v="032967   "/>
    <s v=" "/>
    <s v="06"/>
  </r>
  <r>
    <x v="6"/>
    <s v="03296701004  "/>
    <s v="RE1"/>
    <x v="5"/>
    <x v="5"/>
    <s v="MO"/>
    <s v="MOBR"/>
    <s v="HR"/>
    <s v="20170331"/>
    <s v="01"/>
    <n v="4.8"/>
    <n v="0"/>
    <n v="235.92336"/>
    <s v="032967   "/>
    <s v=" "/>
    <s v="06"/>
  </r>
  <r>
    <x v="6"/>
    <s v="03296701004  "/>
    <s v="RE1"/>
    <x v="5"/>
    <x v="5"/>
    <s v="MO"/>
    <s v="MOBR"/>
    <s v="HR"/>
    <s v="20170424"/>
    <s v="01"/>
    <n v="4.6666670000000003"/>
    <n v="0"/>
    <n v="340.08429100000001"/>
    <s v="032967   "/>
    <s v=" "/>
    <s v="06"/>
  </r>
  <r>
    <x v="6"/>
    <s v="03296701004  "/>
    <s v="RE1"/>
    <x v="5"/>
    <x v="5"/>
    <s v="MO"/>
    <s v="MOBR"/>
    <s v="HR"/>
    <s v="20170326"/>
    <s v="01"/>
    <n v="3.3333330000000001"/>
    <n v="0"/>
    <n v="163.83564999999999"/>
    <s v="032967   "/>
    <s v=" "/>
    <s v="06"/>
  </r>
  <r>
    <x v="6"/>
    <s v="03296701004  "/>
    <s v="RE1"/>
    <x v="5"/>
    <x v="5"/>
    <s v="MO"/>
    <s v="MOBR"/>
    <s v="HR"/>
    <s v="20170327"/>
    <s v="01"/>
    <n v="3.3333330000000001"/>
    <n v="0"/>
    <n v="163.83564999999999"/>
    <s v="032967   "/>
    <s v=" "/>
    <s v="06"/>
  </r>
  <r>
    <x v="6"/>
    <s v="03296701004  "/>
    <s v="RE1"/>
    <x v="5"/>
    <x v="5"/>
    <s v="MO"/>
    <s v="MOBR"/>
    <s v="HR"/>
    <s v="20170331"/>
    <s v="01"/>
    <n v="1"/>
    <n v="0"/>
    <n v="49.150700000000001"/>
    <s v="032967   "/>
    <s v=" "/>
    <s v="06"/>
  </r>
  <r>
    <x v="6"/>
    <s v="03296701004  "/>
    <s v="RE1"/>
    <x v="5"/>
    <x v="5"/>
    <s v="MO"/>
    <s v="MOBR"/>
    <s v="HR"/>
    <s v="20170407"/>
    <s v="01"/>
    <n v="1"/>
    <n v="0"/>
    <n v="72.875200000000007"/>
    <s v="032967   "/>
    <s v=" "/>
    <s v="06"/>
  </r>
  <r>
    <x v="6"/>
    <s v="03296701004  "/>
    <s v="RE1"/>
    <x v="5"/>
    <x v="5"/>
    <s v="MO"/>
    <s v="MOBR"/>
    <s v="HR"/>
    <s v="20170324"/>
    <s v="01"/>
    <n v="2.4500000000000002"/>
    <n v="0"/>
    <n v="120.41921499999999"/>
    <s v="032967   "/>
    <s v=" "/>
    <s v="06"/>
  </r>
  <r>
    <x v="6"/>
    <s v="03296701004  "/>
    <s v="RE1"/>
    <x v="5"/>
    <x v="5"/>
    <s v="MO"/>
    <s v="MOBR"/>
    <s v="HR"/>
    <s v="20170403"/>
    <s v="01"/>
    <n v="1.0833330000000001"/>
    <n v="0"/>
    <n v="78.948109000000002"/>
    <s v="032967   "/>
    <s v=" "/>
    <s v="06"/>
  </r>
  <r>
    <x v="6"/>
    <s v="03296701004  "/>
    <s v="RE1"/>
    <x v="5"/>
    <x v="5"/>
    <s v="MO"/>
    <s v="MOBR"/>
    <s v="HR"/>
    <s v="20170403"/>
    <s v="01"/>
    <n v="0.283333"/>
    <n v="0"/>
    <n v="20.647949000000001"/>
    <s v="032967   "/>
    <s v=" "/>
    <s v="06"/>
  </r>
  <r>
    <x v="6"/>
    <s v="03296701004  "/>
    <s v="RE1"/>
    <x v="5"/>
    <x v="5"/>
    <s v="MO"/>
    <s v="MOBR"/>
    <s v="HR"/>
    <s v="20170330"/>
    <s v="01"/>
    <n v="1.1333329999999999"/>
    <n v="0"/>
    <n v="55.70411"/>
    <s v="032967   "/>
    <s v=" "/>
    <s v="06"/>
  </r>
  <r>
    <x v="6"/>
    <s v="03296701004  "/>
    <s v="RE1"/>
    <x v="5"/>
    <x v="5"/>
    <s v="MO"/>
    <s v="MOBR"/>
    <s v="HR"/>
    <s v="20170419"/>
    <s v="01"/>
    <n v="1.566667"/>
    <n v="0"/>
    <n v="114.171171"/>
    <s v="032967   "/>
    <s v=" "/>
    <s v="06"/>
  </r>
  <r>
    <x v="6"/>
    <s v="03296701004  "/>
    <s v="RE1"/>
    <x v="5"/>
    <x v="5"/>
    <s v="MO"/>
    <s v="MOBR"/>
    <s v="HR"/>
    <s v="20170419"/>
    <s v="01"/>
    <n v="3.3333330000000001"/>
    <n v="0"/>
    <n v="242.91730899999999"/>
    <s v="032967   "/>
    <s v=" "/>
    <s v="06"/>
  </r>
  <r>
    <x v="6"/>
    <s v="03296701004  "/>
    <s v="RE1"/>
    <x v="5"/>
    <x v="5"/>
    <s v="MO"/>
    <s v="MOBR"/>
    <s v="HR"/>
    <s v="20170420"/>
    <s v="01"/>
    <n v="2.4500000000000002"/>
    <n v="0"/>
    <n v="178.54424"/>
    <s v="032967   "/>
    <s v=" "/>
    <s v="06"/>
  </r>
  <r>
    <x v="6"/>
    <s v="03296701004  "/>
    <s v="RE1"/>
    <x v="5"/>
    <x v="5"/>
    <s v="MO"/>
    <s v="MOBR"/>
    <s v="HR"/>
    <s v="20170330"/>
    <s v="01"/>
    <n v="5.8166669999999998"/>
    <n v="0"/>
    <n v="285.89325500000001"/>
    <s v="032967   "/>
    <s v=" "/>
    <s v="06"/>
  </r>
  <r>
    <x v="6"/>
    <s v="03296701004  "/>
    <s v="RE1"/>
    <x v="21"/>
    <x v="22"/>
    <s v="MO"/>
    <s v="MOBR"/>
    <s v="HR"/>
    <s v="20170331"/>
    <s v="01"/>
    <n v="4.8"/>
    <n v="0"/>
    <n v="240.67392000000001"/>
    <s v="032967   "/>
    <s v=" "/>
    <s v="06"/>
  </r>
  <r>
    <x v="6"/>
    <s v="03296701004  "/>
    <s v="RE1"/>
    <x v="21"/>
    <x v="22"/>
    <s v="MO"/>
    <s v="MOBR"/>
    <s v="HR"/>
    <s v="20170327"/>
    <s v="01"/>
    <n v="3.3333330000000001"/>
    <n v="0"/>
    <n v="167.13464999999999"/>
    <s v="032967   "/>
    <s v=" "/>
    <s v="06"/>
  </r>
  <r>
    <x v="6"/>
    <s v="03296701004  "/>
    <s v="RE1"/>
    <x v="21"/>
    <x v="22"/>
    <s v="MO"/>
    <s v="MOBR"/>
    <s v="HR"/>
    <s v="20170403"/>
    <s v="01"/>
    <n v="0.283333"/>
    <n v="0"/>
    <n v="12.164052"/>
    <s v="032967   "/>
    <s v=" "/>
    <s v="06"/>
  </r>
  <r>
    <x v="6"/>
    <s v="03296701004  "/>
    <s v="RE1"/>
    <x v="21"/>
    <x v="22"/>
    <s v="MO"/>
    <s v="MOBR"/>
    <s v="HR"/>
    <s v="20170326"/>
    <s v="01"/>
    <n v="3.3333330000000001"/>
    <n v="0"/>
    <n v="167.13464999999999"/>
    <s v="032967   "/>
    <s v=" "/>
    <s v="06"/>
  </r>
  <r>
    <x v="6"/>
    <s v="03296701004  "/>
    <s v="RE1"/>
    <x v="21"/>
    <x v="22"/>
    <s v="MO"/>
    <s v="MOBR"/>
    <s v="HR"/>
    <s v="20170331"/>
    <s v="01"/>
    <n v="1"/>
    <n v="0"/>
    <n v="50.1404"/>
    <s v="032967   "/>
    <s v=" "/>
    <s v="06"/>
  </r>
  <r>
    <x v="6"/>
    <s v="03296701004  "/>
    <s v="RE1"/>
    <x v="21"/>
    <x v="22"/>
    <s v="MO"/>
    <s v="MOBR"/>
    <s v="HR"/>
    <s v="20170424"/>
    <s v="01"/>
    <n v="4.6666670000000003"/>
    <n v="0"/>
    <n v="200.34934799999999"/>
    <s v="032967   "/>
    <s v=" "/>
    <s v="06"/>
  </r>
  <r>
    <x v="6"/>
    <s v="03296701004  "/>
    <s v="RE1"/>
    <x v="21"/>
    <x v="22"/>
    <s v="MO"/>
    <s v="MOBR"/>
    <s v="HR"/>
    <s v="20170420"/>
    <s v="01"/>
    <n v="2.4500000000000002"/>
    <n v="0"/>
    <n v="105.18340000000001"/>
    <s v="032967   "/>
    <s v=" "/>
    <s v="06"/>
  </r>
  <r>
    <x v="6"/>
    <s v="03296701004  "/>
    <s v="RE1"/>
    <x v="21"/>
    <x v="22"/>
    <s v="MO"/>
    <s v="MOBR"/>
    <s v="HR"/>
    <s v="20170324"/>
    <s v="01"/>
    <n v="2.4500000000000002"/>
    <n v="0"/>
    <n v="122.84398"/>
    <s v="032967   "/>
    <s v=" "/>
    <s v="06"/>
  </r>
  <r>
    <x v="6"/>
    <s v="03296701004  "/>
    <s v="RE1"/>
    <x v="21"/>
    <x v="22"/>
    <s v="MO"/>
    <s v="MOBR"/>
    <s v="HR"/>
    <s v="20170330"/>
    <s v="01"/>
    <n v="1.1333329999999999"/>
    <n v="0"/>
    <n v="56.825769999999999"/>
    <s v="032967   "/>
    <s v=" "/>
    <s v="06"/>
  </r>
  <r>
    <x v="6"/>
    <s v="03296701004  "/>
    <s v="RE1"/>
    <x v="21"/>
    <x v="22"/>
    <s v="MO"/>
    <s v="MOBR"/>
    <s v="HR"/>
    <s v="20170419"/>
    <s v="01"/>
    <n v="1.566667"/>
    <n v="0"/>
    <n v="67.260148000000001"/>
    <s v="032967   "/>
    <s v=" "/>
    <s v="06"/>
  </r>
  <r>
    <x v="6"/>
    <s v="03296701004  "/>
    <s v="RE1"/>
    <x v="21"/>
    <x v="22"/>
    <s v="MO"/>
    <s v="MOBR"/>
    <s v="HR"/>
    <s v="20170403"/>
    <s v="01"/>
    <n v="1.0833330000000001"/>
    <n v="0"/>
    <n v="46.509652000000003"/>
    <s v="032967   "/>
    <s v=" "/>
    <s v="06"/>
  </r>
  <r>
    <x v="6"/>
    <s v="03296701004  "/>
    <s v="RE1"/>
    <x v="21"/>
    <x v="22"/>
    <s v="MO"/>
    <s v="MOBR"/>
    <s v="HR"/>
    <s v="20170407"/>
    <s v="01"/>
    <n v="1"/>
    <n v="0"/>
    <n v="42.932000000000002"/>
    <s v="032967   "/>
    <s v=" "/>
    <s v="06"/>
  </r>
  <r>
    <x v="6"/>
    <s v="03296701004  "/>
    <s v="RE1"/>
    <x v="21"/>
    <x v="22"/>
    <s v="MO"/>
    <s v="MOBR"/>
    <s v="HR"/>
    <s v="20170419"/>
    <s v="01"/>
    <n v="3.3333330000000001"/>
    <n v="0"/>
    <n v="143.106652"/>
    <s v="032967   "/>
    <s v=" "/>
    <s v="06"/>
  </r>
  <r>
    <x v="6"/>
    <s v="03296701004  "/>
    <s v="RE1"/>
    <x v="21"/>
    <x v="22"/>
    <s v="MO"/>
    <s v="MOBR"/>
    <s v="HR"/>
    <s v="20170330"/>
    <s v="01"/>
    <n v="5.8166669999999998"/>
    <n v="0"/>
    <n v="291.65001000000001"/>
    <s v="032967   "/>
    <s v=" "/>
    <s v="06"/>
  </r>
  <r>
    <x v="6"/>
    <s v="03308501004  "/>
    <s v="PR0"/>
    <x v="11"/>
    <x v="12"/>
    <s v="PI"/>
    <s v="FTMA"/>
    <s v="FL"/>
    <s v="20170322"/>
    <s v="99"/>
    <n v="940"/>
    <n v="10"/>
    <n v="1204.9630460000001"/>
    <s v="033085   "/>
    <s v=" "/>
    <s v="06"/>
  </r>
  <r>
    <x v="6"/>
    <s v="03308501004  "/>
    <s v="RE2"/>
    <x v="22"/>
    <x v="23"/>
    <s v="MP"/>
    <s v="TMAG"/>
    <s v="MT"/>
    <s v="20170322"/>
    <s v="99"/>
    <n v="4560"/>
    <n v="0"/>
    <n v="708.56480599999998"/>
    <s v="033085   "/>
    <s v=" "/>
    <s v="06"/>
  </r>
  <r>
    <x v="6"/>
    <s v="03308501004  "/>
    <s v="RE2"/>
    <x v="20"/>
    <x v="21"/>
    <s v="MP"/>
    <s v="FPVC"/>
    <s v="KG"/>
    <s v="20170322"/>
    <s v="99"/>
    <n v="20.486750000000001"/>
    <n v="0"/>
    <n v="332.567925"/>
    <s v="033085   "/>
    <s v=" "/>
    <s v="06"/>
  </r>
  <r>
    <x v="6"/>
    <s v="03308501004  "/>
    <s v="RE1"/>
    <x v="5"/>
    <x v="5"/>
    <s v="MO"/>
    <s v="MOBR"/>
    <s v="HR"/>
    <s v="20170322"/>
    <s v="01"/>
    <n v="1.65"/>
    <n v="0"/>
    <n v="81.098654999999994"/>
    <s v="033085   "/>
    <s v=" "/>
    <s v="06"/>
  </r>
  <r>
    <x v="6"/>
    <s v="03308501004  "/>
    <s v="RE1"/>
    <x v="21"/>
    <x v="22"/>
    <s v="MO"/>
    <s v="MOBR"/>
    <s v="HR"/>
    <s v="20170322"/>
    <s v="01"/>
    <n v="1.65"/>
    <n v="0"/>
    <n v="82.731660000000005"/>
    <s v="033085   "/>
    <s v=" "/>
    <s v="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D52" firstHeaderRow="0" firstDataRow="1" firstDataCol="1"/>
  <pivotFields count="16">
    <pivotField axis="axisRow" showAll="0">
      <items count="8">
        <item x="5"/>
        <item x="6"/>
        <item x="3"/>
        <item x="4"/>
        <item x="2"/>
        <item x="1"/>
        <item x="0"/>
        <item t="default"/>
      </items>
    </pivotField>
    <pivotField showAll="0" defaultSubtotal="0"/>
    <pivotField showAll="0"/>
    <pivotField showAll="0"/>
    <pivotField axis="axisRow" showAll="0">
      <items count="25">
        <item x="3"/>
        <item x="4"/>
        <item x="0"/>
        <item x="1"/>
        <item x="2"/>
        <item x="6"/>
        <item x="8"/>
        <item x="7"/>
        <item x="13"/>
        <item x="14"/>
        <item x="17"/>
        <item x="20"/>
        <item x="12"/>
        <item x="9"/>
        <item x="18"/>
        <item x="19"/>
        <item x="11"/>
        <item x="16"/>
        <item x="15"/>
        <item x="10"/>
        <item x="23"/>
        <item x="21"/>
        <item x="22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numFmtId="43" showAll="0"/>
    <pivotField showAll="0"/>
    <pivotField showAll="0"/>
    <pivotField showAll="0"/>
  </pivotFields>
  <rowFields count="2">
    <field x="0"/>
    <field x="4"/>
  </rowFields>
  <rowItems count="49">
    <i>
      <x/>
    </i>
    <i r="1">
      <x v="16"/>
    </i>
    <i r="1">
      <x v="21"/>
    </i>
    <i r="1">
      <x v="22"/>
    </i>
    <i r="1">
      <x v="23"/>
    </i>
    <i>
      <x v="1"/>
    </i>
    <i r="1">
      <x v="12"/>
    </i>
    <i r="1">
      <x v="20"/>
    </i>
    <i r="1">
      <x v="21"/>
    </i>
    <i r="1">
      <x v="22"/>
    </i>
    <i r="1">
      <x v="23"/>
    </i>
    <i>
      <x v="2"/>
    </i>
    <i r="1">
      <x v="8"/>
    </i>
    <i r="1">
      <x v="10"/>
    </i>
    <i r="1">
      <x v="11"/>
    </i>
    <i r="1">
      <x v="14"/>
    </i>
    <i r="1">
      <x v="15"/>
    </i>
    <i r="1">
      <x v="23"/>
    </i>
    <i>
      <x v="3"/>
    </i>
    <i r="1">
      <x v="9"/>
    </i>
    <i r="1">
      <x v="10"/>
    </i>
    <i r="1">
      <x v="11"/>
    </i>
    <i r="1">
      <x v="14"/>
    </i>
    <i r="1">
      <x v="15"/>
    </i>
    <i r="1">
      <x v="23"/>
    </i>
    <i>
      <x v="4"/>
    </i>
    <i r="1">
      <x v="7"/>
    </i>
    <i r="1">
      <x v="8"/>
    </i>
    <i r="1">
      <x v="9"/>
    </i>
    <i r="1">
      <x v="12"/>
    </i>
    <i r="1">
      <x v="16"/>
    </i>
    <i r="1">
      <x v="17"/>
    </i>
    <i r="1">
      <x v="18"/>
    </i>
    <i r="1">
      <x v="23"/>
    </i>
    <i>
      <x v="5"/>
    </i>
    <i r="1">
      <x v="6"/>
    </i>
    <i r="1">
      <x v="7"/>
    </i>
    <i r="1">
      <x v="13"/>
    </i>
    <i r="1">
      <x v="19"/>
    </i>
    <i r="1">
      <x v="23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de" fld="10" baseField="0" baseItem="0"/>
    <dataField name="Sum of Custo Total" fld="12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6" applyNumberFormats="0" applyBorderFormats="0" applyFontFormats="0" applyPatternFormats="0" applyAlignmentFormats="0" applyWidthHeightFormats="1" dataCaption="Values" updatedVersion="4" minRefreshableVersion="3" itemPrintTitles="1" createdVersion="4" indent="0" compact="0" compactData="0" gridDropZones="1" multipleFieldFilters="0">
  <location ref="B3:F46" firstHeaderRow="1" firstDataRow="2" firstDataCol="3"/>
  <pivotFields count="16">
    <pivotField axis="axisRow" compact="0" outline="0" showAll="0" defaultSubtotal="0">
      <items count="7">
        <item x="5"/>
        <item x="6"/>
        <item x="3"/>
        <item x="4"/>
        <item x="2"/>
        <item x="1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23">
        <item x="3"/>
        <item x="4"/>
        <item x="7"/>
        <item x="12"/>
        <item x="13"/>
        <item x="16"/>
        <item x="10"/>
        <item x="11"/>
        <item x="0"/>
        <item x="1"/>
        <item x="2"/>
        <item x="22"/>
        <item x="19"/>
        <item x="20"/>
        <item x="5"/>
        <item x="21"/>
        <item x="14"/>
        <item x="15"/>
        <item x="8"/>
        <item x="9"/>
        <item x="17"/>
        <item x="18"/>
        <item x="6"/>
      </items>
    </pivotField>
    <pivotField axis="axisRow" compact="0" outline="0" showAll="0" defaultSubtotal="0">
      <items count="24">
        <item x="3"/>
        <item x="4"/>
        <item x="0"/>
        <item x="1"/>
        <item x="2"/>
        <item x="6"/>
        <item x="8"/>
        <item x="7"/>
        <item x="13"/>
        <item x="14"/>
        <item x="17"/>
        <item x="20"/>
        <item x="12"/>
        <item x="9"/>
        <item x="18"/>
        <item x="19"/>
        <item x="11"/>
        <item x="16"/>
        <item x="15"/>
        <item x="10"/>
        <item x="23"/>
        <item x="21"/>
        <item x="22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numFmtId="43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0"/>
    <field x="3"/>
    <field x="4"/>
  </rowFields>
  <rowItems count="42">
    <i>
      <x/>
      <x v="6"/>
      <x v="16"/>
    </i>
    <i r="1">
      <x v="13"/>
      <x v="21"/>
    </i>
    <i r="1">
      <x v="14"/>
      <x v="23"/>
    </i>
    <i r="1">
      <x v="15"/>
      <x v="22"/>
    </i>
    <i>
      <x v="1"/>
      <x v="7"/>
      <x v="12"/>
    </i>
    <i r="1">
      <x v="11"/>
      <x v="20"/>
    </i>
    <i r="1">
      <x v="13"/>
      <x v="21"/>
    </i>
    <i r="1">
      <x v="14"/>
      <x v="23"/>
    </i>
    <i r="1">
      <x v="15"/>
      <x v="22"/>
    </i>
    <i>
      <x v="2"/>
      <x v="3"/>
      <x v="8"/>
    </i>
    <i r="1">
      <x v="5"/>
      <x v="10"/>
    </i>
    <i r="1">
      <x v="12"/>
      <x v="11"/>
    </i>
    <i r="1">
      <x v="14"/>
      <x v="23"/>
    </i>
    <i r="1">
      <x v="20"/>
      <x v="14"/>
    </i>
    <i r="1">
      <x v="21"/>
      <x v="15"/>
    </i>
    <i>
      <x v="3"/>
      <x v="4"/>
      <x v="9"/>
    </i>
    <i r="1">
      <x v="5"/>
      <x v="10"/>
    </i>
    <i r="1">
      <x v="12"/>
      <x v="11"/>
    </i>
    <i r="1">
      <x v="14"/>
      <x v="23"/>
    </i>
    <i r="1">
      <x v="20"/>
      <x v="14"/>
    </i>
    <i r="1">
      <x v="21"/>
      <x v="15"/>
    </i>
    <i>
      <x v="4"/>
      <x v="2"/>
      <x v="7"/>
    </i>
    <i r="1">
      <x v="3"/>
      <x v="8"/>
    </i>
    <i r="1">
      <x v="4"/>
      <x v="9"/>
    </i>
    <i r="1">
      <x v="6"/>
      <x v="16"/>
    </i>
    <i r="1">
      <x v="7"/>
      <x v="12"/>
    </i>
    <i r="1">
      <x v="14"/>
      <x v="23"/>
    </i>
    <i r="1">
      <x v="16"/>
      <x v="18"/>
    </i>
    <i r="1">
      <x v="17"/>
      <x v="17"/>
    </i>
    <i>
      <x v="5"/>
      <x v="1"/>
      <x v="6"/>
    </i>
    <i r="1">
      <x v="2"/>
      <x v="7"/>
    </i>
    <i r="1">
      <x v="14"/>
      <x v="23"/>
    </i>
    <i r="1">
      <x v="18"/>
      <x v="13"/>
    </i>
    <i r="1">
      <x v="19"/>
      <x v="19"/>
    </i>
    <i>
      <x v="6"/>
      <x/>
      <x/>
    </i>
    <i r="1">
      <x v="1"/>
      <x v="1"/>
    </i>
    <i r="1">
      <x v="8"/>
      <x v="2"/>
    </i>
    <i r="1">
      <x v="9"/>
      <x v="3"/>
    </i>
    <i r="1">
      <x v="10"/>
      <x v="4"/>
    </i>
    <i r="1">
      <x v="14"/>
      <x v="23"/>
    </i>
    <i r="1">
      <x v="22"/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de" fld="10" baseField="0" baseItem="0"/>
    <dataField name="Sum of Custo Total" fld="12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B2:Q713"/>
  <sheetViews>
    <sheetView zoomScale="85" zoomScaleNormal="85" workbookViewId="0">
      <pane ySplit="2" topLeftCell="A3" activePane="bottomLeft" state="frozen"/>
      <selection activeCell="E3" sqref="E3"/>
      <selection pane="bottomLeft" activeCell="F8" sqref="F8"/>
    </sheetView>
  </sheetViews>
  <sheetFormatPr defaultRowHeight="13.5" x14ac:dyDescent="0.25"/>
  <cols>
    <col min="1" max="1" width="1.42578125" customWidth="1"/>
    <col min="2" max="3" width="14.5703125" customWidth="1"/>
    <col min="4" max="4" width="4.42578125" bestFit="1" customWidth="1"/>
    <col min="5" max="5" width="15.5703125" bestFit="1" customWidth="1"/>
    <col min="6" max="6" width="78.42578125" customWidth="1"/>
    <col min="7" max="7" width="4.42578125" bestFit="1" customWidth="1"/>
    <col min="8" max="8" width="5.85546875" bestFit="1" customWidth="1"/>
    <col min="9" max="9" width="3.85546875" bestFit="1" customWidth="1"/>
    <col min="10" max="10" width="9" bestFit="1" customWidth="1"/>
    <col min="11" max="11" width="6.140625" bestFit="1" customWidth="1"/>
    <col min="12" max="12" width="11" bestFit="1" customWidth="1"/>
    <col min="13" max="13" width="9" bestFit="1" customWidth="1"/>
    <col min="14" max="14" width="12" bestFit="1" customWidth="1"/>
    <col min="15" max="15" width="8.7109375" bestFit="1" customWidth="1"/>
    <col min="16" max="16" width="7" bestFit="1" customWidth="1"/>
    <col min="17" max="17" width="4.5703125" bestFit="1" customWidth="1"/>
  </cols>
  <sheetData>
    <row r="2" spans="2:1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</row>
    <row r="3" spans="2:17" x14ac:dyDescent="0.25">
      <c r="B3" t="s">
        <v>108</v>
      </c>
      <c r="C3" t="s">
        <v>62</v>
      </c>
      <c r="D3" t="s">
        <v>23</v>
      </c>
      <c r="E3" t="s">
        <v>63</v>
      </c>
      <c r="F3" t="s">
        <v>64</v>
      </c>
      <c r="G3" t="s">
        <v>26</v>
      </c>
      <c r="H3" t="s">
        <v>65</v>
      </c>
      <c r="I3" t="s">
        <v>19</v>
      </c>
      <c r="J3" t="s">
        <v>66</v>
      </c>
      <c r="K3" t="s">
        <v>20</v>
      </c>
      <c r="L3">
        <v>111.32</v>
      </c>
      <c r="M3">
        <v>0</v>
      </c>
      <c r="N3">
        <v>4.5033440000000002</v>
      </c>
      <c r="O3" t="s">
        <v>67</v>
      </c>
      <c r="P3" t="s">
        <v>21</v>
      </c>
      <c r="Q3" t="s">
        <v>22</v>
      </c>
    </row>
    <row r="4" spans="2:17" x14ac:dyDescent="0.25">
      <c r="B4" t="s">
        <v>108</v>
      </c>
      <c r="C4" t="s">
        <v>62</v>
      </c>
      <c r="D4" t="s">
        <v>23</v>
      </c>
      <c r="E4" t="s">
        <v>68</v>
      </c>
      <c r="F4" t="s">
        <v>69</v>
      </c>
      <c r="G4" t="s">
        <v>26</v>
      </c>
      <c r="H4" t="s">
        <v>65</v>
      </c>
      <c r="I4" t="s">
        <v>19</v>
      </c>
      <c r="J4" t="s">
        <v>66</v>
      </c>
      <c r="K4" t="s">
        <v>20</v>
      </c>
      <c r="L4">
        <v>440</v>
      </c>
      <c r="M4">
        <v>0</v>
      </c>
      <c r="N4">
        <v>13.596000999999999</v>
      </c>
      <c r="O4" t="s">
        <v>67</v>
      </c>
      <c r="P4" t="s">
        <v>21</v>
      </c>
      <c r="Q4" t="s">
        <v>22</v>
      </c>
    </row>
    <row r="5" spans="2:17" x14ac:dyDescent="0.25">
      <c r="B5" t="s">
        <v>108</v>
      </c>
      <c r="C5" t="s">
        <v>62</v>
      </c>
      <c r="D5" t="s">
        <v>23</v>
      </c>
      <c r="E5" t="s">
        <v>70</v>
      </c>
      <c r="F5" t="s">
        <v>71</v>
      </c>
      <c r="G5" t="s">
        <v>72</v>
      </c>
      <c r="H5" t="s">
        <v>65</v>
      </c>
      <c r="I5" t="s">
        <v>19</v>
      </c>
      <c r="J5" t="s">
        <v>66</v>
      </c>
      <c r="K5" t="s">
        <v>20</v>
      </c>
      <c r="L5">
        <v>1.32</v>
      </c>
      <c r="M5">
        <v>0</v>
      </c>
      <c r="N5">
        <v>94.325872000000004</v>
      </c>
      <c r="O5" t="s">
        <v>67</v>
      </c>
      <c r="P5" t="s">
        <v>21</v>
      </c>
      <c r="Q5" t="s">
        <v>22</v>
      </c>
    </row>
    <row r="6" spans="2:17" x14ac:dyDescent="0.25">
      <c r="B6" t="s">
        <v>108</v>
      </c>
      <c r="C6" t="s">
        <v>62</v>
      </c>
      <c r="D6" t="s">
        <v>17</v>
      </c>
      <c r="E6" t="s">
        <v>73</v>
      </c>
      <c r="F6" t="s">
        <v>230</v>
      </c>
      <c r="G6" t="s">
        <v>75</v>
      </c>
      <c r="H6" t="s">
        <v>76</v>
      </c>
      <c r="I6" t="s">
        <v>19</v>
      </c>
      <c r="J6" t="s">
        <v>66</v>
      </c>
      <c r="K6" t="s">
        <v>77</v>
      </c>
      <c r="L6">
        <v>220000</v>
      </c>
      <c r="M6">
        <v>0</v>
      </c>
      <c r="N6">
        <v>60403.371353000002</v>
      </c>
      <c r="O6" t="s">
        <v>67</v>
      </c>
      <c r="P6" t="s">
        <v>21</v>
      </c>
      <c r="Q6" t="s">
        <v>22</v>
      </c>
    </row>
    <row r="7" spans="2:17" x14ac:dyDescent="0.25">
      <c r="B7" t="s">
        <v>108</v>
      </c>
      <c r="C7" t="s">
        <v>62</v>
      </c>
      <c r="D7" t="s">
        <v>23</v>
      </c>
      <c r="E7" t="s">
        <v>78</v>
      </c>
      <c r="F7" t="s">
        <v>231</v>
      </c>
      <c r="G7" t="s">
        <v>18</v>
      </c>
      <c r="H7" t="s">
        <v>79</v>
      </c>
      <c r="I7" t="s">
        <v>19</v>
      </c>
      <c r="J7" t="s">
        <v>66</v>
      </c>
      <c r="K7" t="s">
        <v>20</v>
      </c>
      <c r="L7">
        <v>220000</v>
      </c>
      <c r="M7">
        <v>0</v>
      </c>
      <c r="N7">
        <v>58687.691736000001</v>
      </c>
      <c r="O7" t="s">
        <v>67</v>
      </c>
      <c r="P7" t="s">
        <v>21</v>
      </c>
      <c r="Q7" t="s">
        <v>22</v>
      </c>
    </row>
    <row r="8" spans="2:17" x14ac:dyDescent="0.25">
      <c r="B8" t="s">
        <v>108</v>
      </c>
      <c r="C8" t="s">
        <v>62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33</v>
      </c>
      <c r="J8" t="s">
        <v>66</v>
      </c>
      <c r="K8" t="s">
        <v>34</v>
      </c>
      <c r="L8">
        <v>22</v>
      </c>
      <c r="M8">
        <v>0</v>
      </c>
      <c r="N8">
        <v>1603.2544</v>
      </c>
      <c r="O8" t="s">
        <v>67</v>
      </c>
      <c r="P8" t="s">
        <v>21</v>
      </c>
      <c r="Q8" t="s">
        <v>22</v>
      </c>
    </row>
    <row r="9" spans="2:17" x14ac:dyDescent="0.25">
      <c r="B9" t="s">
        <v>108</v>
      </c>
      <c r="C9" t="s">
        <v>62</v>
      </c>
      <c r="D9" t="s">
        <v>28</v>
      </c>
      <c r="E9" t="s">
        <v>80</v>
      </c>
      <c r="F9" t="s">
        <v>81</v>
      </c>
      <c r="G9" t="s">
        <v>31</v>
      </c>
      <c r="H9" t="s">
        <v>32</v>
      </c>
      <c r="I9" t="s">
        <v>33</v>
      </c>
      <c r="J9" t="s">
        <v>66</v>
      </c>
      <c r="K9" t="s">
        <v>34</v>
      </c>
      <c r="L9">
        <v>22</v>
      </c>
      <c r="M9">
        <v>0</v>
      </c>
      <c r="N9">
        <v>0</v>
      </c>
      <c r="O9" t="s">
        <v>67</v>
      </c>
      <c r="P9" t="s">
        <v>21</v>
      </c>
      <c r="Q9" t="s">
        <v>22</v>
      </c>
    </row>
    <row r="10" spans="2:17" hidden="1" x14ac:dyDescent="0.25">
      <c r="B10" t="s">
        <v>16</v>
      </c>
      <c r="C10" t="s">
        <v>82</v>
      </c>
      <c r="D10" t="s">
        <v>23</v>
      </c>
      <c r="E10" t="s">
        <v>83</v>
      </c>
      <c r="F10" t="s">
        <v>84</v>
      </c>
      <c r="G10" t="s">
        <v>18</v>
      </c>
      <c r="H10" t="s">
        <v>24</v>
      </c>
      <c r="I10" t="s">
        <v>25</v>
      </c>
      <c r="J10" t="s">
        <v>85</v>
      </c>
      <c r="K10" t="s">
        <v>20</v>
      </c>
      <c r="L10">
        <v>300</v>
      </c>
      <c r="M10">
        <v>0</v>
      </c>
      <c r="N10">
        <v>5010.0090440000004</v>
      </c>
      <c r="O10" t="s">
        <v>86</v>
      </c>
      <c r="P10" t="s">
        <v>21</v>
      </c>
      <c r="Q10" t="s">
        <v>22</v>
      </c>
    </row>
    <row r="11" spans="2:17" hidden="1" x14ac:dyDescent="0.25">
      <c r="B11" t="s">
        <v>16</v>
      </c>
      <c r="C11" t="s">
        <v>82</v>
      </c>
      <c r="D11" t="s">
        <v>17</v>
      </c>
      <c r="E11" t="s">
        <v>78</v>
      </c>
      <c r="F11" t="s">
        <v>74</v>
      </c>
      <c r="G11" t="s">
        <v>18</v>
      </c>
      <c r="H11" t="s">
        <v>79</v>
      </c>
      <c r="I11" t="s">
        <v>19</v>
      </c>
      <c r="J11" t="s">
        <v>87</v>
      </c>
      <c r="K11" t="s">
        <v>20</v>
      </c>
      <c r="L11">
        <v>13532</v>
      </c>
      <c r="M11">
        <v>868</v>
      </c>
      <c r="N11">
        <v>6026.3103010000004</v>
      </c>
      <c r="O11" t="s">
        <v>86</v>
      </c>
      <c r="P11" t="s">
        <v>21</v>
      </c>
      <c r="Q11" t="s">
        <v>22</v>
      </c>
    </row>
    <row r="12" spans="2:17" hidden="1" x14ac:dyDescent="0.25">
      <c r="B12" t="s">
        <v>16</v>
      </c>
      <c r="C12" t="s">
        <v>82</v>
      </c>
      <c r="D12" t="s">
        <v>28</v>
      </c>
      <c r="E12" t="s">
        <v>29</v>
      </c>
      <c r="F12" t="s">
        <v>30</v>
      </c>
      <c r="G12" t="s">
        <v>31</v>
      </c>
      <c r="H12" t="s">
        <v>32</v>
      </c>
      <c r="I12" t="s">
        <v>33</v>
      </c>
      <c r="J12" t="s">
        <v>87</v>
      </c>
      <c r="K12" t="s">
        <v>34</v>
      </c>
      <c r="L12">
        <v>7.45</v>
      </c>
      <c r="M12">
        <v>0</v>
      </c>
      <c r="N12">
        <v>542.92024000000004</v>
      </c>
      <c r="O12" t="s">
        <v>86</v>
      </c>
      <c r="P12" t="s">
        <v>21</v>
      </c>
      <c r="Q12" t="s">
        <v>22</v>
      </c>
    </row>
    <row r="13" spans="2:17" hidden="1" x14ac:dyDescent="0.25">
      <c r="B13" t="s">
        <v>16</v>
      </c>
      <c r="C13" t="s">
        <v>82</v>
      </c>
      <c r="D13" t="s">
        <v>28</v>
      </c>
      <c r="E13" t="s">
        <v>29</v>
      </c>
      <c r="F13" t="s">
        <v>30</v>
      </c>
      <c r="G13" t="s">
        <v>31</v>
      </c>
      <c r="H13" t="s">
        <v>32</v>
      </c>
      <c r="I13" t="s">
        <v>33</v>
      </c>
      <c r="J13" t="s">
        <v>85</v>
      </c>
      <c r="K13" t="s">
        <v>34</v>
      </c>
      <c r="L13">
        <v>1.2166669999999999</v>
      </c>
      <c r="M13">
        <v>0</v>
      </c>
      <c r="N13">
        <v>88.664850999999999</v>
      </c>
      <c r="O13" t="s">
        <v>86</v>
      </c>
      <c r="P13" t="s">
        <v>21</v>
      </c>
      <c r="Q13" t="s">
        <v>22</v>
      </c>
    </row>
    <row r="14" spans="2:17" hidden="1" x14ac:dyDescent="0.25">
      <c r="B14" t="s">
        <v>16</v>
      </c>
      <c r="C14" t="s">
        <v>82</v>
      </c>
      <c r="D14" t="s">
        <v>28</v>
      </c>
      <c r="E14" t="s">
        <v>35</v>
      </c>
      <c r="F14" t="s">
        <v>36</v>
      </c>
      <c r="G14" t="s">
        <v>31</v>
      </c>
      <c r="H14" t="s">
        <v>32</v>
      </c>
      <c r="I14" t="s">
        <v>33</v>
      </c>
      <c r="J14" t="s">
        <v>85</v>
      </c>
      <c r="K14" t="s">
        <v>34</v>
      </c>
      <c r="L14">
        <v>1.2166669999999999</v>
      </c>
      <c r="M14">
        <v>0</v>
      </c>
      <c r="N14">
        <v>161.38528099999999</v>
      </c>
      <c r="O14" t="s">
        <v>86</v>
      </c>
      <c r="P14" t="s">
        <v>21</v>
      </c>
      <c r="Q14" t="s">
        <v>22</v>
      </c>
    </row>
    <row r="15" spans="2:17" hidden="1" x14ac:dyDescent="0.25">
      <c r="B15" t="s">
        <v>16</v>
      </c>
      <c r="C15" t="s">
        <v>82</v>
      </c>
      <c r="D15" t="s">
        <v>28</v>
      </c>
      <c r="E15" t="s">
        <v>37</v>
      </c>
      <c r="F15" t="s">
        <v>38</v>
      </c>
      <c r="G15" t="s">
        <v>31</v>
      </c>
      <c r="H15" t="s">
        <v>32</v>
      </c>
      <c r="I15" t="s">
        <v>33</v>
      </c>
      <c r="J15" t="s">
        <v>87</v>
      </c>
      <c r="K15" t="s">
        <v>34</v>
      </c>
      <c r="L15">
        <v>7.45</v>
      </c>
      <c r="M15">
        <v>0</v>
      </c>
      <c r="N15">
        <v>223.33088499999999</v>
      </c>
      <c r="O15" t="s">
        <v>86</v>
      </c>
      <c r="P15" t="s">
        <v>21</v>
      </c>
      <c r="Q15" t="s">
        <v>22</v>
      </c>
    </row>
    <row r="16" spans="2:17" hidden="1" x14ac:dyDescent="0.25">
      <c r="B16" t="s">
        <v>16</v>
      </c>
      <c r="C16" t="s">
        <v>88</v>
      </c>
      <c r="D16" t="s">
        <v>23</v>
      </c>
      <c r="E16" t="s">
        <v>83</v>
      </c>
      <c r="F16" t="s">
        <v>84</v>
      </c>
      <c r="G16" t="s">
        <v>18</v>
      </c>
      <c r="H16" t="s">
        <v>24</v>
      </c>
      <c r="I16" t="s">
        <v>25</v>
      </c>
      <c r="J16" t="s">
        <v>85</v>
      </c>
      <c r="K16" t="s">
        <v>20</v>
      </c>
      <c r="L16">
        <v>300</v>
      </c>
      <c r="M16">
        <v>0</v>
      </c>
      <c r="N16">
        <v>2401.9207529999999</v>
      </c>
      <c r="O16" t="s">
        <v>86</v>
      </c>
      <c r="P16" t="s">
        <v>21</v>
      </c>
      <c r="Q16" t="s">
        <v>22</v>
      </c>
    </row>
    <row r="17" spans="2:17" hidden="1" x14ac:dyDescent="0.25">
      <c r="B17" t="s">
        <v>16</v>
      </c>
      <c r="C17" t="s">
        <v>88</v>
      </c>
      <c r="D17" t="s">
        <v>17</v>
      </c>
      <c r="E17" t="s">
        <v>78</v>
      </c>
      <c r="F17" t="s">
        <v>74</v>
      </c>
      <c r="G17" t="s">
        <v>18</v>
      </c>
      <c r="H17" t="s">
        <v>79</v>
      </c>
      <c r="I17" t="s">
        <v>19</v>
      </c>
      <c r="J17" t="s">
        <v>87</v>
      </c>
      <c r="K17" t="s">
        <v>20</v>
      </c>
      <c r="L17">
        <v>12629</v>
      </c>
      <c r="M17">
        <v>1771</v>
      </c>
      <c r="N17">
        <v>3418.22201</v>
      </c>
      <c r="O17" t="s">
        <v>86</v>
      </c>
      <c r="P17" t="s">
        <v>21</v>
      </c>
      <c r="Q17" t="s">
        <v>22</v>
      </c>
    </row>
    <row r="18" spans="2:17" hidden="1" x14ac:dyDescent="0.25">
      <c r="B18" t="s">
        <v>16</v>
      </c>
      <c r="C18" t="s">
        <v>88</v>
      </c>
      <c r="D18" t="s">
        <v>28</v>
      </c>
      <c r="E18" t="s">
        <v>29</v>
      </c>
      <c r="F18" t="s">
        <v>30</v>
      </c>
      <c r="G18" t="s">
        <v>31</v>
      </c>
      <c r="H18" t="s">
        <v>32</v>
      </c>
      <c r="I18" t="s">
        <v>33</v>
      </c>
      <c r="J18" t="s">
        <v>87</v>
      </c>
      <c r="K18" t="s">
        <v>34</v>
      </c>
      <c r="L18">
        <v>7.45</v>
      </c>
      <c r="M18">
        <v>0</v>
      </c>
      <c r="N18">
        <v>542.92024000000004</v>
      </c>
      <c r="O18" t="s">
        <v>86</v>
      </c>
      <c r="P18" t="s">
        <v>21</v>
      </c>
      <c r="Q18" t="s">
        <v>22</v>
      </c>
    </row>
    <row r="19" spans="2:17" hidden="1" x14ac:dyDescent="0.25">
      <c r="B19" t="s">
        <v>16</v>
      </c>
      <c r="C19" t="s">
        <v>88</v>
      </c>
      <c r="D19" t="s">
        <v>28</v>
      </c>
      <c r="E19" t="s">
        <v>29</v>
      </c>
      <c r="F19" t="s">
        <v>30</v>
      </c>
      <c r="G19" t="s">
        <v>31</v>
      </c>
      <c r="H19" t="s">
        <v>32</v>
      </c>
      <c r="I19" t="s">
        <v>33</v>
      </c>
      <c r="J19" t="s">
        <v>85</v>
      </c>
      <c r="K19" t="s">
        <v>34</v>
      </c>
      <c r="L19">
        <v>1.2166669999999999</v>
      </c>
      <c r="M19">
        <v>0</v>
      </c>
      <c r="N19">
        <v>88.664850999999999</v>
      </c>
      <c r="O19" t="s">
        <v>86</v>
      </c>
      <c r="P19" t="s">
        <v>21</v>
      </c>
      <c r="Q19" t="s">
        <v>22</v>
      </c>
    </row>
    <row r="20" spans="2:17" hidden="1" x14ac:dyDescent="0.25">
      <c r="B20" t="s">
        <v>16</v>
      </c>
      <c r="C20" t="s">
        <v>88</v>
      </c>
      <c r="D20" t="s">
        <v>28</v>
      </c>
      <c r="E20" t="s">
        <v>35</v>
      </c>
      <c r="F20" t="s">
        <v>36</v>
      </c>
      <c r="G20" t="s">
        <v>31</v>
      </c>
      <c r="H20" t="s">
        <v>32</v>
      </c>
      <c r="I20" t="s">
        <v>33</v>
      </c>
      <c r="J20" t="s">
        <v>85</v>
      </c>
      <c r="K20" t="s">
        <v>34</v>
      </c>
      <c r="L20">
        <v>1.2166669999999999</v>
      </c>
      <c r="M20">
        <v>0</v>
      </c>
      <c r="N20">
        <v>161.38528099999999</v>
      </c>
      <c r="O20" t="s">
        <v>86</v>
      </c>
      <c r="P20" t="s">
        <v>21</v>
      </c>
      <c r="Q20" t="s">
        <v>22</v>
      </c>
    </row>
    <row r="21" spans="2:17" hidden="1" x14ac:dyDescent="0.25">
      <c r="B21" t="s">
        <v>16</v>
      </c>
      <c r="C21" t="s">
        <v>88</v>
      </c>
      <c r="D21" t="s">
        <v>28</v>
      </c>
      <c r="E21" t="s">
        <v>37</v>
      </c>
      <c r="F21" t="s">
        <v>38</v>
      </c>
      <c r="G21" t="s">
        <v>31</v>
      </c>
      <c r="H21" t="s">
        <v>32</v>
      </c>
      <c r="I21" t="s">
        <v>33</v>
      </c>
      <c r="J21" t="s">
        <v>87</v>
      </c>
      <c r="K21" t="s">
        <v>34</v>
      </c>
      <c r="L21">
        <v>7.45</v>
      </c>
      <c r="M21">
        <v>0</v>
      </c>
      <c r="N21">
        <v>223.33088499999999</v>
      </c>
      <c r="O21" t="s">
        <v>86</v>
      </c>
      <c r="P21" t="s">
        <v>21</v>
      </c>
      <c r="Q21" t="s">
        <v>22</v>
      </c>
    </row>
    <row r="22" spans="2:17" hidden="1" x14ac:dyDescent="0.25">
      <c r="B22" t="s">
        <v>16</v>
      </c>
      <c r="C22" t="s">
        <v>89</v>
      </c>
      <c r="D22" t="s">
        <v>23</v>
      </c>
      <c r="E22" t="s">
        <v>83</v>
      </c>
      <c r="F22" t="s">
        <v>84</v>
      </c>
      <c r="G22" t="s">
        <v>18</v>
      </c>
      <c r="H22" t="s">
        <v>24</v>
      </c>
      <c r="I22" t="s">
        <v>25</v>
      </c>
      <c r="J22" t="s">
        <v>90</v>
      </c>
      <c r="K22" t="s">
        <v>20</v>
      </c>
      <c r="L22">
        <v>300</v>
      </c>
      <c r="M22">
        <v>0</v>
      </c>
      <c r="N22">
        <v>2401.9207529999999</v>
      </c>
      <c r="O22" t="s">
        <v>86</v>
      </c>
      <c r="P22" t="s">
        <v>21</v>
      </c>
      <c r="Q22" t="s">
        <v>22</v>
      </c>
    </row>
    <row r="23" spans="2:17" hidden="1" x14ac:dyDescent="0.25">
      <c r="B23" t="s">
        <v>16</v>
      </c>
      <c r="C23" t="s">
        <v>89</v>
      </c>
      <c r="D23" t="s">
        <v>17</v>
      </c>
      <c r="E23" t="s">
        <v>78</v>
      </c>
      <c r="F23" t="s">
        <v>74</v>
      </c>
      <c r="G23" t="s">
        <v>18</v>
      </c>
      <c r="H23" t="s">
        <v>79</v>
      </c>
      <c r="I23" t="s">
        <v>19</v>
      </c>
      <c r="J23" t="s">
        <v>90</v>
      </c>
      <c r="K23" t="s">
        <v>20</v>
      </c>
      <c r="L23">
        <v>13239</v>
      </c>
      <c r="M23">
        <v>1161</v>
      </c>
      <c r="N23">
        <v>3418.22201</v>
      </c>
      <c r="O23" t="s">
        <v>86</v>
      </c>
      <c r="P23" t="s">
        <v>21</v>
      </c>
      <c r="Q23" t="s">
        <v>22</v>
      </c>
    </row>
    <row r="24" spans="2:17" hidden="1" x14ac:dyDescent="0.25">
      <c r="B24" t="s">
        <v>16</v>
      </c>
      <c r="C24" t="s">
        <v>89</v>
      </c>
      <c r="D24" t="s">
        <v>28</v>
      </c>
      <c r="E24" t="s">
        <v>29</v>
      </c>
      <c r="F24" t="s">
        <v>30</v>
      </c>
      <c r="G24" t="s">
        <v>31</v>
      </c>
      <c r="H24" t="s">
        <v>32</v>
      </c>
      <c r="I24" t="s">
        <v>33</v>
      </c>
      <c r="J24" t="s">
        <v>90</v>
      </c>
      <c r="K24" t="s">
        <v>34</v>
      </c>
      <c r="L24">
        <v>7.45</v>
      </c>
      <c r="M24">
        <v>0</v>
      </c>
      <c r="N24">
        <v>542.92024000000004</v>
      </c>
      <c r="O24" t="s">
        <v>86</v>
      </c>
      <c r="P24" t="s">
        <v>21</v>
      </c>
      <c r="Q24" t="s">
        <v>22</v>
      </c>
    </row>
    <row r="25" spans="2:17" hidden="1" x14ac:dyDescent="0.25">
      <c r="B25" t="s">
        <v>16</v>
      </c>
      <c r="C25" t="s">
        <v>89</v>
      </c>
      <c r="D25" t="s">
        <v>28</v>
      </c>
      <c r="E25" t="s">
        <v>29</v>
      </c>
      <c r="F25" t="s">
        <v>30</v>
      </c>
      <c r="G25" t="s">
        <v>31</v>
      </c>
      <c r="H25" t="s">
        <v>32</v>
      </c>
      <c r="I25" t="s">
        <v>33</v>
      </c>
      <c r="J25" t="s">
        <v>90</v>
      </c>
      <c r="K25" t="s">
        <v>34</v>
      </c>
      <c r="L25">
        <v>1.2166669999999999</v>
      </c>
      <c r="M25">
        <v>0</v>
      </c>
      <c r="N25">
        <v>88.664850999999999</v>
      </c>
      <c r="O25" t="s">
        <v>86</v>
      </c>
      <c r="P25" t="s">
        <v>21</v>
      </c>
      <c r="Q25" t="s">
        <v>22</v>
      </c>
    </row>
    <row r="26" spans="2:17" hidden="1" x14ac:dyDescent="0.25">
      <c r="B26" t="s">
        <v>16</v>
      </c>
      <c r="C26" t="s">
        <v>89</v>
      </c>
      <c r="D26" t="s">
        <v>28</v>
      </c>
      <c r="E26" t="s">
        <v>35</v>
      </c>
      <c r="F26" t="s">
        <v>36</v>
      </c>
      <c r="G26" t="s">
        <v>31</v>
      </c>
      <c r="H26" t="s">
        <v>32</v>
      </c>
      <c r="I26" t="s">
        <v>33</v>
      </c>
      <c r="J26" t="s">
        <v>90</v>
      </c>
      <c r="K26" t="s">
        <v>34</v>
      </c>
      <c r="L26">
        <v>1.2166669999999999</v>
      </c>
      <c r="M26">
        <v>0</v>
      </c>
      <c r="N26">
        <v>161.38528099999999</v>
      </c>
      <c r="O26" t="s">
        <v>86</v>
      </c>
      <c r="P26" t="s">
        <v>21</v>
      </c>
      <c r="Q26" t="s">
        <v>22</v>
      </c>
    </row>
    <row r="27" spans="2:17" hidden="1" x14ac:dyDescent="0.25">
      <c r="B27" t="s">
        <v>16</v>
      </c>
      <c r="C27" t="s">
        <v>89</v>
      </c>
      <c r="D27" t="s">
        <v>28</v>
      </c>
      <c r="E27" t="s">
        <v>37</v>
      </c>
      <c r="F27" t="s">
        <v>38</v>
      </c>
      <c r="G27" t="s">
        <v>31</v>
      </c>
      <c r="H27" t="s">
        <v>32</v>
      </c>
      <c r="I27" t="s">
        <v>33</v>
      </c>
      <c r="J27" t="s">
        <v>90</v>
      </c>
      <c r="K27" t="s">
        <v>34</v>
      </c>
      <c r="L27">
        <v>7.45</v>
      </c>
      <c r="M27">
        <v>0</v>
      </c>
      <c r="N27">
        <v>223.33088499999999</v>
      </c>
      <c r="O27" t="s">
        <v>86</v>
      </c>
      <c r="P27" t="s">
        <v>21</v>
      </c>
      <c r="Q27" t="s">
        <v>22</v>
      </c>
    </row>
    <row r="28" spans="2:17" hidden="1" x14ac:dyDescent="0.25">
      <c r="B28" t="s">
        <v>16</v>
      </c>
      <c r="C28" t="s">
        <v>91</v>
      </c>
      <c r="D28" t="s">
        <v>23</v>
      </c>
      <c r="E28" t="s">
        <v>83</v>
      </c>
      <c r="F28" t="s">
        <v>84</v>
      </c>
      <c r="G28" t="s">
        <v>18</v>
      </c>
      <c r="H28" t="s">
        <v>24</v>
      </c>
      <c r="I28" t="s">
        <v>25</v>
      </c>
      <c r="J28" t="s">
        <v>90</v>
      </c>
      <c r="K28" t="s">
        <v>20</v>
      </c>
      <c r="L28">
        <v>300</v>
      </c>
      <c r="M28">
        <v>0</v>
      </c>
      <c r="N28">
        <v>2401.920752</v>
      </c>
      <c r="O28" t="s">
        <v>86</v>
      </c>
      <c r="P28" t="s">
        <v>21</v>
      </c>
      <c r="Q28" t="s">
        <v>22</v>
      </c>
    </row>
    <row r="29" spans="2:17" hidden="1" x14ac:dyDescent="0.25">
      <c r="B29" t="s">
        <v>16</v>
      </c>
      <c r="C29" t="s">
        <v>91</v>
      </c>
      <c r="D29" t="s">
        <v>17</v>
      </c>
      <c r="E29" t="s">
        <v>78</v>
      </c>
      <c r="F29" t="s">
        <v>74</v>
      </c>
      <c r="G29" t="s">
        <v>18</v>
      </c>
      <c r="H29" t="s">
        <v>79</v>
      </c>
      <c r="I29" t="s">
        <v>19</v>
      </c>
      <c r="J29" t="s">
        <v>87</v>
      </c>
      <c r="K29" t="s">
        <v>20</v>
      </c>
      <c r="L29">
        <v>13325</v>
      </c>
      <c r="M29">
        <v>1075</v>
      </c>
      <c r="N29">
        <v>3418.2220090000001</v>
      </c>
      <c r="O29" t="s">
        <v>86</v>
      </c>
      <c r="P29" t="s">
        <v>21</v>
      </c>
      <c r="Q29" t="s">
        <v>22</v>
      </c>
    </row>
    <row r="30" spans="2:17" hidden="1" x14ac:dyDescent="0.25">
      <c r="B30" t="s">
        <v>16</v>
      </c>
      <c r="C30" t="s">
        <v>91</v>
      </c>
      <c r="D30" t="s">
        <v>28</v>
      </c>
      <c r="E30" t="s">
        <v>29</v>
      </c>
      <c r="F30" t="s">
        <v>30</v>
      </c>
      <c r="G30" t="s">
        <v>31</v>
      </c>
      <c r="H30" t="s">
        <v>32</v>
      </c>
      <c r="I30" t="s">
        <v>33</v>
      </c>
      <c r="J30" t="s">
        <v>87</v>
      </c>
      <c r="K30" t="s">
        <v>34</v>
      </c>
      <c r="L30">
        <v>7.45</v>
      </c>
      <c r="M30">
        <v>0</v>
      </c>
      <c r="N30">
        <v>542.92024000000004</v>
      </c>
      <c r="O30" t="s">
        <v>86</v>
      </c>
      <c r="P30" t="s">
        <v>21</v>
      </c>
      <c r="Q30" t="s">
        <v>22</v>
      </c>
    </row>
    <row r="31" spans="2:17" hidden="1" x14ac:dyDescent="0.25">
      <c r="B31" t="s">
        <v>16</v>
      </c>
      <c r="C31" t="s">
        <v>91</v>
      </c>
      <c r="D31" t="s">
        <v>28</v>
      </c>
      <c r="E31" t="s">
        <v>29</v>
      </c>
      <c r="F31" t="s">
        <v>30</v>
      </c>
      <c r="G31" t="s">
        <v>31</v>
      </c>
      <c r="H31" t="s">
        <v>32</v>
      </c>
      <c r="I31" t="s">
        <v>33</v>
      </c>
      <c r="J31" t="s">
        <v>90</v>
      </c>
      <c r="K31" t="s">
        <v>34</v>
      </c>
      <c r="L31">
        <v>1.2166669999999999</v>
      </c>
      <c r="M31">
        <v>0</v>
      </c>
      <c r="N31">
        <v>88.664850999999999</v>
      </c>
      <c r="O31" t="s">
        <v>86</v>
      </c>
      <c r="P31" t="s">
        <v>21</v>
      </c>
      <c r="Q31" t="s">
        <v>22</v>
      </c>
    </row>
    <row r="32" spans="2:17" hidden="1" x14ac:dyDescent="0.25">
      <c r="B32" t="s">
        <v>16</v>
      </c>
      <c r="C32" t="s">
        <v>91</v>
      </c>
      <c r="D32" t="s">
        <v>28</v>
      </c>
      <c r="E32" t="s">
        <v>35</v>
      </c>
      <c r="F32" t="s">
        <v>36</v>
      </c>
      <c r="G32" t="s">
        <v>31</v>
      </c>
      <c r="H32" t="s">
        <v>32</v>
      </c>
      <c r="I32" t="s">
        <v>33</v>
      </c>
      <c r="J32" t="s">
        <v>90</v>
      </c>
      <c r="K32" t="s">
        <v>34</v>
      </c>
      <c r="L32">
        <v>1.2166669999999999</v>
      </c>
      <c r="M32">
        <v>0</v>
      </c>
      <c r="N32">
        <v>161.38528099999999</v>
      </c>
      <c r="O32" t="s">
        <v>86</v>
      </c>
      <c r="P32" t="s">
        <v>21</v>
      </c>
      <c r="Q32" t="s">
        <v>22</v>
      </c>
    </row>
    <row r="33" spans="2:17" hidden="1" x14ac:dyDescent="0.25">
      <c r="B33" t="s">
        <v>16</v>
      </c>
      <c r="C33" t="s">
        <v>91</v>
      </c>
      <c r="D33" t="s">
        <v>28</v>
      </c>
      <c r="E33" t="s">
        <v>37</v>
      </c>
      <c r="F33" t="s">
        <v>38</v>
      </c>
      <c r="G33" t="s">
        <v>31</v>
      </c>
      <c r="H33" t="s">
        <v>32</v>
      </c>
      <c r="I33" t="s">
        <v>33</v>
      </c>
      <c r="J33" t="s">
        <v>87</v>
      </c>
      <c r="K33" t="s">
        <v>34</v>
      </c>
      <c r="L33">
        <v>7.45</v>
      </c>
      <c r="M33">
        <v>0</v>
      </c>
      <c r="N33">
        <v>223.33088499999999</v>
      </c>
      <c r="O33" t="s">
        <v>86</v>
      </c>
      <c r="P33" t="s">
        <v>21</v>
      </c>
      <c r="Q33" t="s">
        <v>22</v>
      </c>
    </row>
    <row r="34" spans="2:17" hidden="1" x14ac:dyDescent="0.25">
      <c r="B34" t="s">
        <v>16</v>
      </c>
      <c r="C34" t="s">
        <v>92</v>
      </c>
      <c r="D34" t="s">
        <v>23</v>
      </c>
      <c r="E34" t="s">
        <v>83</v>
      </c>
      <c r="F34" t="s">
        <v>84</v>
      </c>
      <c r="G34" t="s">
        <v>18</v>
      </c>
      <c r="H34" t="s">
        <v>24</v>
      </c>
      <c r="I34" t="s">
        <v>25</v>
      </c>
      <c r="J34" t="s">
        <v>90</v>
      </c>
      <c r="K34" t="s">
        <v>20</v>
      </c>
      <c r="L34">
        <v>300</v>
      </c>
      <c r="M34">
        <v>0</v>
      </c>
      <c r="N34">
        <v>2401.920752</v>
      </c>
      <c r="O34" t="s">
        <v>86</v>
      </c>
      <c r="P34" t="s">
        <v>21</v>
      </c>
      <c r="Q34" t="s">
        <v>22</v>
      </c>
    </row>
    <row r="35" spans="2:17" hidden="1" x14ac:dyDescent="0.25">
      <c r="B35" t="s">
        <v>16</v>
      </c>
      <c r="C35" t="s">
        <v>92</v>
      </c>
      <c r="D35" t="s">
        <v>17</v>
      </c>
      <c r="E35" t="s">
        <v>78</v>
      </c>
      <c r="F35" t="s">
        <v>74</v>
      </c>
      <c r="G35" t="s">
        <v>18</v>
      </c>
      <c r="H35" t="s">
        <v>79</v>
      </c>
      <c r="I35" t="s">
        <v>19</v>
      </c>
      <c r="J35" t="s">
        <v>87</v>
      </c>
      <c r="K35" t="s">
        <v>20</v>
      </c>
      <c r="L35">
        <v>13680</v>
      </c>
      <c r="M35">
        <v>720</v>
      </c>
      <c r="N35">
        <v>3418.2220090000001</v>
      </c>
      <c r="O35" t="s">
        <v>86</v>
      </c>
      <c r="P35" t="s">
        <v>21</v>
      </c>
      <c r="Q35" t="s">
        <v>22</v>
      </c>
    </row>
    <row r="36" spans="2:17" hidden="1" x14ac:dyDescent="0.25">
      <c r="B36" t="s">
        <v>16</v>
      </c>
      <c r="C36" t="s">
        <v>92</v>
      </c>
      <c r="D36" t="s">
        <v>28</v>
      </c>
      <c r="E36" t="s">
        <v>29</v>
      </c>
      <c r="F36" t="s">
        <v>30</v>
      </c>
      <c r="G36" t="s">
        <v>31</v>
      </c>
      <c r="H36" t="s">
        <v>32</v>
      </c>
      <c r="I36" t="s">
        <v>33</v>
      </c>
      <c r="J36" t="s">
        <v>87</v>
      </c>
      <c r="K36" t="s">
        <v>34</v>
      </c>
      <c r="L36">
        <v>7.45</v>
      </c>
      <c r="M36">
        <v>0</v>
      </c>
      <c r="N36">
        <v>542.92024000000004</v>
      </c>
      <c r="O36" t="s">
        <v>86</v>
      </c>
      <c r="P36" t="s">
        <v>21</v>
      </c>
      <c r="Q36" t="s">
        <v>22</v>
      </c>
    </row>
    <row r="37" spans="2:17" hidden="1" x14ac:dyDescent="0.25">
      <c r="B37" t="s">
        <v>16</v>
      </c>
      <c r="C37" t="s">
        <v>92</v>
      </c>
      <c r="D37" t="s">
        <v>28</v>
      </c>
      <c r="E37" t="s">
        <v>29</v>
      </c>
      <c r="F37" t="s">
        <v>30</v>
      </c>
      <c r="G37" t="s">
        <v>31</v>
      </c>
      <c r="H37" t="s">
        <v>32</v>
      </c>
      <c r="I37" t="s">
        <v>33</v>
      </c>
      <c r="J37" t="s">
        <v>90</v>
      </c>
      <c r="K37" t="s">
        <v>34</v>
      </c>
      <c r="L37">
        <v>1.2166669999999999</v>
      </c>
      <c r="M37">
        <v>0</v>
      </c>
      <c r="N37">
        <v>88.664850999999999</v>
      </c>
      <c r="O37" t="s">
        <v>86</v>
      </c>
      <c r="P37" t="s">
        <v>21</v>
      </c>
      <c r="Q37" t="s">
        <v>22</v>
      </c>
    </row>
    <row r="38" spans="2:17" hidden="1" x14ac:dyDescent="0.25">
      <c r="B38" t="s">
        <v>16</v>
      </c>
      <c r="C38" t="s">
        <v>92</v>
      </c>
      <c r="D38" t="s">
        <v>28</v>
      </c>
      <c r="E38" t="s">
        <v>35</v>
      </c>
      <c r="F38" t="s">
        <v>36</v>
      </c>
      <c r="G38" t="s">
        <v>31</v>
      </c>
      <c r="H38" t="s">
        <v>32</v>
      </c>
      <c r="I38" t="s">
        <v>33</v>
      </c>
      <c r="J38" t="s">
        <v>90</v>
      </c>
      <c r="K38" t="s">
        <v>34</v>
      </c>
      <c r="L38">
        <v>1.2166669999999999</v>
      </c>
      <c r="M38">
        <v>0</v>
      </c>
      <c r="N38">
        <v>161.38528099999999</v>
      </c>
      <c r="O38" t="s">
        <v>86</v>
      </c>
      <c r="P38" t="s">
        <v>21</v>
      </c>
      <c r="Q38" t="s">
        <v>22</v>
      </c>
    </row>
    <row r="39" spans="2:17" hidden="1" x14ac:dyDescent="0.25">
      <c r="B39" t="s">
        <v>16</v>
      </c>
      <c r="C39" t="s">
        <v>92</v>
      </c>
      <c r="D39" t="s">
        <v>28</v>
      </c>
      <c r="E39" t="s">
        <v>37</v>
      </c>
      <c r="F39" t="s">
        <v>38</v>
      </c>
      <c r="G39" t="s">
        <v>31</v>
      </c>
      <c r="H39" t="s">
        <v>32</v>
      </c>
      <c r="I39" t="s">
        <v>33</v>
      </c>
      <c r="J39" t="s">
        <v>87</v>
      </c>
      <c r="K39" t="s">
        <v>34</v>
      </c>
      <c r="L39">
        <v>7.45</v>
      </c>
      <c r="M39">
        <v>0</v>
      </c>
      <c r="N39">
        <v>223.33088499999999</v>
      </c>
      <c r="O39" t="s">
        <v>86</v>
      </c>
      <c r="P39" t="s">
        <v>21</v>
      </c>
      <c r="Q39" t="s">
        <v>22</v>
      </c>
    </row>
    <row r="40" spans="2:17" hidden="1" x14ac:dyDescent="0.25">
      <c r="B40" t="s">
        <v>16</v>
      </c>
      <c r="C40" t="s">
        <v>93</v>
      </c>
      <c r="D40" t="s">
        <v>23</v>
      </c>
      <c r="E40" t="s">
        <v>83</v>
      </c>
      <c r="F40" t="s">
        <v>84</v>
      </c>
      <c r="G40" t="s">
        <v>18</v>
      </c>
      <c r="H40" t="s">
        <v>24</v>
      </c>
      <c r="I40" t="s">
        <v>25</v>
      </c>
      <c r="J40" t="s">
        <v>90</v>
      </c>
      <c r="K40" t="s">
        <v>20</v>
      </c>
      <c r="L40">
        <v>300</v>
      </c>
      <c r="M40">
        <v>0</v>
      </c>
      <c r="N40">
        <v>2401.9207529999999</v>
      </c>
      <c r="O40" t="s">
        <v>86</v>
      </c>
      <c r="P40" t="s">
        <v>21</v>
      </c>
      <c r="Q40" t="s">
        <v>22</v>
      </c>
    </row>
    <row r="41" spans="2:17" hidden="1" x14ac:dyDescent="0.25">
      <c r="B41" t="s">
        <v>16</v>
      </c>
      <c r="C41" t="s">
        <v>93</v>
      </c>
      <c r="D41" t="s">
        <v>17</v>
      </c>
      <c r="E41" t="s">
        <v>78</v>
      </c>
      <c r="F41" t="s">
        <v>74</v>
      </c>
      <c r="G41" t="s">
        <v>18</v>
      </c>
      <c r="H41" t="s">
        <v>79</v>
      </c>
      <c r="I41" t="s">
        <v>19</v>
      </c>
      <c r="J41" t="s">
        <v>87</v>
      </c>
      <c r="K41" t="s">
        <v>20</v>
      </c>
      <c r="L41">
        <v>13839</v>
      </c>
      <c r="M41">
        <v>561</v>
      </c>
      <c r="N41">
        <v>3418.22201</v>
      </c>
      <c r="O41" t="s">
        <v>86</v>
      </c>
      <c r="P41" t="s">
        <v>21</v>
      </c>
      <c r="Q41" t="s">
        <v>22</v>
      </c>
    </row>
    <row r="42" spans="2:17" hidden="1" x14ac:dyDescent="0.25">
      <c r="B42" t="s">
        <v>16</v>
      </c>
      <c r="C42" t="s">
        <v>93</v>
      </c>
      <c r="D42" t="s">
        <v>28</v>
      </c>
      <c r="E42" t="s">
        <v>29</v>
      </c>
      <c r="F42" t="s">
        <v>30</v>
      </c>
      <c r="G42" t="s">
        <v>31</v>
      </c>
      <c r="H42" t="s">
        <v>32</v>
      </c>
      <c r="I42" t="s">
        <v>33</v>
      </c>
      <c r="J42" t="s">
        <v>87</v>
      </c>
      <c r="K42" t="s">
        <v>34</v>
      </c>
      <c r="L42">
        <v>7.45</v>
      </c>
      <c r="M42">
        <v>0</v>
      </c>
      <c r="N42">
        <v>542.92024000000004</v>
      </c>
      <c r="O42" t="s">
        <v>86</v>
      </c>
      <c r="P42" t="s">
        <v>21</v>
      </c>
      <c r="Q42" t="s">
        <v>22</v>
      </c>
    </row>
    <row r="43" spans="2:17" hidden="1" x14ac:dyDescent="0.25">
      <c r="B43" t="s">
        <v>16</v>
      </c>
      <c r="C43" t="s">
        <v>93</v>
      </c>
      <c r="D43" t="s">
        <v>28</v>
      </c>
      <c r="E43" t="s">
        <v>29</v>
      </c>
      <c r="F43" t="s">
        <v>30</v>
      </c>
      <c r="G43" t="s">
        <v>31</v>
      </c>
      <c r="H43" t="s">
        <v>32</v>
      </c>
      <c r="I43" t="s">
        <v>33</v>
      </c>
      <c r="J43" t="s">
        <v>90</v>
      </c>
      <c r="K43" t="s">
        <v>34</v>
      </c>
      <c r="L43">
        <v>1.2166669999999999</v>
      </c>
      <c r="M43">
        <v>0</v>
      </c>
      <c r="N43">
        <v>88.664850999999999</v>
      </c>
      <c r="O43" t="s">
        <v>86</v>
      </c>
      <c r="P43" t="s">
        <v>21</v>
      </c>
      <c r="Q43" t="s">
        <v>22</v>
      </c>
    </row>
    <row r="44" spans="2:17" hidden="1" x14ac:dyDescent="0.25">
      <c r="B44" t="s">
        <v>16</v>
      </c>
      <c r="C44" t="s">
        <v>93</v>
      </c>
      <c r="D44" t="s">
        <v>28</v>
      </c>
      <c r="E44" t="s">
        <v>35</v>
      </c>
      <c r="F44" t="s">
        <v>36</v>
      </c>
      <c r="G44" t="s">
        <v>31</v>
      </c>
      <c r="H44" t="s">
        <v>32</v>
      </c>
      <c r="I44" t="s">
        <v>33</v>
      </c>
      <c r="J44" t="s">
        <v>90</v>
      </c>
      <c r="K44" t="s">
        <v>34</v>
      </c>
      <c r="L44">
        <v>1.2166669999999999</v>
      </c>
      <c r="M44">
        <v>0</v>
      </c>
      <c r="N44">
        <v>161.38528099999999</v>
      </c>
      <c r="O44" t="s">
        <v>86</v>
      </c>
      <c r="P44" t="s">
        <v>21</v>
      </c>
      <c r="Q44" t="s">
        <v>22</v>
      </c>
    </row>
    <row r="45" spans="2:17" hidden="1" x14ac:dyDescent="0.25">
      <c r="B45" t="s">
        <v>16</v>
      </c>
      <c r="C45" t="s">
        <v>93</v>
      </c>
      <c r="D45" t="s">
        <v>28</v>
      </c>
      <c r="E45" t="s">
        <v>37</v>
      </c>
      <c r="F45" t="s">
        <v>38</v>
      </c>
      <c r="G45" t="s">
        <v>31</v>
      </c>
      <c r="H45" t="s">
        <v>32</v>
      </c>
      <c r="I45" t="s">
        <v>33</v>
      </c>
      <c r="J45" t="s">
        <v>87</v>
      </c>
      <c r="K45" t="s">
        <v>34</v>
      </c>
      <c r="L45">
        <v>7.45</v>
      </c>
      <c r="M45">
        <v>0</v>
      </c>
      <c r="N45">
        <v>223.33088499999999</v>
      </c>
      <c r="O45" t="s">
        <v>86</v>
      </c>
      <c r="P45" t="s">
        <v>21</v>
      </c>
      <c r="Q45" t="s">
        <v>22</v>
      </c>
    </row>
    <row r="46" spans="2:17" hidden="1" x14ac:dyDescent="0.25">
      <c r="B46" t="s">
        <v>16</v>
      </c>
      <c r="C46" t="s">
        <v>94</v>
      </c>
      <c r="D46" t="s">
        <v>23</v>
      </c>
      <c r="E46" t="s">
        <v>83</v>
      </c>
      <c r="F46" t="s">
        <v>84</v>
      </c>
      <c r="G46" t="s">
        <v>18</v>
      </c>
      <c r="H46" t="s">
        <v>24</v>
      </c>
      <c r="I46" t="s">
        <v>25</v>
      </c>
      <c r="J46" t="s">
        <v>90</v>
      </c>
      <c r="K46" t="s">
        <v>20</v>
      </c>
      <c r="L46">
        <v>300</v>
      </c>
      <c r="M46">
        <v>0</v>
      </c>
      <c r="N46">
        <v>2401.9207529999999</v>
      </c>
      <c r="O46" t="s">
        <v>86</v>
      </c>
      <c r="P46" t="s">
        <v>21</v>
      </c>
      <c r="Q46" t="s">
        <v>22</v>
      </c>
    </row>
    <row r="47" spans="2:17" hidden="1" x14ac:dyDescent="0.25">
      <c r="B47" t="s">
        <v>16</v>
      </c>
      <c r="C47" t="s">
        <v>94</v>
      </c>
      <c r="D47" t="s">
        <v>17</v>
      </c>
      <c r="E47" t="s">
        <v>78</v>
      </c>
      <c r="F47" t="s">
        <v>74</v>
      </c>
      <c r="G47" t="s">
        <v>18</v>
      </c>
      <c r="H47" t="s">
        <v>79</v>
      </c>
      <c r="I47" t="s">
        <v>19</v>
      </c>
      <c r="J47" t="s">
        <v>87</v>
      </c>
      <c r="K47" t="s">
        <v>20</v>
      </c>
      <c r="L47">
        <v>12778</v>
      </c>
      <c r="M47">
        <v>1622</v>
      </c>
      <c r="N47">
        <v>3418.22201</v>
      </c>
      <c r="O47" t="s">
        <v>86</v>
      </c>
      <c r="P47" t="s">
        <v>21</v>
      </c>
      <c r="Q47" t="s">
        <v>22</v>
      </c>
    </row>
    <row r="48" spans="2:17" hidden="1" x14ac:dyDescent="0.25">
      <c r="B48" t="s">
        <v>16</v>
      </c>
      <c r="C48" t="s">
        <v>94</v>
      </c>
      <c r="D48" t="s">
        <v>28</v>
      </c>
      <c r="E48" t="s">
        <v>29</v>
      </c>
      <c r="F48" t="s">
        <v>30</v>
      </c>
      <c r="G48" t="s">
        <v>31</v>
      </c>
      <c r="H48" t="s">
        <v>32</v>
      </c>
      <c r="I48" t="s">
        <v>33</v>
      </c>
      <c r="J48" t="s">
        <v>87</v>
      </c>
      <c r="K48" t="s">
        <v>34</v>
      </c>
      <c r="L48">
        <v>7.45</v>
      </c>
      <c r="M48">
        <v>0</v>
      </c>
      <c r="N48">
        <v>542.92024000000004</v>
      </c>
      <c r="O48" t="s">
        <v>86</v>
      </c>
      <c r="P48" t="s">
        <v>21</v>
      </c>
      <c r="Q48" t="s">
        <v>22</v>
      </c>
    </row>
    <row r="49" spans="2:17" hidden="1" x14ac:dyDescent="0.25">
      <c r="B49" t="s">
        <v>16</v>
      </c>
      <c r="C49" t="s">
        <v>94</v>
      </c>
      <c r="D49" t="s">
        <v>28</v>
      </c>
      <c r="E49" t="s">
        <v>29</v>
      </c>
      <c r="F49" t="s">
        <v>30</v>
      </c>
      <c r="G49" t="s">
        <v>31</v>
      </c>
      <c r="H49" t="s">
        <v>32</v>
      </c>
      <c r="I49" t="s">
        <v>33</v>
      </c>
      <c r="J49" t="s">
        <v>90</v>
      </c>
      <c r="K49" t="s">
        <v>34</v>
      </c>
      <c r="L49">
        <v>1.2166669999999999</v>
      </c>
      <c r="M49">
        <v>0</v>
      </c>
      <c r="N49">
        <v>88.664850999999999</v>
      </c>
      <c r="O49" t="s">
        <v>86</v>
      </c>
      <c r="P49" t="s">
        <v>21</v>
      </c>
      <c r="Q49" t="s">
        <v>22</v>
      </c>
    </row>
    <row r="50" spans="2:17" hidden="1" x14ac:dyDescent="0.25">
      <c r="B50" t="s">
        <v>16</v>
      </c>
      <c r="C50" t="s">
        <v>94</v>
      </c>
      <c r="D50" t="s">
        <v>28</v>
      </c>
      <c r="E50" t="s">
        <v>35</v>
      </c>
      <c r="F50" t="s">
        <v>36</v>
      </c>
      <c r="G50" t="s">
        <v>31</v>
      </c>
      <c r="H50" t="s">
        <v>32</v>
      </c>
      <c r="I50" t="s">
        <v>33</v>
      </c>
      <c r="J50" t="s">
        <v>90</v>
      </c>
      <c r="K50" t="s">
        <v>34</v>
      </c>
      <c r="L50">
        <v>1.2166669999999999</v>
      </c>
      <c r="M50">
        <v>0</v>
      </c>
      <c r="N50">
        <v>161.38528099999999</v>
      </c>
      <c r="O50" t="s">
        <v>86</v>
      </c>
      <c r="P50" t="s">
        <v>21</v>
      </c>
      <c r="Q50" t="s">
        <v>22</v>
      </c>
    </row>
    <row r="51" spans="2:17" hidden="1" x14ac:dyDescent="0.25">
      <c r="B51" t="s">
        <v>16</v>
      </c>
      <c r="C51" t="s">
        <v>94</v>
      </c>
      <c r="D51" t="s">
        <v>28</v>
      </c>
      <c r="E51" t="s">
        <v>37</v>
      </c>
      <c r="F51" t="s">
        <v>38</v>
      </c>
      <c r="G51" t="s">
        <v>31</v>
      </c>
      <c r="H51" t="s">
        <v>32</v>
      </c>
      <c r="I51" t="s">
        <v>33</v>
      </c>
      <c r="J51" t="s">
        <v>87</v>
      </c>
      <c r="K51" t="s">
        <v>34</v>
      </c>
      <c r="L51">
        <v>7.45</v>
      </c>
      <c r="M51">
        <v>0</v>
      </c>
      <c r="N51">
        <v>223.33088499999999</v>
      </c>
      <c r="O51" t="s">
        <v>86</v>
      </c>
      <c r="P51" t="s">
        <v>21</v>
      </c>
      <c r="Q51" t="s">
        <v>22</v>
      </c>
    </row>
    <row r="52" spans="2:17" hidden="1" x14ac:dyDescent="0.25">
      <c r="B52" t="s">
        <v>16</v>
      </c>
      <c r="C52" t="s">
        <v>95</v>
      </c>
      <c r="D52" t="s">
        <v>23</v>
      </c>
      <c r="E52" t="s">
        <v>83</v>
      </c>
      <c r="F52" t="s">
        <v>84</v>
      </c>
      <c r="G52" t="s">
        <v>18</v>
      </c>
      <c r="H52" t="s">
        <v>24</v>
      </c>
      <c r="I52" t="s">
        <v>25</v>
      </c>
      <c r="J52" t="s">
        <v>90</v>
      </c>
      <c r="K52" t="s">
        <v>20</v>
      </c>
      <c r="L52">
        <v>300</v>
      </c>
      <c r="M52">
        <v>0</v>
      </c>
      <c r="N52">
        <v>2401.920752</v>
      </c>
      <c r="O52" t="s">
        <v>86</v>
      </c>
      <c r="P52" t="s">
        <v>21</v>
      </c>
      <c r="Q52" t="s">
        <v>22</v>
      </c>
    </row>
    <row r="53" spans="2:17" hidden="1" x14ac:dyDescent="0.25">
      <c r="B53" t="s">
        <v>16</v>
      </c>
      <c r="C53" t="s">
        <v>95</v>
      </c>
      <c r="D53" t="s">
        <v>17</v>
      </c>
      <c r="E53" t="s">
        <v>78</v>
      </c>
      <c r="F53" t="s">
        <v>74</v>
      </c>
      <c r="G53" t="s">
        <v>18</v>
      </c>
      <c r="H53" t="s">
        <v>79</v>
      </c>
      <c r="I53" t="s">
        <v>19</v>
      </c>
      <c r="J53" t="s">
        <v>87</v>
      </c>
      <c r="K53" t="s">
        <v>20</v>
      </c>
      <c r="L53">
        <v>13314</v>
      </c>
      <c r="M53">
        <v>1086</v>
      </c>
      <c r="N53">
        <v>3418.2220090000001</v>
      </c>
      <c r="O53" t="s">
        <v>86</v>
      </c>
      <c r="P53" t="s">
        <v>21</v>
      </c>
      <c r="Q53" t="s">
        <v>22</v>
      </c>
    </row>
    <row r="54" spans="2:17" hidden="1" x14ac:dyDescent="0.25">
      <c r="B54" t="s">
        <v>16</v>
      </c>
      <c r="C54" t="s">
        <v>95</v>
      </c>
      <c r="D54" t="s">
        <v>28</v>
      </c>
      <c r="E54" t="s">
        <v>29</v>
      </c>
      <c r="F54" t="s">
        <v>30</v>
      </c>
      <c r="G54" t="s">
        <v>31</v>
      </c>
      <c r="H54" t="s">
        <v>32</v>
      </c>
      <c r="I54" t="s">
        <v>33</v>
      </c>
      <c r="J54" t="s">
        <v>87</v>
      </c>
      <c r="K54" t="s">
        <v>34</v>
      </c>
      <c r="L54">
        <v>7.45</v>
      </c>
      <c r="M54">
        <v>0</v>
      </c>
      <c r="N54">
        <v>542.92024000000004</v>
      </c>
      <c r="O54" t="s">
        <v>86</v>
      </c>
      <c r="P54" t="s">
        <v>21</v>
      </c>
      <c r="Q54" t="s">
        <v>22</v>
      </c>
    </row>
    <row r="55" spans="2:17" hidden="1" x14ac:dyDescent="0.25">
      <c r="B55" t="s">
        <v>16</v>
      </c>
      <c r="C55" t="s">
        <v>95</v>
      </c>
      <c r="D55" t="s">
        <v>28</v>
      </c>
      <c r="E55" t="s">
        <v>29</v>
      </c>
      <c r="F55" t="s">
        <v>30</v>
      </c>
      <c r="G55" t="s">
        <v>31</v>
      </c>
      <c r="H55" t="s">
        <v>32</v>
      </c>
      <c r="I55" t="s">
        <v>33</v>
      </c>
      <c r="J55" t="s">
        <v>90</v>
      </c>
      <c r="K55" t="s">
        <v>34</v>
      </c>
      <c r="L55">
        <v>1.2166669999999999</v>
      </c>
      <c r="M55">
        <v>0</v>
      </c>
      <c r="N55">
        <v>88.664850999999999</v>
      </c>
      <c r="O55" t="s">
        <v>86</v>
      </c>
      <c r="P55" t="s">
        <v>21</v>
      </c>
      <c r="Q55" t="s">
        <v>22</v>
      </c>
    </row>
    <row r="56" spans="2:17" hidden="1" x14ac:dyDescent="0.25">
      <c r="B56" t="s">
        <v>16</v>
      </c>
      <c r="C56" t="s">
        <v>95</v>
      </c>
      <c r="D56" t="s">
        <v>28</v>
      </c>
      <c r="E56" t="s">
        <v>35</v>
      </c>
      <c r="F56" t="s">
        <v>36</v>
      </c>
      <c r="G56" t="s">
        <v>31</v>
      </c>
      <c r="H56" t="s">
        <v>32</v>
      </c>
      <c r="I56" t="s">
        <v>33</v>
      </c>
      <c r="J56" t="s">
        <v>90</v>
      </c>
      <c r="K56" t="s">
        <v>34</v>
      </c>
      <c r="L56">
        <v>1.2166669999999999</v>
      </c>
      <c r="M56">
        <v>0</v>
      </c>
      <c r="N56">
        <v>161.38528099999999</v>
      </c>
      <c r="O56" t="s">
        <v>86</v>
      </c>
      <c r="P56" t="s">
        <v>21</v>
      </c>
      <c r="Q56" t="s">
        <v>22</v>
      </c>
    </row>
    <row r="57" spans="2:17" hidden="1" x14ac:dyDescent="0.25">
      <c r="B57" t="s">
        <v>16</v>
      </c>
      <c r="C57" t="s">
        <v>95</v>
      </c>
      <c r="D57" t="s">
        <v>28</v>
      </c>
      <c r="E57" t="s">
        <v>37</v>
      </c>
      <c r="F57" t="s">
        <v>38</v>
      </c>
      <c r="G57" t="s">
        <v>31</v>
      </c>
      <c r="H57" t="s">
        <v>32</v>
      </c>
      <c r="I57" t="s">
        <v>33</v>
      </c>
      <c r="J57" t="s">
        <v>87</v>
      </c>
      <c r="K57" t="s">
        <v>34</v>
      </c>
      <c r="L57">
        <v>7.45</v>
      </c>
      <c r="M57">
        <v>0</v>
      </c>
      <c r="N57">
        <v>223.33088499999999</v>
      </c>
      <c r="O57" t="s">
        <v>86</v>
      </c>
      <c r="P57" t="s">
        <v>21</v>
      </c>
      <c r="Q57" t="s">
        <v>22</v>
      </c>
    </row>
    <row r="58" spans="2:17" hidden="1" x14ac:dyDescent="0.25">
      <c r="B58" t="s">
        <v>16</v>
      </c>
      <c r="C58" t="s">
        <v>96</v>
      </c>
      <c r="D58" t="s">
        <v>23</v>
      </c>
      <c r="E58" t="s">
        <v>83</v>
      </c>
      <c r="F58" t="s">
        <v>84</v>
      </c>
      <c r="G58" t="s">
        <v>18</v>
      </c>
      <c r="H58" t="s">
        <v>24</v>
      </c>
      <c r="I58" t="s">
        <v>25</v>
      </c>
      <c r="J58" t="s">
        <v>90</v>
      </c>
      <c r="K58" t="s">
        <v>20</v>
      </c>
      <c r="L58">
        <v>300</v>
      </c>
      <c r="M58">
        <v>0</v>
      </c>
      <c r="N58">
        <v>2401.9207529999999</v>
      </c>
      <c r="O58" t="s">
        <v>86</v>
      </c>
      <c r="P58" t="s">
        <v>21</v>
      </c>
      <c r="Q58" t="s">
        <v>22</v>
      </c>
    </row>
    <row r="59" spans="2:17" hidden="1" x14ac:dyDescent="0.25">
      <c r="B59" t="s">
        <v>16</v>
      </c>
      <c r="C59" t="s">
        <v>96</v>
      </c>
      <c r="D59" t="s">
        <v>17</v>
      </c>
      <c r="E59" t="s">
        <v>78</v>
      </c>
      <c r="F59" t="s">
        <v>74</v>
      </c>
      <c r="G59" t="s">
        <v>18</v>
      </c>
      <c r="H59" t="s">
        <v>79</v>
      </c>
      <c r="I59" t="s">
        <v>19</v>
      </c>
      <c r="J59" t="s">
        <v>87</v>
      </c>
      <c r="K59" t="s">
        <v>20</v>
      </c>
      <c r="L59">
        <v>13635</v>
      </c>
      <c r="M59">
        <v>765</v>
      </c>
      <c r="N59">
        <v>3418.22201</v>
      </c>
      <c r="O59" t="s">
        <v>86</v>
      </c>
      <c r="P59" t="s">
        <v>21</v>
      </c>
      <c r="Q59" t="s">
        <v>22</v>
      </c>
    </row>
    <row r="60" spans="2:17" hidden="1" x14ac:dyDescent="0.25">
      <c r="B60" t="s">
        <v>16</v>
      </c>
      <c r="C60" t="s">
        <v>96</v>
      </c>
      <c r="D60" t="s">
        <v>28</v>
      </c>
      <c r="E60" t="s">
        <v>29</v>
      </c>
      <c r="F60" t="s">
        <v>30</v>
      </c>
      <c r="G60" t="s">
        <v>31</v>
      </c>
      <c r="H60" t="s">
        <v>32</v>
      </c>
      <c r="I60" t="s">
        <v>33</v>
      </c>
      <c r="J60" t="s">
        <v>90</v>
      </c>
      <c r="K60" t="s">
        <v>34</v>
      </c>
      <c r="L60">
        <v>1.2166669999999999</v>
      </c>
      <c r="M60">
        <v>0</v>
      </c>
      <c r="N60">
        <v>88.664850999999999</v>
      </c>
      <c r="O60" t="s">
        <v>86</v>
      </c>
      <c r="P60" t="s">
        <v>21</v>
      </c>
      <c r="Q60" t="s">
        <v>22</v>
      </c>
    </row>
    <row r="61" spans="2:17" hidden="1" x14ac:dyDescent="0.25">
      <c r="B61" t="s">
        <v>16</v>
      </c>
      <c r="C61" t="s">
        <v>96</v>
      </c>
      <c r="D61" t="s">
        <v>28</v>
      </c>
      <c r="E61" t="s">
        <v>29</v>
      </c>
      <c r="F61" t="s">
        <v>30</v>
      </c>
      <c r="G61" t="s">
        <v>31</v>
      </c>
      <c r="H61" t="s">
        <v>32</v>
      </c>
      <c r="I61" t="s">
        <v>33</v>
      </c>
      <c r="J61" t="s">
        <v>87</v>
      </c>
      <c r="K61" t="s">
        <v>34</v>
      </c>
      <c r="L61">
        <v>7.45</v>
      </c>
      <c r="M61">
        <v>0</v>
      </c>
      <c r="N61">
        <v>542.92024000000004</v>
      </c>
      <c r="O61" t="s">
        <v>86</v>
      </c>
      <c r="P61" t="s">
        <v>21</v>
      </c>
      <c r="Q61" t="s">
        <v>22</v>
      </c>
    </row>
    <row r="62" spans="2:17" hidden="1" x14ac:dyDescent="0.25">
      <c r="B62" t="s">
        <v>16</v>
      </c>
      <c r="C62" t="s">
        <v>96</v>
      </c>
      <c r="D62" t="s">
        <v>28</v>
      </c>
      <c r="E62" t="s">
        <v>35</v>
      </c>
      <c r="F62" t="s">
        <v>36</v>
      </c>
      <c r="G62" t="s">
        <v>31</v>
      </c>
      <c r="H62" t="s">
        <v>32</v>
      </c>
      <c r="I62" t="s">
        <v>33</v>
      </c>
      <c r="J62" t="s">
        <v>90</v>
      </c>
      <c r="K62" t="s">
        <v>34</v>
      </c>
      <c r="L62">
        <v>1.2166669999999999</v>
      </c>
      <c r="M62">
        <v>0</v>
      </c>
      <c r="N62">
        <v>161.38528099999999</v>
      </c>
      <c r="O62" t="s">
        <v>86</v>
      </c>
      <c r="P62" t="s">
        <v>21</v>
      </c>
      <c r="Q62" t="s">
        <v>22</v>
      </c>
    </row>
    <row r="63" spans="2:17" hidden="1" x14ac:dyDescent="0.25">
      <c r="B63" t="s">
        <v>16</v>
      </c>
      <c r="C63" t="s">
        <v>96</v>
      </c>
      <c r="D63" t="s">
        <v>28</v>
      </c>
      <c r="E63" t="s">
        <v>37</v>
      </c>
      <c r="F63" t="s">
        <v>38</v>
      </c>
      <c r="G63" t="s">
        <v>31</v>
      </c>
      <c r="H63" t="s">
        <v>32</v>
      </c>
      <c r="I63" t="s">
        <v>33</v>
      </c>
      <c r="J63" t="s">
        <v>87</v>
      </c>
      <c r="K63" t="s">
        <v>34</v>
      </c>
      <c r="L63">
        <v>7.45</v>
      </c>
      <c r="M63">
        <v>0</v>
      </c>
      <c r="N63">
        <v>223.33088499999999</v>
      </c>
      <c r="O63" t="s">
        <v>86</v>
      </c>
      <c r="P63" t="s">
        <v>21</v>
      </c>
      <c r="Q63" t="s">
        <v>22</v>
      </c>
    </row>
    <row r="64" spans="2:17" hidden="1" x14ac:dyDescent="0.25">
      <c r="B64" t="s">
        <v>16</v>
      </c>
      <c r="C64" t="s">
        <v>97</v>
      </c>
      <c r="D64" t="s">
        <v>23</v>
      </c>
      <c r="E64" t="s">
        <v>83</v>
      </c>
      <c r="F64" t="s">
        <v>84</v>
      </c>
      <c r="G64" t="s">
        <v>18</v>
      </c>
      <c r="H64" t="s">
        <v>24</v>
      </c>
      <c r="I64" t="s">
        <v>25</v>
      </c>
      <c r="J64" t="s">
        <v>98</v>
      </c>
      <c r="K64" t="s">
        <v>20</v>
      </c>
      <c r="L64">
        <v>300</v>
      </c>
      <c r="M64">
        <v>0</v>
      </c>
      <c r="N64">
        <v>2398.4003240000002</v>
      </c>
      <c r="O64" t="s">
        <v>86</v>
      </c>
      <c r="P64" t="s">
        <v>21</v>
      </c>
      <c r="Q64" t="s">
        <v>22</v>
      </c>
    </row>
    <row r="65" spans="2:17" hidden="1" x14ac:dyDescent="0.25">
      <c r="B65" t="s">
        <v>16</v>
      </c>
      <c r="C65" t="s">
        <v>97</v>
      </c>
      <c r="D65" t="s">
        <v>17</v>
      </c>
      <c r="E65" t="s">
        <v>78</v>
      </c>
      <c r="F65" t="s">
        <v>74</v>
      </c>
      <c r="G65" t="s">
        <v>18</v>
      </c>
      <c r="H65" t="s">
        <v>79</v>
      </c>
      <c r="I65" t="s">
        <v>19</v>
      </c>
      <c r="J65" t="s">
        <v>87</v>
      </c>
      <c r="K65" t="s">
        <v>20</v>
      </c>
      <c r="L65">
        <v>13707</v>
      </c>
      <c r="M65">
        <v>693</v>
      </c>
      <c r="N65">
        <v>3414.7015809999998</v>
      </c>
      <c r="O65" t="s">
        <v>86</v>
      </c>
      <c r="P65" t="s">
        <v>21</v>
      </c>
      <c r="Q65" t="s">
        <v>22</v>
      </c>
    </row>
    <row r="66" spans="2:17" hidden="1" x14ac:dyDescent="0.25">
      <c r="B66" t="s">
        <v>16</v>
      </c>
      <c r="C66" t="s">
        <v>97</v>
      </c>
      <c r="D66" t="s">
        <v>28</v>
      </c>
      <c r="E66" t="s">
        <v>29</v>
      </c>
      <c r="F66" t="s">
        <v>30</v>
      </c>
      <c r="G66" t="s">
        <v>31</v>
      </c>
      <c r="H66" t="s">
        <v>32</v>
      </c>
      <c r="I66" t="s">
        <v>33</v>
      </c>
      <c r="J66" t="s">
        <v>87</v>
      </c>
      <c r="K66" t="s">
        <v>34</v>
      </c>
      <c r="L66">
        <v>7.45</v>
      </c>
      <c r="M66">
        <v>0</v>
      </c>
      <c r="N66">
        <v>542.92024000000004</v>
      </c>
      <c r="O66" t="s">
        <v>86</v>
      </c>
      <c r="P66" t="s">
        <v>21</v>
      </c>
      <c r="Q66" t="s">
        <v>22</v>
      </c>
    </row>
    <row r="67" spans="2:17" hidden="1" x14ac:dyDescent="0.25">
      <c r="B67" t="s">
        <v>16</v>
      </c>
      <c r="C67" t="s">
        <v>97</v>
      </c>
      <c r="D67" t="s">
        <v>28</v>
      </c>
      <c r="E67" t="s">
        <v>29</v>
      </c>
      <c r="F67" t="s">
        <v>30</v>
      </c>
      <c r="G67" t="s">
        <v>31</v>
      </c>
      <c r="H67" t="s">
        <v>32</v>
      </c>
      <c r="I67" t="s">
        <v>33</v>
      </c>
      <c r="J67" t="s">
        <v>98</v>
      </c>
      <c r="K67" t="s">
        <v>34</v>
      </c>
      <c r="L67">
        <v>1.2166669999999999</v>
      </c>
      <c r="M67">
        <v>0</v>
      </c>
      <c r="N67">
        <v>88.664850999999999</v>
      </c>
      <c r="O67" t="s">
        <v>86</v>
      </c>
      <c r="P67" t="s">
        <v>21</v>
      </c>
      <c r="Q67" t="s">
        <v>22</v>
      </c>
    </row>
    <row r="68" spans="2:17" hidden="1" x14ac:dyDescent="0.25">
      <c r="B68" t="s">
        <v>16</v>
      </c>
      <c r="C68" t="s">
        <v>97</v>
      </c>
      <c r="D68" t="s">
        <v>28</v>
      </c>
      <c r="E68" t="s">
        <v>35</v>
      </c>
      <c r="F68" t="s">
        <v>36</v>
      </c>
      <c r="G68" t="s">
        <v>31</v>
      </c>
      <c r="H68" t="s">
        <v>32</v>
      </c>
      <c r="I68" t="s">
        <v>33</v>
      </c>
      <c r="J68" t="s">
        <v>98</v>
      </c>
      <c r="K68" t="s">
        <v>34</v>
      </c>
      <c r="L68">
        <v>1.2166669999999999</v>
      </c>
      <c r="M68">
        <v>0</v>
      </c>
      <c r="N68">
        <v>161.38528099999999</v>
      </c>
      <c r="O68" t="s">
        <v>86</v>
      </c>
      <c r="P68" t="s">
        <v>21</v>
      </c>
      <c r="Q68" t="s">
        <v>22</v>
      </c>
    </row>
    <row r="69" spans="2:17" hidden="1" x14ac:dyDescent="0.25">
      <c r="B69" t="s">
        <v>16</v>
      </c>
      <c r="C69" t="s">
        <v>97</v>
      </c>
      <c r="D69" t="s">
        <v>28</v>
      </c>
      <c r="E69" t="s">
        <v>37</v>
      </c>
      <c r="F69" t="s">
        <v>38</v>
      </c>
      <c r="G69" t="s">
        <v>31</v>
      </c>
      <c r="H69" t="s">
        <v>32</v>
      </c>
      <c r="I69" t="s">
        <v>33</v>
      </c>
      <c r="J69" t="s">
        <v>87</v>
      </c>
      <c r="K69" t="s">
        <v>34</v>
      </c>
      <c r="L69">
        <v>7.45</v>
      </c>
      <c r="M69">
        <v>0</v>
      </c>
      <c r="N69">
        <v>223.33088499999999</v>
      </c>
      <c r="O69" t="s">
        <v>86</v>
      </c>
      <c r="P69" t="s">
        <v>21</v>
      </c>
      <c r="Q69" t="s">
        <v>22</v>
      </c>
    </row>
    <row r="70" spans="2:17" hidden="1" x14ac:dyDescent="0.25">
      <c r="B70" t="s">
        <v>16</v>
      </c>
      <c r="C70" t="s">
        <v>99</v>
      </c>
      <c r="D70" t="s">
        <v>23</v>
      </c>
      <c r="E70" t="s">
        <v>83</v>
      </c>
      <c r="F70" t="s">
        <v>84</v>
      </c>
      <c r="G70" t="s">
        <v>18</v>
      </c>
      <c r="H70" t="s">
        <v>24</v>
      </c>
      <c r="I70" t="s">
        <v>25</v>
      </c>
      <c r="J70" t="s">
        <v>100</v>
      </c>
      <c r="K70" t="s">
        <v>20</v>
      </c>
      <c r="L70">
        <v>300</v>
      </c>
      <c r="M70">
        <v>0</v>
      </c>
      <c r="N70">
        <v>2398.4003250000001</v>
      </c>
      <c r="O70" t="s">
        <v>86</v>
      </c>
      <c r="P70" t="s">
        <v>21</v>
      </c>
      <c r="Q70" t="s">
        <v>22</v>
      </c>
    </row>
    <row r="71" spans="2:17" hidden="1" x14ac:dyDescent="0.25">
      <c r="B71" t="s">
        <v>16</v>
      </c>
      <c r="C71" t="s">
        <v>99</v>
      </c>
      <c r="D71" t="s">
        <v>17</v>
      </c>
      <c r="E71" t="s">
        <v>78</v>
      </c>
      <c r="F71" t="s">
        <v>74</v>
      </c>
      <c r="G71" t="s">
        <v>18</v>
      </c>
      <c r="H71" t="s">
        <v>79</v>
      </c>
      <c r="I71" t="s">
        <v>19</v>
      </c>
      <c r="J71" t="s">
        <v>87</v>
      </c>
      <c r="K71" t="s">
        <v>20</v>
      </c>
      <c r="L71">
        <v>13628</v>
      </c>
      <c r="M71">
        <v>772</v>
      </c>
      <c r="N71">
        <v>3414.7015820000001</v>
      </c>
      <c r="O71" t="s">
        <v>86</v>
      </c>
      <c r="P71" t="s">
        <v>21</v>
      </c>
      <c r="Q71" t="s">
        <v>22</v>
      </c>
    </row>
    <row r="72" spans="2:17" hidden="1" x14ac:dyDescent="0.25">
      <c r="B72" t="s">
        <v>16</v>
      </c>
      <c r="C72" t="s">
        <v>99</v>
      </c>
      <c r="D72" t="s">
        <v>28</v>
      </c>
      <c r="E72" t="s">
        <v>29</v>
      </c>
      <c r="F72" t="s">
        <v>30</v>
      </c>
      <c r="G72" t="s">
        <v>31</v>
      </c>
      <c r="H72" t="s">
        <v>32</v>
      </c>
      <c r="I72" t="s">
        <v>33</v>
      </c>
      <c r="J72" t="s">
        <v>87</v>
      </c>
      <c r="K72" t="s">
        <v>34</v>
      </c>
      <c r="L72">
        <v>7.45</v>
      </c>
      <c r="M72">
        <v>0</v>
      </c>
      <c r="N72">
        <v>542.92024000000004</v>
      </c>
      <c r="O72" t="s">
        <v>86</v>
      </c>
      <c r="P72" t="s">
        <v>21</v>
      </c>
      <c r="Q72" t="s">
        <v>22</v>
      </c>
    </row>
    <row r="73" spans="2:17" hidden="1" x14ac:dyDescent="0.25">
      <c r="B73" t="s">
        <v>16</v>
      </c>
      <c r="C73" t="s">
        <v>99</v>
      </c>
      <c r="D73" t="s">
        <v>28</v>
      </c>
      <c r="E73" t="s">
        <v>29</v>
      </c>
      <c r="F73" t="s">
        <v>30</v>
      </c>
      <c r="G73" t="s">
        <v>31</v>
      </c>
      <c r="H73" t="s">
        <v>32</v>
      </c>
      <c r="I73" t="s">
        <v>33</v>
      </c>
      <c r="J73" t="s">
        <v>100</v>
      </c>
      <c r="K73" t="s">
        <v>34</v>
      </c>
      <c r="L73">
        <v>1.2166669999999999</v>
      </c>
      <c r="M73">
        <v>0</v>
      </c>
      <c r="N73">
        <v>88.664850999999999</v>
      </c>
      <c r="O73" t="s">
        <v>86</v>
      </c>
      <c r="P73" t="s">
        <v>21</v>
      </c>
      <c r="Q73" t="s">
        <v>22</v>
      </c>
    </row>
    <row r="74" spans="2:17" hidden="1" x14ac:dyDescent="0.25">
      <c r="B74" t="s">
        <v>16</v>
      </c>
      <c r="C74" t="s">
        <v>99</v>
      </c>
      <c r="D74" t="s">
        <v>28</v>
      </c>
      <c r="E74" t="s">
        <v>35</v>
      </c>
      <c r="F74" t="s">
        <v>36</v>
      </c>
      <c r="G74" t="s">
        <v>31</v>
      </c>
      <c r="H74" t="s">
        <v>32</v>
      </c>
      <c r="I74" t="s">
        <v>33</v>
      </c>
      <c r="J74" t="s">
        <v>100</v>
      </c>
      <c r="K74" t="s">
        <v>34</v>
      </c>
      <c r="L74">
        <v>1.2166669999999999</v>
      </c>
      <c r="M74">
        <v>0</v>
      </c>
      <c r="N74">
        <v>161.38528099999999</v>
      </c>
      <c r="O74" t="s">
        <v>86</v>
      </c>
      <c r="P74" t="s">
        <v>21</v>
      </c>
      <c r="Q74" t="s">
        <v>22</v>
      </c>
    </row>
    <row r="75" spans="2:17" hidden="1" x14ac:dyDescent="0.25">
      <c r="B75" t="s">
        <v>16</v>
      </c>
      <c r="C75" t="s">
        <v>99</v>
      </c>
      <c r="D75" t="s">
        <v>28</v>
      </c>
      <c r="E75" t="s">
        <v>37</v>
      </c>
      <c r="F75" t="s">
        <v>38</v>
      </c>
      <c r="G75" t="s">
        <v>31</v>
      </c>
      <c r="H75" t="s">
        <v>32</v>
      </c>
      <c r="I75" t="s">
        <v>33</v>
      </c>
      <c r="J75" t="s">
        <v>87</v>
      </c>
      <c r="K75" t="s">
        <v>34</v>
      </c>
      <c r="L75">
        <v>7.45</v>
      </c>
      <c r="M75">
        <v>0</v>
      </c>
      <c r="N75">
        <v>223.33088499999999</v>
      </c>
      <c r="O75" t="s">
        <v>86</v>
      </c>
      <c r="P75" t="s">
        <v>21</v>
      </c>
      <c r="Q75" t="s">
        <v>22</v>
      </c>
    </row>
    <row r="76" spans="2:17" hidden="1" x14ac:dyDescent="0.25">
      <c r="B76" t="s">
        <v>16</v>
      </c>
      <c r="C76" t="s">
        <v>101</v>
      </c>
      <c r="D76" t="s">
        <v>23</v>
      </c>
      <c r="E76" t="s">
        <v>83</v>
      </c>
      <c r="F76" t="s">
        <v>84</v>
      </c>
      <c r="G76" t="s">
        <v>18</v>
      </c>
      <c r="H76" t="s">
        <v>24</v>
      </c>
      <c r="I76" t="s">
        <v>25</v>
      </c>
      <c r="J76" t="s">
        <v>100</v>
      </c>
      <c r="K76" t="s">
        <v>20</v>
      </c>
      <c r="L76">
        <v>300</v>
      </c>
      <c r="M76">
        <v>0</v>
      </c>
      <c r="N76">
        <v>2398.4003250000001</v>
      </c>
      <c r="O76" t="s">
        <v>86</v>
      </c>
      <c r="P76" t="s">
        <v>21</v>
      </c>
      <c r="Q76" t="s">
        <v>22</v>
      </c>
    </row>
    <row r="77" spans="2:17" hidden="1" x14ac:dyDescent="0.25">
      <c r="B77" t="s">
        <v>16</v>
      </c>
      <c r="C77" t="s">
        <v>101</v>
      </c>
      <c r="D77" t="s">
        <v>17</v>
      </c>
      <c r="E77" t="s">
        <v>78</v>
      </c>
      <c r="F77" t="s">
        <v>74</v>
      </c>
      <c r="G77" t="s">
        <v>18</v>
      </c>
      <c r="H77" t="s">
        <v>79</v>
      </c>
      <c r="I77" t="s">
        <v>19</v>
      </c>
      <c r="J77" t="s">
        <v>87</v>
      </c>
      <c r="K77" t="s">
        <v>20</v>
      </c>
      <c r="L77">
        <v>13800</v>
      </c>
      <c r="M77">
        <v>600</v>
      </c>
      <c r="N77">
        <v>3414.7015820000001</v>
      </c>
      <c r="O77" t="s">
        <v>86</v>
      </c>
      <c r="P77" t="s">
        <v>21</v>
      </c>
      <c r="Q77" t="s">
        <v>22</v>
      </c>
    </row>
    <row r="78" spans="2:17" hidden="1" x14ac:dyDescent="0.25">
      <c r="B78" t="s">
        <v>16</v>
      </c>
      <c r="C78" t="s">
        <v>101</v>
      </c>
      <c r="D78" t="s">
        <v>28</v>
      </c>
      <c r="E78" t="s">
        <v>29</v>
      </c>
      <c r="F78" t="s">
        <v>30</v>
      </c>
      <c r="G78" t="s">
        <v>31</v>
      </c>
      <c r="H78" t="s">
        <v>32</v>
      </c>
      <c r="I78" t="s">
        <v>33</v>
      </c>
      <c r="J78" t="s">
        <v>100</v>
      </c>
      <c r="K78" t="s">
        <v>34</v>
      </c>
      <c r="L78">
        <v>1.2166669999999999</v>
      </c>
      <c r="M78">
        <v>0</v>
      </c>
      <c r="N78">
        <v>88.664850999999999</v>
      </c>
      <c r="O78" t="s">
        <v>86</v>
      </c>
      <c r="P78" t="s">
        <v>21</v>
      </c>
      <c r="Q78" t="s">
        <v>22</v>
      </c>
    </row>
    <row r="79" spans="2:17" hidden="1" x14ac:dyDescent="0.25">
      <c r="B79" t="s">
        <v>16</v>
      </c>
      <c r="C79" t="s">
        <v>101</v>
      </c>
      <c r="D79" t="s">
        <v>28</v>
      </c>
      <c r="E79" t="s">
        <v>29</v>
      </c>
      <c r="F79" t="s">
        <v>30</v>
      </c>
      <c r="G79" t="s">
        <v>31</v>
      </c>
      <c r="H79" t="s">
        <v>32</v>
      </c>
      <c r="I79" t="s">
        <v>33</v>
      </c>
      <c r="J79" t="s">
        <v>87</v>
      </c>
      <c r="K79" t="s">
        <v>34</v>
      </c>
      <c r="L79">
        <v>7.45</v>
      </c>
      <c r="M79">
        <v>0</v>
      </c>
      <c r="N79">
        <v>542.92024000000004</v>
      </c>
      <c r="O79" t="s">
        <v>86</v>
      </c>
      <c r="P79" t="s">
        <v>21</v>
      </c>
      <c r="Q79" t="s">
        <v>22</v>
      </c>
    </row>
    <row r="80" spans="2:17" hidden="1" x14ac:dyDescent="0.25">
      <c r="B80" t="s">
        <v>16</v>
      </c>
      <c r="C80" t="s">
        <v>101</v>
      </c>
      <c r="D80" t="s">
        <v>28</v>
      </c>
      <c r="E80" t="s">
        <v>35</v>
      </c>
      <c r="F80" t="s">
        <v>36</v>
      </c>
      <c r="G80" t="s">
        <v>31</v>
      </c>
      <c r="H80" t="s">
        <v>32</v>
      </c>
      <c r="I80" t="s">
        <v>33</v>
      </c>
      <c r="J80" t="s">
        <v>100</v>
      </c>
      <c r="K80" t="s">
        <v>34</v>
      </c>
      <c r="L80">
        <v>1.2166669999999999</v>
      </c>
      <c r="M80">
        <v>0</v>
      </c>
      <c r="N80">
        <v>161.38528099999999</v>
      </c>
      <c r="O80" t="s">
        <v>86</v>
      </c>
      <c r="P80" t="s">
        <v>21</v>
      </c>
      <c r="Q80" t="s">
        <v>22</v>
      </c>
    </row>
    <row r="81" spans="2:17" hidden="1" x14ac:dyDescent="0.25">
      <c r="B81" t="s">
        <v>16</v>
      </c>
      <c r="C81" t="s">
        <v>101</v>
      </c>
      <c r="D81" t="s">
        <v>28</v>
      </c>
      <c r="E81" t="s">
        <v>37</v>
      </c>
      <c r="F81" t="s">
        <v>38</v>
      </c>
      <c r="G81" t="s">
        <v>31</v>
      </c>
      <c r="H81" t="s">
        <v>32</v>
      </c>
      <c r="I81" t="s">
        <v>33</v>
      </c>
      <c r="J81" t="s">
        <v>87</v>
      </c>
      <c r="K81" t="s">
        <v>34</v>
      </c>
      <c r="L81">
        <v>7.45</v>
      </c>
      <c r="M81">
        <v>0</v>
      </c>
      <c r="N81">
        <v>223.33088499999999</v>
      </c>
      <c r="O81" t="s">
        <v>86</v>
      </c>
      <c r="P81" t="s">
        <v>21</v>
      </c>
      <c r="Q81" t="s">
        <v>22</v>
      </c>
    </row>
    <row r="82" spans="2:17" hidden="1" x14ac:dyDescent="0.25">
      <c r="B82" t="s">
        <v>16</v>
      </c>
      <c r="C82" t="s">
        <v>102</v>
      </c>
      <c r="D82" t="s">
        <v>23</v>
      </c>
      <c r="E82" t="s">
        <v>83</v>
      </c>
      <c r="F82" t="s">
        <v>84</v>
      </c>
      <c r="G82" t="s">
        <v>18</v>
      </c>
      <c r="H82" t="s">
        <v>24</v>
      </c>
      <c r="I82" t="s">
        <v>25</v>
      </c>
      <c r="J82" t="s">
        <v>100</v>
      </c>
      <c r="K82" t="s">
        <v>20</v>
      </c>
      <c r="L82">
        <v>300</v>
      </c>
      <c r="M82">
        <v>0</v>
      </c>
      <c r="N82">
        <v>2398.4003259999999</v>
      </c>
      <c r="O82" t="s">
        <v>86</v>
      </c>
      <c r="P82" t="s">
        <v>21</v>
      </c>
      <c r="Q82" t="s">
        <v>22</v>
      </c>
    </row>
    <row r="83" spans="2:17" hidden="1" x14ac:dyDescent="0.25">
      <c r="B83" t="s">
        <v>16</v>
      </c>
      <c r="C83" t="s">
        <v>102</v>
      </c>
      <c r="D83" t="s">
        <v>17</v>
      </c>
      <c r="E83" t="s">
        <v>78</v>
      </c>
      <c r="F83" t="s">
        <v>74</v>
      </c>
      <c r="G83" t="s">
        <v>18</v>
      </c>
      <c r="H83" t="s">
        <v>79</v>
      </c>
      <c r="I83" t="s">
        <v>19</v>
      </c>
      <c r="J83" t="s">
        <v>87</v>
      </c>
      <c r="K83" t="s">
        <v>20</v>
      </c>
      <c r="L83">
        <v>13726</v>
      </c>
      <c r="M83">
        <v>674</v>
      </c>
      <c r="N83">
        <v>3414.701583</v>
      </c>
      <c r="O83" t="s">
        <v>86</v>
      </c>
      <c r="P83" t="s">
        <v>21</v>
      </c>
      <c r="Q83" t="s">
        <v>22</v>
      </c>
    </row>
    <row r="84" spans="2:17" hidden="1" x14ac:dyDescent="0.25">
      <c r="B84" t="s">
        <v>16</v>
      </c>
      <c r="C84" t="s">
        <v>102</v>
      </c>
      <c r="D84" t="s">
        <v>28</v>
      </c>
      <c r="E84" t="s">
        <v>29</v>
      </c>
      <c r="F84" t="s">
        <v>30</v>
      </c>
      <c r="G84" t="s">
        <v>31</v>
      </c>
      <c r="H84" t="s">
        <v>32</v>
      </c>
      <c r="I84" t="s">
        <v>33</v>
      </c>
      <c r="J84" t="s">
        <v>100</v>
      </c>
      <c r="K84" t="s">
        <v>34</v>
      </c>
      <c r="L84">
        <v>1.2166669999999999</v>
      </c>
      <c r="M84">
        <v>0</v>
      </c>
      <c r="N84">
        <v>88.664850999999999</v>
      </c>
      <c r="O84" t="s">
        <v>86</v>
      </c>
      <c r="P84" t="s">
        <v>21</v>
      </c>
      <c r="Q84" t="s">
        <v>22</v>
      </c>
    </row>
    <row r="85" spans="2:17" hidden="1" x14ac:dyDescent="0.25">
      <c r="B85" t="s">
        <v>16</v>
      </c>
      <c r="C85" t="s">
        <v>102</v>
      </c>
      <c r="D85" t="s">
        <v>28</v>
      </c>
      <c r="E85" t="s">
        <v>29</v>
      </c>
      <c r="F85" t="s">
        <v>30</v>
      </c>
      <c r="G85" t="s">
        <v>31</v>
      </c>
      <c r="H85" t="s">
        <v>32</v>
      </c>
      <c r="I85" t="s">
        <v>33</v>
      </c>
      <c r="J85" t="s">
        <v>87</v>
      </c>
      <c r="K85" t="s">
        <v>34</v>
      </c>
      <c r="L85">
        <v>7.45</v>
      </c>
      <c r="M85">
        <v>0</v>
      </c>
      <c r="N85">
        <v>542.92024000000004</v>
      </c>
      <c r="O85" t="s">
        <v>86</v>
      </c>
      <c r="P85" t="s">
        <v>21</v>
      </c>
      <c r="Q85" t="s">
        <v>22</v>
      </c>
    </row>
    <row r="86" spans="2:17" hidden="1" x14ac:dyDescent="0.25">
      <c r="B86" t="s">
        <v>16</v>
      </c>
      <c r="C86" t="s">
        <v>102</v>
      </c>
      <c r="D86" t="s">
        <v>28</v>
      </c>
      <c r="E86" t="s">
        <v>35</v>
      </c>
      <c r="F86" t="s">
        <v>36</v>
      </c>
      <c r="G86" t="s">
        <v>31</v>
      </c>
      <c r="H86" t="s">
        <v>32</v>
      </c>
      <c r="I86" t="s">
        <v>33</v>
      </c>
      <c r="J86" t="s">
        <v>100</v>
      </c>
      <c r="K86" t="s">
        <v>34</v>
      </c>
      <c r="L86">
        <v>1.2166669999999999</v>
      </c>
      <c r="M86">
        <v>0</v>
      </c>
      <c r="N86">
        <v>161.38528099999999</v>
      </c>
      <c r="O86" t="s">
        <v>86</v>
      </c>
      <c r="P86" t="s">
        <v>21</v>
      </c>
      <c r="Q86" t="s">
        <v>22</v>
      </c>
    </row>
    <row r="87" spans="2:17" hidden="1" x14ac:dyDescent="0.25">
      <c r="B87" t="s">
        <v>16</v>
      </c>
      <c r="C87" t="s">
        <v>102</v>
      </c>
      <c r="D87" t="s">
        <v>28</v>
      </c>
      <c r="E87" t="s">
        <v>37</v>
      </c>
      <c r="F87" t="s">
        <v>38</v>
      </c>
      <c r="G87" t="s">
        <v>31</v>
      </c>
      <c r="H87" t="s">
        <v>32</v>
      </c>
      <c r="I87" t="s">
        <v>33</v>
      </c>
      <c r="J87" t="s">
        <v>87</v>
      </c>
      <c r="K87" t="s">
        <v>34</v>
      </c>
      <c r="L87">
        <v>7.45</v>
      </c>
      <c r="M87">
        <v>0</v>
      </c>
      <c r="N87">
        <v>223.33088499999999</v>
      </c>
      <c r="O87" t="s">
        <v>86</v>
      </c>
      <c r="P87" t="s">
        <v>21</v>
      </c>
      <c r="Q87" t="s">
        <v>22</v>
      </c>
    </row>
    <row r="88" spans="2:17" hidden="1" x14ac:dyDescent="0.25">
      <c r="B88" t="s">
        <v>16</v>
      </c>
      <c r="C88" t="s">
        <v>103</v>
      </c>
      <c r="D88" t="s">
        <v>23</v>
      </c>
      <c r="E88" t="s">
        <v>83</v>
      </c>
      <c r="F88" t="s">
        <v>84</v>
      </c>
      <c r="G88" t="s">
        <v>18</v>
      </c>
      <c r="H88" t="s">
        <v>24</v>
      </c>
      <c r="I88" t="s">
        <v>25</v>
      </c>
      <c r="J88" t="s">
        <v>100</v>
      </c>
      <c r="K88" t="s">
        <v>20</v>
      </c>
      <c r="L88">
        <v>300</v>
      </c>
      <c r="M88">
        <v>0</v>
      </c>
      <c r="N88">
        <v>2398.4003240000002</v>
      </c>
      <c r="O88" t="s">
        <v>86</v>
      </c>
      <c r="P88" t="s">
        <v>21</v>
      </c>
      <c r="Q88" t="s">
        <v>22</v>
      </c>
    </row>
    <row r="89" spans="2:17" hidden="1" x14ac:dyDescent="0.25">
      <c r="B89" t="s">
        <v>16</v>
      </c>
      <c r="C89" t="s">
        <v>103</v>
      </c>
      <c r="D89" t="s">
        <v>17</v>
      </c>
      <c r="E89" t="s">
        <v>78</v>
      </c>
      <c r="F89" t="s">
        <v>74</v>
      </c>
      <c r="G89" t="s">
        <v>18</v>
      </c>
      <c r="H89" t="s">
        <v>79</v>
      </c>
      <c r="I89" t="s">
        <v>19</v>
      </c>
      <c r="J89" t="s">
        <v>87</v>
      </c>
      <c r="K89" t="s">
        <v>20</v>
      </c>
      <c r="L89">
        <v>13819</v>
      </c>
      <c r="M89">
        <v>581</v>
      </c>
      <c r="N89">
        <v>3414.7015809999998</v>
      </c>
      <c r="O89" t="s">
        <v>86</v>
      </c>
      <c r="P89" t="s">
        <v>21</v>
      </c>
      <c r="Q89" t="s">
        <v>22</v>
      </c>
    </row>
    <row r="90" spans="2:17" hidden="1" x14ac:dyDescent="0.25">
      <c r="B90" t="s">
        <v>16</v>
      </c>
      <c r="C90" t="s">
        <v>103</v>
      </c>
      <c r="D90" t="s">
        <v>28</v>
      </c>
      <c r="E90" t="s">
        <v>29</v>
      </c>
      <c r="F90" t="s">
        <v>30</v>
      </c>
      <c r="G90" t="s">
        <v>31</v>
      </c>
      <c r="H90" t="s">
        <v>32</v>
      </c>
      <c r="I90" t="s">
        <v>33</v>
      </c>
      <c r="J90" t="s">
        <v>87</v>
      </c>
      <c r="K90" t="s">
        <v>34</v>
      </c>
      <c r="L90">
        <v>7.45</v>
      </c>
      <c r="M90">
        <v>0</v>
      </c>
      <c r="N90">
        <v>542.92024000000004</v>
      </c>
      <c r="O90" t="s">
        <v>86</v>
      </c>
      <c r="P90" t="s">
        <v>21</v>
      </c>
      <c r="Q90" t="s">
        <v>22</v>
      </c>
    </row>
    <row r="91" spans="2:17" hidden="1" x14ac:dyDescent="0.25">
      <c r="B91" t="s">
        <v>16</v>
      </c>
      <c r="C91" t="s">
        <v>103</v>
      </c>
      <c r="D91" t="s">
        <v>28</v>
      </c>
      <c r="E91" t="s">
        <v>29</v>
      </c>
      <c r="F91" t="s">
        <v>30</v>
      </c>
      <c r="G91" t="s">
        <v>31</v>
      </c>
      <c r="H91" t="s">
        <v>32</v>
      </c>
      <c r="I91" t="s">
        <v>33</v>
      </c>
      <c r="J91" t="s">
        <v>100</v>
      </c>
      <c r="K91" t="s">
        <v>34</v>
      </c>
      <c r="L91">
        <v>1.2166669999999999</v>
      </c>
      <c r="M91">
        <v>0</v>
      </c>
      <c r="N91">
        <v>88.664850999999999</v>
      </c>
      <c r="O91" t="s">
        <v>86</v>
      </c>
      <c r="P91" t="s">
        <v>21</v>
      </c>
      <c r="Q91" t="s">
        <v>22</v>
      </c>
    </row>
    <row r="92" spans="2:17" hidden="1" x14ac:dyDescent="0.25">
      <c r="B92" t="s">
        <v>16</v>
      </c>
      <c r="C92" t="s">
        <v>103</v>
      </c>
      <c r="D92" t="s">
        <v>28</v>
      </c>
      <c r="E92" t="s">
        <v>35</v>
      </c>
      <c r="F92" t="s">
        <v>36</v>
      </c>
      <c r="G92" t="s">
        <v>31</v>
      </c>
      <c r="H92" t="s">
        <v>32</v>
      </c>
      <c r="I92" t="s">
        <v>33</v>
      </c>
      <c r="J92" t="s">
        <v>100</v>
      </c>
      <c r="K92" t="s">
        <v>34</v>
      </c>
      <c r="L92">
        <v>1.2166669999999999</v>
      </c>
      <c r="M92">
        <v>0</v>
      </c>
      <c r="N92">
        <v>161.38528099999999</v>
      </c>
      <c r="O92" t="s">
        <v>86</v>
      </c>
      <c r="P92" t="s">
        <v>21</v>
      </c>
      <c r="Q92" t="s">
        <v>22</v>
      </c>
    </row>
    <row r="93" spans="2:17" hidden="1" x14ac:dyDescent="0.25">
      <c r="B93" t="s">
        <v>16</v>
      </c>
      <c r="C93" t="s">
        <v>103</v>
      </c>
      <c r="D93" t="s">
        <v>28</v>
      </c>
      <c r="E93" t="s">
        <v>37</v>
      </c>
      <c r="F93" t="s">
        <v>38</v>
      </c>
      <c r="G93" t="s">
        <v>31</v>
      </c>
      <c r="H93" t="s">
        <v>32</v>
      </c>
      <c r="I93" t="s">
        <v>33</v>
      </c>
      <c r="J93" t="s">
        <v>87</v>
      </c>
      <c r="K93" t="s">
        <v>34</v>
      </c>
      <c r="L93">
        <v>7.45</v>
      </c>
      <c r="M93">
        <v>0</v>
      </c>
      <c r="N93">
        <v>223.33088499999999</v>
      </c>
      <c r="O93" t="s">
        <v>86</v>
      </c>
      <c r="P93" t="s">
        <v>21</v>
      </c>
      <c r="Q93" t="s">
        <v>22</v>
      </c>
    </row>
    <row r="94" spans="2:17" hidden="1" x14ac:dyDescent="0.25">
      <c r="B94" t="s">
        <v>16</v>
      </c>
      <c r="C94" t="s">
        <v>104</v>
      </c>
      <c r="D94" t="s">
        <v>23</v>
      </c>
      <c r="E94" t="s">
        <v>83</v>
      </c>
      <c r="F94" t="s">
        <v>84</v>
      </c>
      <c r="G94" t="s">
        <v>18</v>
      </c>
      <c r="H94" t="s">
        <v>24</v>
      </c>
      <c r="I94" t="s">
        <v>25</v>
      </c>
      <c r="J94" t="s">
        <v>100</v>
      </c>
      <c r="K94" t="s">
        <v>20</v>
      </c>
      <c r="L94">
        <v>300</v>
      </c>
      <c r="M94">
        <v>0</v>
      </c>
      <c r="N94">
        <v>2398.4003250000001</v>
      </c>
      <c r="O94" t="s">
        <v>86</v>
      </c>
      <c r="P94" t="s">
        <v>21</v>
      </c>
      <c r="Q94" t="s">
        <v>22</v>
      </c>
    </row>
    <row r="95" spans="2:17" hidden="1" x14ac:dyDescent="0.25">
      <c r="B95" t="s">
        <v>16</v>
      </c>
      <c r="C95" t="s">
        <v>104</v>
      </c>
      <c r="D95" t="s">
        <v>17</v>
      </c>
      <c r="E95" t="s">
        <v>78</v>
      </c>
      <c r="F95" t="s">
        <v>74</v>
      </c>
      <c r="G95" t="s">
        <v>18</v>
      </c>
      <c r="H95" t="s">
        <v>79</v>
      </c>
      <c r="I95" t="s">
        <v>19</v>
      </c>
      <c r="J95" t="s">
        <v>87</v>
      </c>
      <c r="K95" t="s">
        <v>20</v>
      </c>
      <c r="L95">
        <v>13781</v>
      </c>
      <c r="M95">
        <v>619</v>
      </c>
      <c r="N95">
        <v>3414.7015820000001</v>
      </c>
      <c r="O95" t="s">
        <v>86</v>
      </c>
      <c r="P95" t="s">
        <v>21</v>
      </c>
      <c r="Q95" t="s">
        <v>22</v>
      </c>
    </row>
    <row r="96" spans="2:17" hidden="1" x14ac:dyDescent="0.25">
      <c r="B96" t="s">
        <v>16</v>
      </c>
      <c r="C96" t="s">
        <v>104</v>
      </c>
      <c r="D96" t="s">
        <v>28</v>
      </c>
      <c r="E96" t="s">
        <v>29</v>
      </c>
      <c r="F96" t="s">
        <v>30</v>
      </c>
      <c r="G96" t="s">
        <v>31</v>
      </c>
      <c r="H96" t="s">
        <v>32</v>
      </c>
      <c r="I96" t="s">
        <v>33</v>
      </c>
      <c r="J96" t="s">
        <v>87</v>
      </c>
      <c r="K96" t="s">
        <v>34</v>
      </c>
      <c r="L96">
        <v>7.45</v>
      </c>
      <c r="M96">
        <v>0</v>
      </c>
      <c r="N96">
        <v>542.92024000000004</v>
      </c>
      <c r="O96" t="s">
        <v>86</v>
      </c>
      <c r="P96" t="s">
        <v>21</v>
      </c>
      <c r="Q96" t="s">
        <v>22</v>
      </c>
    </row>
    <row r="97" spans="2:17" hidden="1" x14ac:dyDescent="0.25">
      <c r="B97" t="s">
        <v>16</v>
      </c>
      <c r="C97" t="s">
        <v>104</v>
      </c>
      <c r="D97" t="s">
        <v>28</v>
      </c>
      <c r="E97" t="s">
        <v>29</v>
      </c>
      <c r="F97" t="s">
        <v>30</v>
      </c>
      <c r="G97" t="s">
        <v>31</v>
      </c>
      <c r="H97" t="s">
        <v>32</v>
      </c>
      <c r="I97" t="s">
        <v>33</v>
      </c>
      <c r="J97" t="s">
        <v>100</v>
      </c>
      <c r="K97" t="s">
        <v>34</v>
      </c>
      <c r="L97">
        <v>1.2166669999999999</v>
      </c>
      <c r="M97">
        <v>0</v>
      </c>
      <c r="N97">
        <v>88.664850999999999</v>
      </c>
      <c r="O97" t="s">
        <v>86</v>
      </c>
      <c r="P97" t="s">
        <v>21</v>
      </c>
      <c r="Q97" t="s">
        <v>22</v>
      </c>
    </row>
    <row r="98" spans="2:17" hidden="1" x14ac:dyDescent="0.25">
      <c r="B98" t="s">
        <v>16</v>
      </c>
      <c r="C98" t="s">
        <v>104</v>
      </c>
      <c r="D98" t="s">
        <v>28</v>
      </c>
      <c r="E98" t="s">
        <v>35</v>
      </c>
      <c r="F98" t="s">
        <v>36</v>
      </c>
      <c r="G98" t="s">
        <v>31</v>
      </c>
      <c r="H98" t="s">
        <v>32</v>
      </c>
      <c r="I98" t="s">
        <v>33</v>
      </c>
      <c r="J98" t="s">
        <v>100</v>
      </c>
      <c r="K98" t="s">
        <v>34</v>
      </c>
      <c r="L98">
        <v>1.2166669999999999</v>
      </c>
      <c r="M98">
        <v>0</v>
      </c>
      <c r="N98">
        <v>161.38528099999999</v>
      </c>
      <c r="O98" t="s">
        <v>86</v>
      </c>
      <c r="P98" t="s">
        <v>21</v>
      </c>
      <c r="Q98" t="s">
        <v>22</v>
      </c>
    </row>
    <row r="99" spans="2:17" hidden="1" x14ac:dyDescent="0.25">
      <c r="B99" t="s">
        <v>16</v>
      </c>
      <c r="C99" t="s">
        <v>104</v>
      </c>
      <c r="D99" t="s">
        <v>28</v>
      </c>
      <c r="E99" t="s">
        <v>37</v>
      </c>
      <c r="F99" t="s">
        <v>38</v>
      </c>
      <c r="G99" t="s">
        <v>31</v>
      </c>
      <c r="H99" t="s">
        <v>32</v>
      </c>
      <c r="I99" t="s">
        <v>33</v>
      </c>
      <c r="J99" t="s">
        <v>87</v>
      </c>
      <c r="K99" t="s">
        <v>34</v>
      </c>
      <c r="L99">
        <v>7.45</v>
      </c>
      <c r="M99">
        <v>0</v>
      </c>
      <c r="N99">
        <v>223.33088499999999</v>
      </c>
      <c r="O99" t="s">
        <v>86</v>
      </c>
      <c r="P99" t="s">
        <v>21</v>
      </c>
      <c r="Q99" t="s">
        <v>22</v>
      </c>
    </row>
    <row r="100" spans="2:17" hidden="1" x14ac:dyDescent="0.25">
      <c r="B100" t="s">
        <v>16</v>
      </c>
      <c r="C100" t="s">
        <v>105</v>
      </c>
      <c r="D100" t="s">
        <v>23</v>
      </c>
      <c r="E100" t="s">
        <v>83</v>
      </c>
      <c r="F100" t="s">
        <v>84</v>
      </c>
      <c r="G100" t="s">
        <v>18</v>
      </c>
      <c r="H100" t="s">
        <v>24</v>
      </c>
      <c r="I100" t="s">
        <v>25</v>
      </c>
      <c r="J100" t="s">
        <v>106</v>
      </c>
      <c r="K100" t="s">
        <v>20</v>
      </c>
      <c r="L100">
        <v>300</v>
      </c>
      <c r="M100">
        <v>0</v>
      </c>
      <c r="N100">
        <v>2624.1721809999999</v>
      </c>
      <c r="O100" t="s">
        <v>86</v>
      </c>
      <c r="P100" t="s">
        <v>21</v>
      </c>
      <c r="Q100" t="s">
        <v>22</v>
      </c>
    </row>
    <row r="101" spans="2:17" hidden="1" x14ac:dyDescent="0.25">
      <c r="B101" t="s">
        <v>16</v>
      </c>
      <c r="C101" t="s">
        <v>105</v>
      </c>
      <c r="D101" t="s">
        <v>17</v>
      </c>
      <c r="E101" t="s">
        <v>78</v>
      </c>
      <c r="F101" t="s">
        <v>74</v>
      </c>
      <c r="G101" t="s">
        <v>18</v>
      </c>
      <c r="H101" t="s">
        <v>79</v>
      </c>
      <c r="I101" t="s">
        <v>19</v>
      </c>
      <c r="J101" t="s">
        <v>87</v>
      </c>
      <c r="K101" t="s">
        <v>20</v>
      </c>
      <c r="L101">
        <v>13874</v>
      </c>
      <c r="M101">
        <v>526</v>
      </c>
      <c r="N101">
        <v>3640.473438</v>
      </c>
      <c r="O101" t="s">
        <v>86</v>
      </c>
      <c r="P101" t="s">
        <v>21</v>
      </c>
      <c r="Q101" t="s">
        <v>22</v>
      </c>
    </row>
    <row r="102" spans="2:17" hidden="1" x14ac:dyDescent="0.25">
      <c r="B102" t="s">
        <v>16</v>
      </c>
      <c r="C102" t="s">
        <v>105</v>
      </c>
      <c r="D102" t="s">
        <v>28</v>
      </c>
      <c r="E102" t="s">
        <v>29</v>
      </c>
      <c r="F102" t="s">
        <v>30</v>
      </c>
      <c r="G102" t="s">
        <v>31</v>
      </c>
      <c r="H102" t="s">
        <v>32</v>
      </c>
      <c r="I102" t="s">
        <v>33</v>
      </c>
      <c r="J102" t="s">
        <v>87</v>
      </c>
      <c r="K102" t="s">
        <v>34</v>
      </c>
      <c r="L102">
        <v>7.45</v>
      </c>
      <c r="M102">
        <v>0</v>
      </c>
      <c r="N102">
        <v>542.92024000000004</v>
      </c>
      <c r="O102" t="s">
        <v>86</v>
      </c>
      <c r="P102" t="s">
        <v>21</v>
      </c>
      <c r="Q102" t="s">
        <v>22</v>
      </c>
    </row>
    <row r="103" spans="2:17" hidden="1" x14ac:dyDescent="0.25">
      <c r="B103" t="s">
        <v>16</v>
      </c>
      <c r="C103" t="s">
        <v>105</v>
      </c>
      <c r="D103" t="s">
        <v>28</v>
      </c>
      <c r="E103" t="s">
        <v>29</v>
      </c>
      <c r="F103" t="s">
        <v>30</v>
      </c>
      <c r="G103" t="s">
        <v>31</v>
      </c>
      <c r="H103" t="s">
        <v>32</v>
      </c>
      <c r="I103" t="s">
        <v>33</v>
      </c>
      <c r="J103" t="s">
        <v>106</v>
      </c>
      <c r="K103" t="s">
        <v>34</v>
      </c>
      <c r="L103">
        <v>1.2166669999999999</v>
      </c>
      <c r="M103">
        <v>0</v>
      </c>
      <c r="N103">
        <v>88.664850999999999</v>
      </c>
      <c r="O103" t="s">
        <v>86</v>
      </c>
      <c r="P103" t="s">
        <v>21</v>
      </c>
      <c r="Q103" t="s">
        <v>22</v>
      </c>
    </row>
    <row r="104" spans="2:17" hidden="1" x14ac:dyDescent="0.25">
      <c r="B104" t="s">
        <v>16</v>
      </c>
      <c r="C104" t="s">
        <v>105</v>
      </c>
      <c r="D104" t="s">
        <v>28</v>
      </c>
      <c r="E104" t="s">
        <v>35</v>
      </c>
      <c r="F104" t="s">
        <v>36</v>
      </c>
      <c r="G104" t="s">
        <v>31</v>
      </c>
      <c r="H104" t="s">
        <v>32</v>
      </c>
      <c r="I104" t="s">
        <v>33</v>
      </c>
      <c r="J104" t="s">
        <v>106</v>
      </c>
      <c r="K104" t="s">
        <v>34</v>
      </c>
      <c r="L104">
        <v>1.2166669999999999</v>
      </c>
      <c r="M104">
        <v>0</v>
      </c>
      <c r="N104">
        <v>161.38528099999999</v>
      </c>
      <c r="O104" t="s">
        <v>86</v>
      </c>
      <c r="P104" t="s">
        <v>21</v>
      </c>
      <c r="Q104" t="s">
        <v>22</v>
      </c>
    </row>
    <row r="105" spans="2:17" hidden="1" x14ac:dyDescent="0.25">
      <c r="B105" t="s">
        <v>16</v>
      </c>
      <c r="C105" t="s">
        <v>105</v>
      </c>
      <c r="D105" t="s">
        <v>28</v>
      </c>
      <c r="E105" t="s">
        <v>37</v>
      </c>
      <c r="F105" t="s">
        <v>38</v>
      </c>
      <c r="G105" t="s">
        <v>31</v>
      </c>
      <c r="H105" t="s">
        <v>32</v>
      </c>
      <c r="I105" t="s">
        <v>33</v>
      </c>
      <c r="J105" t="s">
        <v>87</v>
      </c>
      <c r="K105" t="s">
        <v>34</v>
      </c>
      <c r="L105">
        <v>7.45</v>
      </c>
      <c r="M105">
        <v>0</v>
      </c>
      <c r="N105">
        <v>223.33088499999999</v>
      </c>
      <c r="O105" t="s">
        <v>86</v>
      </c>
      <c r="P105" t="s">
        <v>21</v>
      </c>
      <c r="Q105" t="s">
        <v>22</v>
      </c>
    </row>
    <row r="106" spans="2:17" hidden="1" x14ac:dyDescent="0.25">
      <c r="B106" t="s">
        <v>16</v>
      </c>
      <c r="C106" t="s">
        <v>107</v>
      </c>
      <c r="D106" t="s">
        <v>23</v>
      </c>
      <c r="E106" t="s">
        <v>83</v>
      </c>
      <c r="F106" t="s">
        <v>84</v>
      </c>
      <c r="G106" t="s">
        <v>18</v>
      </c>
      <c r="H106" t="s">
        <v>24</v>
      </c>
      <c r="I106" t="s">
        <v>25</v>
      </c>
      <c r="J106" t="s">
        <v>106</v>
      </c>
      <c r="K106" t="s">
        <v>20</v>
      </c>
      <c r="L106">
        <v>92</v>
      </c>
      <c r="M106">
        <v>0</v>
      </c>
      <c r="N106">
        <v>804.74613599999998</v>
      </c>
      <c r="O106" t="s">
        <v>86</v>
      </c>
      <c r="P106" t="s">
        <v>21</v>
      </c>
      <c r="Q106" t="s">
        <v>22</v>
      </c>
    </row>
    <row r="107" spans="2:17" hidden="1" x14ac:dyDescent="0.25">
      <c r="B107" t="s">
        <v>16</v>
      </c>
      <c r="C107" t="s">
        <v>107</v>
      </c>
      <c r="D107" t="s">
        <v>17</v>
      </c>
      <c r="E107" t="s">
        <v>78</v>
      </c>
      <c r="F107" t="s">
        <v>74</v>
      </c>
      <c r="G107" t="s">
        <v>18</v>
      </c>
      <c r="H107" t="s">
        <v>79</v>
      </c>
      <c r="I107" t="s">
        <v>19</v>
      </c>
      <c r="J107" t="s">
        <v>66</v>
      </c>
      <c r="K107" t="s">
        <v>20</v>
      </c>
      <c r="L107">
        <v>3325</v>
      </c>
      <c r="M107">
        <v>0</v>
      </c>
      <c r="N107">
        <v>197.133993</v>
      </c>
      <c r="O107" t="s">
        <v>86</v>
      </c>
      <c r="P107" t="s">
        <v>21</v>
      </c>
      <c r="Q107" t="s">
        <v>22</v>
      </c>
    </row>
    <row r="108" spans="2:17" hidden="1" x14ac:dyDescent="0.25">
      <c r="B108" t="s">
        <v>16</v>
      </c>
      <c r="C108" t="s">
        <v>107</v>
      </c>
      <c r="D108" t="s">
        <v>17</v>
      </c>
      <c r="E108" t="s">
        <v>78</v>
      </c>
      <c r="F108" t="s">
        <v>74</v>
      </c>
      <c r="G108" t="s">
        <v>18</v>
      </c>
      <c r="H108" t="s">
        <v>79</v>
      </c>
      <c r="I108" t="s">
        <v>19</v>
      </c>
      <c r="J108" t="s">
        <v>87</v>
      </c>
      <c r="K108" t="s">
        <v>20</v>
      </c>
      <c r="L108">
        <v>369</v>
      </c>
      <c r="M108">
        <v>722</v>
      </c>
      <c r="N108">
        <v>989.78843600000005</v>
      </c>
      <c r="O108" t="s">
        <v>86</v>
      </c>
      <c r="P108" t="s">
        <v>21</v>
      </c>
      <c r="Q108" t="s">
        <v>22</v>
      </c>
    </row>
    <row r="109" spans="2:17" hidden="1" x14ac:dyDescent="0.25">
      <c r="B109" t="s">
        <v>16</v>
      </c>
      <c r="C109" t="s">
        <v>107</v>
      </c>
      <c r="D109" t="s">
        <v>28</v>
      </c>
      <c r="E109" t="s">
        <v>29</v>
      </c>
      <c r="F109" t="s">
        <v>30</v>
      </c>
      <c r="G109" t="s">
        <v>31</v>
      </c>
      <c r="H109" t="s">
        <v>32</v>
      </c>
      <c r="I109" t="s">
        <v>33</v>
      </c>
      <c r="J109" t="s">
        <v>106</v>
      </c>
      <c r="K109" t="s">
        <v>34</v>
      </c>
      <c r="L109">
        <v>0.5</v>
      </c>
      <c r="M109">
        <v>0</v>
      </c>
      <c r="N109">
        <v>36.437600000000003</v>
      </c>
      <c r="O109" t="s">
        <v>86</v>
      </c>
      <c r="P109" t="s">
        <v>21</v>
      </c>
      <c r="Q109" t="s">
        <v>22</v>
      </c>
    </row>
    <row r="110" spans="2:17" hidden="1" x14ac:dyDescent="0.25">
      <c r="B110" t="s">
        <v>16</v>
      </c>
      <c r="C110" t="s">
        <v>107</v>
      </c>
      <c r="D110" t="s">
        <v>28</v>
      </c>
      <c r="E110" t="s">
        <v>29</v>
      </c>
      <c r="F110" t="s">
        <v>30</v>
      </c>
      <c r="G110" t="s">
        <v>31</v>
      </c>
      <c r="H110" t="s">
        <v>32</v>
      </c>
      <c r="I110" t="s">
        <v>33</v>
      </c>
      <c r="J110" t="s">
        <v>66</v>
      </c>
      <c r="K110" t="s">
        <v>34</v>
      </c>
      <c r="L110">
        <v>1.9166669999999999</v>
      </c>
      <c r="M110">
        <v>0</v>
      </c>
      <c r="N110">
        <v>139.677491</v>
      </c>
      <c r="O110" t="s">
        <v>86</v>
      </c>
      <c r="P110" t="s">
        <v>21</v>
      </c>
      <c r="Q110" t="s">
        <v>22</v>
      </c>
    </row>
    <row r="111" spans="2:17" hidden="1" x14ac:dyDescent="0.25">
      <c r="B111" t="s">
        <v>16</v>
      </c>
      <c r="C111" t="s">
        <v>107</v>
      </c>
      <c r="D111" t="s">
        <v>28</v>
      </c>
      <c r="E111" t="s">
        <v>29</v>
      </c>
      <c r="F111" t="s">
        <v>30</v>
      </c>
      <c r="G111" t="s">
        <v>31</v>
      </c>
      <c r="H111" t="s">
        <v>32</v>
      </c>
      <c r="I111" t="s">
        <v>33</v>
      </c>
      <c r="J111" t="s">
        <v>87</v>
      </c>
      <c r="K111" t="s">
        <v>34</v>
      </c>
      <c r="L111">
        <v>0.8</v>
      </c>
      <c r="M111">
        <v>0</v>
      </c>
      <c r="N111">
        <v>58.300159999999998</v>
      </c>
      <c r="O111" t="s">
        <v>86</v>
      </c>
      <c r="P111" t="s">
        <v>21</v>
      </c>
      <c r="Q111" t="s">
        <v>22</v>
      </c>
    </row>
    <row r="112" spans="2:17" hidden="1" x14ac:dyDescent="0.25">
      <c r="B112" t="s">
        <v>16</v>
      </c>
      <c r="C112" t="s">
        <v>107</v>
      </c>
      <c r="D112" t="s">
        <v>28</v>
      </c>
      <c r="E112" t="s">
        <v>35</v>
      </c>
      <c r="F112" t="s">
        <v>36</v>
      </c>
      <c r="G112" t="s">
        <v>31</v>
      </c>
      <c r="H112" t="s">
        <v>32</v>
      </c>
      <c r="I112" t="s">
        <v>33</v>
      </c>
      <c r="J112" t="s">
        <v>106</v>
      </c>
      <c r="K112" t="s">
        <v>34</v>
      </c>
      <c r="L112">
        <v>0.5</v>
      </c>
      <c r="M112">
        <v>0</v>
      </c>
      <c r="N112">
        <v>66.322699999999998</v>
      </c>
      <c r="O112" t="s">
        <v>86</v>
      </c>
      <c r="P112" t="s">
        <v>21</v>
      </c>
      <c r="Q112" t="s">
        <v>22</v>
      </c>
    </row>
    <row r="113" spans="2:17" hidden="1" x14ac:dyDescent="0.25">
      <c r="B113" t="s">
        <v>16</v>
      </c>
      <c r="C113" t="s">
        <v>107</v>
      </c>
      <c r="D113" t="s">
        <v>28</v>
      </c>
      <c r="E113" t="s">
        <v>37</v>
      </c>
      <c r="F113" t="s">
        <v>38</v>
      </c>
      <c r="G113" t="s">
        <v>31</v>
      </c>
      <c r="H113" t="s">
        <v>32</v>
      </c>
      <c r="I113" t="s">
        <v>33</v>
      </c>
      <c r="J113" t="s">
        <v>66</v>
      </c>
      <c r="K113" t="s">
        <v>34</v>
      </c>
      <c r="L113">
        <v>1.9166669999999999</v>
      </c>
      <c r="M113">
        <v>0</v>
      </c>
      <c r="N113">
        <v>57.456502</v>
      </c>
      <c r="O113" t="s">
        <v>86</v>
      </c>
      <c r="P113" t="s">
        <v>21</v>
      </c>
      <c r="Q113" t="s">
        <v>22</v>
      </c>
    </row>
    <row r="114" spans="2:17" hidden="1" x14ac:dyDescent="0.25">
      <c r="B114" t="s">
        <v>16</v>
      </c>
      <c r="C114" t="s">
        <v>107</v>
      </c>
      <c r="D114" t="s">
        <v>28</v>
      </c>
      <c r="E114" t="s">
        <v>37</v>
      </c>
      <c r="F114" t="s">
        <v>38</v>
      </c>
      <c r="G114" t="s">
        <v>31</v>
      </c>
      <c r="H114" t="s">
        <v>32</v>
      </c>
      <c r="I114" t="s">
        <v>33</v>
      </c>
      <c r="J114" t="s">
        <v>87</v>
      </c>
      <c r="K114" t="s">
        <v>34</v>
      </c>
      <c r="L114">
        <v>0.8</v>
      </c>
      <c r="M114">
        <v>0</v>
      </c>
      <c r="N114">
        <v>23.981839999999998</v>
      </c>
      <c r="O114" t="s">
        <v>86</v>
      </c>
      <c r="P114" t="s">
        <v>21</v>
      </c>
      <c r="Q114" t="s">
        <v>22</v>
      </c>
    </row>
    <row r="115" spans="2:17" hidden="1" x14ac:dyDescent="0.25">
      <c r="B115" t="s">
        <v>39</v>
      </c>
      <c r="C115" t="s">
        <v>109</v>
      </c>
      <c r="D115" t="s">
        <v>23</v>
      </c>
      <c r="E115" t="s">
        <v>110</v>
      </c>
      <c r="F115" t="s">
        <v>111</v>
      </c>
      <c r="G115" t="s">
        <v>18</v>
      </c>
      <c r="H115" t="s">
        <v>40</v>
      </c>
      <c r="I115" t="s">
        <v>25</v>
      </c>
      <c r="J115" t="s">
        <v>112</v>
      </c>
      <c r="K115" t="s">
        <v>20</v>
      </c>
      <c r="L115">
        <v>18</v>
      </c>
      <c r="M115">
        <v>0</v>
      </c>
      <c r="N115">
        <v>30.714939999999999</v>
      </c>
      <c r="O115" t="s">
        <v>113</v>
      </c>
      <c r="P115" t="s">
        <v>21</v>
      </c>
      <c r="Q115" t="s">
        <v>22</v>
      </c>
    </row>
    <row r="116" spans="2:17" hidden="1" x14ac:dyDescent="0.25">
      <c r="B116" t="s">
        <v>39</v>
      </c>
      <c r="C116" t="s">
        <v>109</v>
      </c>
      <c r="D116" t="s">
        <v>23</v>
      </c>
      <c r="E116" t="s">
        <v>114</v>
      </c>
      <c r="F116" t="s">
        <v>115</v>
      </c>
      <c r="G116" t="s">
        <v>18</v>
      </c>
      <c r="H116" t="s">
        <v>41</v>
      </c>
      <c r="I116" t="s">
        <v>25</v>
      </c>
      <c r="J116" t="s">
        <v>112</v>
      </c>
      <c r="K116" t="s">
        <v>20</v>
      </c>
      <c r="L116">
        <v>18</v>
      </c>
      <c r="M116">
        <v>0</v>
      </c>
      <c r="N116">
        <v>19.956893999999998</v>
      </c>
      <c r="O116" t="s">
        <v>113</v>
      </c>
      <c r="P116" t="s">
        <v>21</v>
      </c>
      <c r="Q116" t="s">
        <v>22</v>
      </c>
    </row>
    <row r="117" spans="2:17" hidden="1" x14ac:dyDescent="0.25">
      <c r="B117" t="s">
        <v>39</v>
      </c>
      <c r="C117" t="s">
        <v>109</v>
      </c>
      <c r="D117" t="s">
        <v>17</v>
      </c>
      <c r="E117" t="s">
        <v>83</v>
      </c>
      <c r="F117" t="s">
        <v>84</v>
      </c>
      <c r="G117" t="s">
        <v>18</v>
      </c>
      <c r="H117" t="s">
        <v>24</v>
      </c>
      <c r="I117" t="s">
        <v>25</v>
      </c>
      <c r="J117" t="s">
        <v>112</v>
      </c>
      <c r="K117" t="s">
        <v>20</v>
      </c>
      <c r="L117">
        <v>18</v>
      </c>
      <c r="M117">
        <v>0</v>
      </c>
      <c r="N117">
        <v>1541.0428199999999</v>
      </c>
      <c r="O117" t="s">
        <v>113</v>
      </c>
      <c r="P117" t="s">
        <v>21</v>
      </c>
      <c r="Q117" t="s">
        <v>22</v>
      </c>
    </row>
    <row r="118" spans="2:17" hidden="1" x14ac:dyDescent="0.25">
      <c r="B118" t="s">
        <v>39</v>
      </c>
      <c r="C118" t="s">
        <v>109</v>
      </c>
      <c r="D118" t="s">
        <v>23</v>
      </c>
      <c r="E118" t="s">
        <v>116</v>
      </c>
      <c r="F118" t="s">
        <v>117</v>
      </c>
      <c r="G118" t="s">
        <v>18</v>
      </c>
      <c r="H118" t="s">
        <v>24</v>
      </c>
      <c r="I118" t="s">
        <v>25</v>
      </c>
      <c r="J118" t="s">
        <v>112</v>
      </c>
      <c r="K118" t="s">
        <v>20</v>
      </c>
      <c r="L118">
        <v>18</v>
      </c>
      <c r="M118">
        <v>0</v>
      </c>
      <c r="N118">
        <v>601.71306500000003</v>
      </c>
      <c r="O118" t="s">
        <v>113</v>
      </c>
      <c r="P118" t="s">
        <v>21</v>
      </c>
      <c r="Q118" t="s">
        <v>22</v>
      </c>
    </row>
    <row r="119" spans="2:17" hidden="1" x14ac:dyDescent="0.25">
      <c r="B119" t="s">
        <v>39</v>
      </c>
      <c r="C119" t="s">
        <v>109</v>
      </c>
      <c r="D119" t="s">
        <v>28</v>
      </c>
      <c r="E119" t="s">
        <v>116</v>
      </c>
      <c r="F119" t="s">
        <v>117</v>
      </c>
      <c r="G119" t="s">
        <v>18</v>
      </c>
      <c r="H119" t="s">
        <v>24</v>
      </c>
      <c r="I119" t="s">
        <v>25</v>
      </c>
      <c r="J119" t="s">
        <v>118</v>
      </c>
      <c r="K119" t="s">
        <v>20</v>
      </c>
      <c r="L119">
        <v>1</v>
      </c>
      <c r="M119">
        <v>0</v>
      </c>
      <c r="N119">
        <v>33.428502999999999</v>
      </c>
      <c r="O119" t="s">
        <v>119</v>
      </c>
      <c r="P119" t="s">
        <v>21</v>
      </c>
      <c r="Q119" t="s">
        <v>22</v>
      </c>
    </row>
    <row r="120" spans="2:17" hidden="1" x14ac:dyDescent="0.25">
      <c r="B120" t="s">
        <v>39</v>
      </c>
      <c r="C120" t="s">
        <v>109</v>
      </c>
      <c r="D120" t="s">
        <v>23</v>
      </c>
      <c r="E120" t="s">
        <v>120</v>
      </c>
      <c r="F120" t="s">
        <v>121</v>
      </c>
      <c r="G120" t="s">
        <v>18</v>
      </c>
      <c r="H120" t="s">
        <v>24</v>
      </c>
      <c r="I120" t="s">
        <v>25</v>
      </c>
      <c r="J120" t="s">
        <v>112</v>
      </c>
      <c r="K120" t="s">
        <v>20</v>
      </c>
      <c r="L120">
        <v>18</v>
      </c>
      <c r="M120">
        <v>0</v>
      </c>
      <c r="N120">
        <v>601.71306500000003</v>
      </c>
      <c r="O120" t="s">
        <v>113</v>
      </c>
      <c r="P120" t="s">
        <v>21</v>
      </c>
      <c r="Q120" t="s">
        <v>22</v>
      </c>
    </row>
    <row r="121" spans="2:17" hidden="1" x14ac:dyDescent="0.25">
      <c r="B121" t="s">
        <v>39</v>
      </c>
      <c r="C121" t="s">
        <v>109</v>
      </c>
      <c r="D121" t="s">
        <v>28</v>
      </c>
      <c r="E121" t="s">
        <v>120</v>
      </c>
      <c r="F121" t="s">
        <v>121</v>
      </c>
      <c r="G121" t="s">
        <v>18</v>
      </c>
      <c r="H121" t="s">
        <v>24</v>
      </c>
      <c r="I121" t="s">
        <v>25</v>
      </c>
      <c r="J121" t="s">
        <v>118</v>
      </c>
      <c r="K121" t="s">
        <v>20</v>
      </c>
      <c r="L121">
        <v>1</v>
      </c>
      <c r="M121">
        <v>0</v>
      </c>
      <c r="N121">
        <v>33.428502999999999</v>
      </c>
      <c r="O121" t="s">
        <v>119</v>
      </c>
      <c r="P121" t="s">
        <v>21</v>
      </c>
      <c r="Q121" t="s">
        <v>22</v>
      </c>
    </row>
    <row r="122" spans="2:17" hidden="1" x14ac:dyDescent="0.25">
      <c r="B122" t="s">
        <v>39</v>
      </c>
      <c r="C122" t="s">
        <v>109</v>
      </c>
      <c r="D122" t="s">
        <v>28</v>
      </c>
      <c r="E122" t="s">
        <v>29</v>
      </c>
      <c r="F122" t="s">
        <v>30</v>
      </c>
      <c r="G122" t="s">
        <v>31</v>
      </c>
      <c r="H122" t="s">
        <v>32</v>
      </c>
      <c r="I122" t="s">
        <v>33</v>
      </c>
      <c r="J122" t="s">
        <v>112</v>
      </c>
      <c r="K122" t="s">
        <v>34</v>
      </c>
      <c r="L122">
        <v>0.5</v>
      </c>
      <c r="M122">
        <v>0</v>
      </c>
      <c r="N122">
        <v>24.57535</v>
      </c>
      <c r="O122" t="s">
        <v>113</v>
      </c>
      <c r="P122" t="s">
        <v>21</v>
      </c>
      <c r="Q122" t="s">
        <v>22</v>
      </c>
    </row>
    <row r="123" spans="2:17" hidden="1" x14ac:dyDescent="0.25">
      <c r="B123" t="s">
        <v>39</v>
      </c>
      <c r="C123" t="s">
        <v>109</v>
      </c>
      <c r="D123" t="s">
        <v>28</v>
      </c>
      <c r="E123" t="s">
        <v>29</v>
      </c>
      <c r="F123" t="s">
        <v>30</v>
      </c>
      <c r="G123" t="s">
        <v>31</v>
      </c>
      <c r="H123" t="s">
        <v>32</v>
      </c>
      <c r="I123" t="s">
        <v>33</v>
      </c>
      <c r="J123" t="s">
        <v>112</v>
      </c>
      <c r="K123" t="s">
        <v>34</v>
      </c>
      <c r="L123">
        <v>0.5</v>
      </c>
      <c r="M123">
        <v>0</v>
      </c>
      <c r="N123">
        <v>24.57535</v>
      </c>
      <c r="O123" t="s">
        <v>113</v>
      </c>
      <c r="P123" t="s">
        <v>21</v>
      </c>
      <c r="Q123" t="s">
        <v>22</v>
      </c>
    </row>
    <row r="124" spans="2:17" hidden="1" x14ac:dyDescent="0.25">
      <c r="B124" t="s">
        <v>39</v>
      </c>
      <c r="C124" t="s">
        <v>109</v>
      </c>
      <c r="D124" t="s">
        <v>28</v>
      </c>
      <c r="E124" t="s">
        <v>42</v>
      </c>
      <c r="F124" t="s">
        <v>43</v>
      </c>
      <c r="G124" t="s">
        <v>31</v>
      </c>
      <c r="H124" t="s">
        <v>32</v>
      </c>
      <c r="I124" t="s">
        <v>33</v>
      </c>
      <c r="J124" t="s">
        <v>112</v>
      </c>
      <c r="K124" t="s">
        <v>34</v>
      </c>
      <c r="L124">
        <v>0.5</v>
      </c>
      <c r="M124">
        <v>0</v>
      </c>
      <c r="N124">
        <v>78.991050000000001</v>
      </c>
      <c r="O124" t="s">
        <v>113</v>
      </c>
      <c r="P124" t="s">
        <v>21</v>
      </c>
      <c r="Q124" t="s">
        <v>22</v>
      </c>
    </row>
    <row r="125" spans="2:17" hidden="1" x14ac:dyDescent="0.25">
      <c r="B125" t="s">
        <v>39</v>
      </c>
      <c r="C125" t="s">
        <v>109</v>
      </c>
      <c r="D125" t="s">
        <v>28</v>
      </c>
      <c r="E125" t="s">
        <v>44</v>
      </c>
      <c r="F125" t="s">
        <v>45</v>
      </c>
      <c r="G125" t="s">
        <v>31</v>
      </c>
      <c r="H125" t="s">
        <v>32</v>
      </c>
      <c r="I125" t="s">
        <v>33</v>
      </c>
      <c r="J125" t="s">
        <v>112</v>
      </c>
      <c r="K125" t="s">
        <v>34</v>
      </c>
      <c r="L125">
        <v>0.5</v>
      </c>
      <c r="M125">
        <v>0</v>
      </c>
      <c r="N125">
        <v>91.946100000000001</v>
      </c>
      <c r="O125" t="s">
        <v>113</v>
      </c>
      <c r="P125" t="s">
        <v>21</v>
      </c>
      <c r="Q125" t="s">
        <v>22</v>
      </c>
    </row>
    <row r="126" spans="2:17" hidden="1" x14ac:dyDescent="0.25">
      <c r="B126" t="s">
        <v>39</v>
      </c>
      <c r="C126" t="s">
        <v>122</v>
      </c>
      <c r="D126" t="s">
        <v>23</v>
      </c>
      <c r="E126" t="s">
        <v>110</v>
      </c>
      <c r="F126" t="s">
        <v>111</v>
      </c>
      <c r="G126" t="s">
        <v>18</v>
      </c>
      <c r="H126" t="s">
        <v>40</v>
      </c>
      <c r="I126" t="s">
        <v>25</v>
      </c>
      <c r="J126" t="s">
        <v>85</v>
      </c>
      <c r="K126" t="s">
        <v>20</v>
      </c>
      <c r="L126">
        <v>300</v>
      </c>
      <c r="M126">
        <v>0</v>
      </c>
      <c r="N126">
        <v>115.127562</v>
      </c>
      <c r="O126" t="s">
        <v>86</v>
      </c>
      <c r="P126" t="s">
        <v>21</v>
      </c>
      <c r="Q126" t="s">
        <v>22</v>
      </c>
    </row>
    <row r="127" spans="2:17" hidden="1" x14ac:dyDescent="0.25">
      <c r="B127" t="s">
        <v>39</v>
      </c>
      <c r="C127" t="s">
        <v>122</v>
      </c>
      <c r="D127" t="s">
        <v>23</v>
      </c>
      <c r="E127" t="s">
        <v>114</v>
      </c>
      <c r="F127" t="s">
        <v>115</v>
      </c>
      <c r="G127" t="s">
        <v>18</v>
      </c>
      <c r="H127" t="s">
        <v>41</v>
      </c>
      <c r="I127" t="s">
        <v>25</v>
      </c>
      <c r="J127" t="s">
        <v>85</v>
      </c>
      <c r="K127" t="s">
        <v>20</v>
      </c>
      <c r="L127">
        <v>300</v>
      </c>
      <c r="M127">
        <v>0</v>
      </c>
      <c r="N127">
        <v>409.83556099999998</v>
      </c>
      <c r="O127" t="s">
        <v>86</v>
      </c>
      <c r="P127" t="s">
        <v>21</v>
      </c>
      <c r="Q127" t="s">
        <v>22</v>
      </c>
    </row>
    <row r="128" spans="2:17" hidden="1" x14ac:dyDescent="0.25">
      <c r="B128" t="s">
        <v>39</v>
      </c>
      <c r="C128" t="s">
        <v>122</v>
      </c>
      <c r="D128" t="s">
        <v>17</v>
      </c>
      <c r="E128" t="s">
        <v>83</v>
      </c>
      <c r="F128" t="s">
        <v>84</v>
      </c>
      <c r="G128" t="s">
        <v>18</v>
      </c>
      <c r="H128" t="s">
        <v>24</v>
      </c>
      <c r="I128" t="s">
        <v>25</v>
      </c>
      <c r="J128" t="s">
        <v>85</v>
      </c>
      <c r="K128" t="s">
        <v>20</v>
      </c>
      <c r="L128">
        <v>300</v>
      </c>
      <c r="M128">
        <v>0</v>
      </c>
      <c r="N128">
        <v>5010.0090440000004</v>
      </c>
      <c r="O128" t="s">
        <v>86</v>
      </c>
      <c r="P128" t="s">
        <v>21</v>
      </c>
      <c r="Q128" t="s">
        <v>22</v>
      </c>
    </row>
    <row r="129" spans="2:17" hidden="1" x14ac:dyDescent="0.25">
      <c r="B129" t="s">
        <v>39</v>
      </c>
      <c r="C129" t="s">
        <v>122</v>
      </c>
      <c r="D129" t="s">
        <v>23</v>
      </c>
      <c r="E129" t="s">
        <v>116</v>
      </c>
      <c r="F129" t="s">
        <v>117</v>
      </c>
      <c r="G129" t="s">
        <v>18</v>
      </c>
      <c r="H129" t="s">
        <v>24</v>
      </c>
      <c r="I129" t="s">
        <v>25</v>
      </c>
      <c r="J129" t="s">
        <v>85</v>
      </c>
      <c r="K129" t="s">
        <v>20</v>
      </c>
      <c r="L129">
        <v>300</v>
      </c>
      <c r="M129">
        <v>0</v>
      </c>
      <c r="N129">
        <v>3266.9211030000001</v>
      </c>
      <c r="O129" t="s">
        <v>86</v>
      </c>
      <c r="P129" t="s">
        <v>21</v>
      </c>
      <c r="Q129" t="s">
        <v>22</v>
      </c>
    </row>
    <row r="130" spans="2:17" hidden="1" x14ac:dyDescent="0.25">
      <c r="B130" t="s">
        <v>39</v>
      </c>
      <c r="C130" t="s">
        <v>122</v>
      </c>
      <c r="D130" t="s">
        <v>23</v>
      </c>
      <c r="E130" t="s">
        <v>120</v>
      </c>
      <c r="F130" t="s">
        <v>121</v>
      </c>
      <c r="G130" t="s">
        <v>18</v>
      </c>
      <c r="H130" t="s">
        <v>24</v>
      </c>
      <c r="I130" t="s">
        <v>25</v>
      </c>
      <c r="J130" t="s">
        <v>85</v>
      </c>
      <c r="K130" t="s">
        <v>20</v>
      </c>
      <c r="L130">
        <v>300</v>
      </c>
      <c r="M130">
        <v>0</v>
      </c>
      <c r="N130">
        <v>772.54947000000004</v>
      </c>
      <c r="O130" t="s">
        <v>86</v>
      </c>
      <c r="P130" t="s">
        <v>21</v>
      </c>
      <c r="Q130" t="s">
        <v>22</v>
      </c>
    </row>
    <row r="131" spans="2:17" hidden="1" x14ac:dyDescent="0.25">
      <c r="B131" t="s">
        <v>39</v>
      </c>
      <c r="C131" t="s">
        <v>122</v>
      </c>
      <c r="D131" t="s">
        <v>28</v>
      </c>
      <c r="E131" t="s">
        <v>29</v>
      </c>
      <c r="F131" t="s">
        <v>30</v>
      </c>
      <c r="G131" t="s">
        <v>31</v>
      </c>
      <c r="H131" t="s">
        <v>32</v>
      </c>
      <c r="I131" t="s">
        <v>33</v>
      </c>
      <c r="J131" t="s">
        <v>85</v>
      </c>
      <c r="K131" t="s">
        <v>34</v>
      </c>
      <c r="L131">
        <v>0.53333299999999995</v>
      </c>
      <c r="M131">
        <v>0</v>
      </c>
      <c r="N131">
        <v>38.866748999999999</v>
      </c>
      <c r="O131" t="s">
        <v>86</v>
      </c>
      <c r="P131" t="s">
        <v>21</v>
      </c>
      <c r="Q131" t="s">
        <v>22</v>
      </c>
    </row>
    <row r="132" spans="2:17" hidden="1" x14ac:dyDescent="0.25">
      <c r="B132" t="s">
        <v>39</v>
      </c>
      <c r="C132" t="s">
        <v>122</v>
      </c>
      <c r="D132" t="s">
        <v>28</v>
      </c>
      <c r="E132" t="s">
        <v>29</v>
      </c>
      <c r="F132" t="s">
        <v>30</v>
      </c>
      <c r="G132" t="s">
        <v>31</v>
      </c>
      <c r="H132" t="s">
        <v>32</v>
      </c>
      <c r="I132" t="s">
        <v>33</v>
      </c>
      <c r="J132" t="s">
        <v>85</v>
      </c>
      <c r="K132" t="s">
        <v>34</v>
      </c>
      <c r="L132">
        <v>0.53333299999999995</v>
      </c>
      <c r="M132">
        <v>0</v>
      </c>
      <c r="N132">
        <v>38.866748999999999</v>
      </c>
      <c r="O132" t="s">
        <v>86</v>
      </c>
      <c r="P132" t="s">
        <v>21</v>
      </c>
      <c r="Q132" t="s">
        <v>22</v>
      </c>
    </row>
    <row r="133" spans="2:17" hidden="1" x14ac:dyDescent="0.25">
      <c r="B133" t="s">
        <v>39</v>
      </c>
      <c r="C133" t="s">
        <v>122</v>
      </c>
      <c r="D133" t="s">
        <v>28</v>
      </c>
      <c r="E133" t="s">
        <v>42</v>
      </c>
      <c r="F133" t="s">
        <v>43</v>
      </c>
      <c r="G133" t="s">
        <v>31</v>
      </c>
      <c r="H133" t="s">
        <v>32</v>
      </c>
      <c r="I133" t="s">
        <v>33</v>
      </c>
      <c r="J133" t="s">
        <v>85</v>
      </c>
      <c r="K133" t="s">
        <v>34</v>
      </c>
      <c r="L133">
        <v>0.53333299999999995</v>
      </c>
      <c r="M133">
        <v>0</v>
      </c>
      <c r="N133">
        <v>125.83058800000001</v>
      </c>
      <c r="O133" t="s">
        <v>86</v>
      </c>
      <c r="P133" t="s">
        <v>21</v>
      </c>
      <c r="Q133" t="s">
        <v>22</v>
      </c>
    </row>
    <row r="134" spans="2:17" hidden="1" x14ac:dyDescent="0.25">
      <c r="B134" t="s">
        <v>39</v>
      </c>
      <c r="C134" t="s">
        <v>122</v>
      </c>
      <c r="D134" t="s">
        <v>28</v>
      </c>
      <c r="E134" t="s">
        <v>44</v>
      </c>
      <c r="F134" t="s">
        <v>45</v>
      </c>
      <c r="G134" t="s">
        <v>31</v>
      </c>
      <c r="H134" t="s">
        <v>32</v>
      </c>
      <c r="I134" t="s">
        <v>33</v>
      </c>
      <c r="J134" t="s">
        <v>85</v>
      </c>
      <c r="K134" t="s">
        <v>34</v>
      </c>
      <c r="L134">
        <v>0.53333299999999995</v>
      </c>
      <c r="M134">
        <v>0</v>
      </c>
      <c r="N134">
        <v>242.01126199999999</v>
      </c>
      <c r="O134" t="s">
        <v>86</v>
      </c>
      <c r="P134" t="s">
        <v>21</v>
      </c>
      <c r="Q134" t="s">
        <v>22</v>
      </c>
    </row>
    <row r="135" spans="2:17" hidden="1" x14ac:dyDescent="0.25">
      <c r="B135" t="s">
        <v>39</v>
      </c>
      <c r="C135" t="s">
        <v>123</v>
      </c>
      <c r="D135" t="s">
        <v>23</v>
      </c>
      <c r="E135" t="s">
        <v>110</v>
      </c>
      <c r="F135" t="s">
        <v>111</v>
      </c>
      <c r="G135" t="s">
        <v>18</v>
      </c>
      <c r="H135" t="s">
        <v>40</v>
      </c>
      <c r="I135" t="s">
        <v>25</v>
      </c>
      <c r="J135" t="s">
        <v>85</v>
      </c>
      <c r="K135" t="s">
        <v>20</v>
      </c>
      <c r="L135">
        <v>300</v>
      </c>
      <c r="M135">
        <v>0</v>
      </c>
      <c r="N135">
        <v>114.710804</v>
      </c>
      <c r="O135" t="s">
        <v>86</v>
      </c>
      <c r="P135" t="s">
        <v>21</v>
      </c>
      <c r="Q135" t="s">
        <v>22</v>
      </c>
    </row>
    <row r="136" spans="2:17" hidden="1" x14ac:dyDescent="0.25">
      <c r="B136" t="s">
        <v>39</v>
      </c>
      <c r="C136" t="s">
        <v>123</v>
      </c>
      <c r="D136" t="s">
        <v>23</v>
      </c>
      <c r="E136" t="s">
        <v>114</v>
      </c>
      <c r="F136" t="s">
        <v>115</v>
      </c>
      <c r="G136" t="s">
        <v>18</v>
      </c>
      <c r="H136" t="s">
        <v>41</v>
      </c>
      <c r="I136" t="s">
        <v>25</v>
      </c>
      <c r="J136" t="s">
        <v>85</v>
      </c>
      <c r="K136" t="s">
        <v>20</v>
      </c>
      <c r="L136">
        <v>300</v>
      </c>
      <c r="M136">
        <v>0</v>
      </c>
      <c r="N136">
        <v>395.69711899999999</v>
      </c>
      <c r="O136" t="s">
        <v>86</v>
      </c>
      <c r="P136" t="s">
        <v>21</v>
      </c>
      <c r="Q136" t="s">
        <v>22</v>
      </c>
    </row>
    <row r="137" spans="2:17" hidden="1" x14ac:dyDescent="0.25">
      <c r="B137" t="s">
        <v>39</v>
      </c>
      <c r="C137" t="s">
        <v>123</v>
      </c>
      <c r="D137" t="s">
        <v>17</v>
      </c>
      <c r="E137" t="s">
        <v>83</v>
      </c>
      <c r="F137" t="s">
        <v>84</v>
      </c>
      <c r="G137" t="s">
        <v>18</v>
      </c>
      <c r="H137" t="s">
        <v>24</v>
      </c>
      <c r="I137" t="s">
        <v>25</v>
      </c>
      <c r="J137" t="s">
        <v>85</v>
      </c>
      <c r="K137" t="s">
        <v>20</v>
      </c>
      <c r="L137">
        <v>300</v>
      </c>
      <c r="M137">
        <v>0</v>
      </c>
      <c r="N137">
        <v>2401.9207529999999</v>
      </c>
      <c r="O137" t="s">
        <v>86</v>
      </c>
      <c r="P137" t="s">
        <v>21</v>
      </c>
      <c r="Q137" t="s">
        <v>22</v>
      </c>
    </row>
    <row r="138" spans="2:17" hidden="1" x14ac:dyDescent="0.25">
      <c r="B138" t="s">
        <v>39</v>
      </c>
      <c r="C138" t="s">
        <v>123</v>
      </c>
      <c r="D138" t="s">
        <v>23</v>
      </c>
      <c r="E138" t="s">
        <v>116</v>
      </c>
      <c r="F138" t="s">
        <v>117</v>
      </c>
      <c r="G138" t="s">
        <v>18</v>
      </c>
      <c r="H138" t="s">
        <v>24</v>
      </c>
      <c r="I138" t="s">
        <v>25</v>
      </c>
      <c r="J138" t="s">
        <v>85</v>
      </c>
      <c r="K138" t="s">
        <v>20</v>
      </c>
      <c r="L138">
        <v>300</v>
      </c>
      <c r="M138">
        <v>0</v>
      </c>
      <c r="N138">
        <v>673.388012</v>
      </c>
      <c r="O138" t="s">
        <v>86</v>
      </c>
      <c r="P138" t="s">
        <v>21</v>
      </c>
      <c r="Q138" t="s">
        <v>22</v>
      </c>
    </row>
    <row r="139" spans="2:17" hidden="1" x14ac:dyDescent="0.25">
      <c r="B139" t="s">
        <v>39</v>
      </c>
      <c r="C139" t="s">
        <v>123</v>
      </c>
      <c r="D139" t="s">
        <v>23</v>
      </c>
      <c r="E139" t="s">
        <v>120</v>
      </c>
      <c r="F139" t="s">
        <v>121</v>
      </c>
      <c r="G139" t="s">
        <v>18</v>
      </c>
      <c r="H139" t="s">
        <v>24</v>
      </c>
      <c r="I139" t="s">
        <v>25</v>
      </c>
      <c r="J139" t="s">
        <v>85</v>
      </c>
      <c r="K139" t="s">
        <v>20</v>
      </c>
      <c r="L139">
        <v>300</v>
      </c>
      <c r="M139">
        <v>0</v>
      </c>
      <c r="N139">
        <v>772.54947000000004</v>
      </c>
      <c r="O139" t="s">
        <v>86</v>
      </c>
      <c r="P139" t="s">
        <v>21</v>
      </c>
      <c r="Q139" t="s">
        <v>22</v>
      </c>
    </row>
    <row r="140" spans="2:17" hidden="1" x14ac:dyDescent="0.25">
      <c r="B140" t="s">
        <v>39</v>
      </c>
      <c r="C140" t="s">
        <v>123</v>
      </c>
      <c r="D140" t="s">
        <v>28</v>
      </c>
      <c r="E140" t="s">
        <v>29</v>
      </c>
      <c r="F140" t="s">
        <v>30</v>
      </c>
      <c r="G140" t="s">
        <v>31</v>
      </c>
      <c r="H140" t="s">
        <v>32</v>
      </c>
      <c r="I140" t="s">
        <v>33</v>
      </c>
      <c r="J140" t="s">
        <v>85</v>
      </c>
      <c r="K140" t="s">
        <v>34</v>
      </c>
      <c r="L140">
        <v>0.53333299999999995</v>
      </c>
      <c r="M140">
        <v>0</v>
      </c>
      <c r="N140">
        <v>38.866748999999999</v>
      </c>
      <c r="O140" t="s">
        <v>86</v>
      </c>
      <c r="P140" t="s">
        <v>21</v>
      </c>
      <c r="Q140" t="s">
        <v>22</v>
      </c>
    </row>
    <row r="141" spans="2:17" hidden="1" x14ac:dyDescent="0.25">
      <c r="B141" t="s">
        <v>39</v>
      </c>
      <c r="C141" t="s">
        <v>123</v>
      </c>
      <c r="D141" t="s">
        <v>28</v>
      </c>
      <c r="E141" t="s">
        <v>29</v>
      </c>
      <c r="F141" t="s">
        <v>30</v>
      </c>
      <c r="G141" t="s">
        <v>31</v>
      </c>
      <c r="H141" t="s">
        <v>32</v>
      </c>
      <c r="I141" t="s">
        <v>33</v>
      </c>
      <c r="J141" t="s">
        <v>85</v>
      </c>
      <c r="K141" t="s">
        <v>34</v>
      </c>
      <c r="L141">
        <v>0.53333299999999995</v>
      </c>
      <c r="M141">
        <v>0</v>
      </c>
      <c r="N141">
        <v>38.866748999999999</v>
      </c>
      <c r="O141" t="s">
        <v>86</v>
      </c>
      <c r="P141" t="s">
        <v>21</v>
      </c>
      <c r="Q141" t="s">
        <v>22</v>
      </c>
    </row>
    <row r="142" spans="2:17" hidden="1" x14ac:dyDescent="0.25">
      <c r="B142" t="s">
        <v>39</v>
      </c>
      <c r="C142" t="s">
        <v>123</v>
      </c>
      <c r="D142" t="s">
        <v>28</v>
      </c>
      <c r="E142" t="s">
        <v>42</v>
      </c>
      <c r="F142" t="s">
        <v>43</v>
      </c>
      <c r="G142" t="s">
        <v>31</v>
      </c>
      <c r="H142" t="s">
        <v>32</v>
      </c>
      <c r="I142" t="s">
        <v>33</v>
      </c>
      <c r="J142" t="s">
        <v>85</v>
      </c>
      <c r="K142" t="s">
        <v>34</v>
      </c>
      <c r="L142">
        <v>0.53333299999999995</v>
      </c>
      <c r="M142">
        <v>0</v>
      </c>
      <c r="N142">
        <v>125.83058800000001</v>
      </c>
      <c r="O142" t="s">
        <v>86</v>
      </c>
      <c r="P142" t="s">
        <v>21</v>
      </c>
      <c r="Q142" t="s">
        <v>22</v>
      </c>
    </row>
    <row r="143" spans="2:17" hidden="1" x14ac:dyDescent="0.25">
      <c r="B143" t="s">
        <v>39</v>
      </c>
      <c r="C143" t="s">
        <v>123</v>
      </c>
      <c r="D143" t="s">
        <v>28</v>
      </c>
      <c r="E143" t="s">
        <v>44</v>
      </c>
      <c r="F143" t="s">
        <v>45</v>
      </c>
      <c r="G143" t="s">
        <v>31</v>
      </c>
      <c r="H143" t="s">
        <v>32</v>
      </c>
      <c r="I143" t="s">
        <v>33</v>
      </c>
      <c r="J143" t="s">
        <v>85</v>
      </c>
      <c r="K143" t="s">
        <v>34</v>
      </c>
      <c r="L143">
        <v>0.53333299999999995</v>
      </c>
      <c r="M143">
        <v>0</v>
      </c>
      <c r="N143">
        <v>242.01126199999999</v>
      </c>
      <c r="O143" t="s">
        <v>86</v>
      </c>
      <c r="P143" t="s">
        <v>21</v>
      </c>
      <c r="Q143" t="s">
        <v>22</v>
      </c>
    </row>
    <row r="144" spans="2:17" hidden="1" x14ac:dyDescent="0.25">
      <c r="B144" t="s">
        <v>39</v>
      </c>
      <c r="C144" t="s">
        <v>124</v>
      </c>
      <c r="D144" t="s">
        <v>23</v>
      </c>
      <c r="E144" t="s">
        <v>110</v>
      </c>
      <c r="F144" t="s">
        <v>111</v>
      </c>
      <c r="G144" t="s">
        <v>18</v>
      </c>
      <c r="H144" t="s">
        <v>40</v>
      </c>
      <c r="I144" t="s">
        <v>25</v>
      </c>
      <c r="J144" t="s">
        <v>90</v>
      </c>
      <c r="K144" t="s">
        <v>20</v>
      </c>
      <c r="L144">
        <v>300</v>
      </c>
      <c r="M144">
        <v>0</v>
      </c>
      <c r="N144">
        <v>114.710804</v>
      </c>
      <c r="O144" t="s">
        <v>86</v>
      </c>
      <c r="P144" t="s">
        <v>21</v>
      </c>
      <c r="Q144" t="s">
        <v>22</v>
      </c>
    </row>
    <row r="145" spans="2:17" hidden="1" x14ac:dyDescent="0.25">
      <c r="B145" t="s">
        <v>39</v>
      </c>
      <c r="C145" t="s">
        <v>124</v>
      </c>
      <c r="D145" t="s">
        <v>23</v>
      </c>
      <c r="E145" t="s">
        <v>114</v>
      </c>
      <c r="F145" t="s">
        <v>115</v>
      </c>
      <c r="G145" t="s">
        <v>18</v>
      </c>
      <c r="H145" t="s">
        <v>41</v>
      </c>
      <c r="I145" t="s">
        <v>25</v>
      </c>
      <c r="J145" t="s">
        <v>90</v>
      </c>
      <c r="K145" t="s">
        <v>20</v>
      </c>
      <c r="L145">
        <v>300</v>
      </c>
      <c r="M145">
        <v>0</v>
      </c>
      <c r="N145">
        <v>395.69711899999999</v>
      </c>
      <c r="O145" t="s">
        <v>86</v>
      </c>
      <c r="P145" t="s">
        <v>21</v>
      </c>
      <c r="Q145" t="s">
        <v>22</v>
      </c>
    </row>
    <row r="146" spans="2:17" hidden="1" x14ac:dyDescent="0.25">
      <c r="B146" t="s">
        <v>39</v>
      </c>
      <c r="C146" t="s">
        <v>124</v>
      </c>
      <c r="D146" t="s">
        <v>17</v>
      </c>
      <c r="E146" t="s">
        <v>83</v>
      </c>
      <c r="F146" t="s">
        <v>84</v>
      </c>
      <c r="G146" t="s">
        <v>18</v>
      </c>
      <c r="H146" t="s">
        <v>24</v>
      </c>
      <c r="I146" t="s">
        <v>25</v>
      </c>
      <c r="J146" t="s">
        <v>90</v>
      </c>
      <c r="K146" t="s">
        <v>20</v>
      </c>
      <c r="L146">
        <v>300</v>
      </c>
      <c r="M146">
        <v>0</v>
      </c>
      <c r="N146">
        <v>2401.9207529999999</v>
      </c>
      <c r="O146" t="s">
        <v>86</v>
      </c>
      <c r="P146" t="s">
        <v>21</v>
      </c>
      <c r="Q146" t="s">
        <v>22</v>
      </c>
    </row>
    <row r="147" spans="2:17" hidden="1" x14ac:dyDescent="0.25">
      <c r="B147" t="s">
        <v>39</v>
      </c>
      <c r="C147" t="s">
        <v>124</v>
      </c>
      <c r="D147" t="s">
        <v>23</v>
      </c>
      <c r="E147" t="s">
        <v>116</v>
      </c>
      <c r="F147" t="s">
        <v>117</v>
      </c>
      <c r="G147" t="s">
        <v>18</v>
      </c>
      <c r="H147" t="s">
        <v>24</v>
      </c>
      <c r="I147" t="s">
        <v>25</v>
      </c>
      <c r="J147" t="s">
        <v>90</v>
      </c>
      <c r="K147" t="s">
        <v>20</v>
      </c>
      <c r="L147">
        <v>300</v>
      </c>
      <c r="M147">
        <v>0</v>
      </c>
      <c r="N147">
        <v>673.388012</v>
      </c>
      <c r="O147" t="s">
        <v>86</v>
      </c>
      <c r="P147" t="s">
        <v>21</v>
      </c>
      <c r="Q147" t="s">
        <v>22</v>
      </c>
    </row>
    <row r="148" spans="2:17" hidden="1" x14ac:dyDescent="0.25">
      <c r="B148" t="s">
        <v>39</v>
      </c>
      <c r="C148" t="s">
        <v>124</v>
      </c>
      <c r="D148" t="s">
        <v>23</v>
      </c>
      <c r="E148" t="s">
        <v>120</v>
      </c>
      <c r="F148" t="s">
        <v>121</v>
      </c>
      <c r="G148" t="s">
        <v>18</v>
      </c>
      <c r="H148" t="s">
        <v>24</v>
      </c>
      <c r="I148" t="s">
        <v>25</v>
      </c>
      <c r="J148" t="s">
        <v>90</v>
      </c>
      <c r="K148" t="s">
        <v>20</v>
      </c>
      <c r="L148">
        <v>300</v>
      </c>
      <c r="M148">
        <v>0</v>
      </c>
      <c r="N148">
        <v>772.54947000000004</v>
      </c>
      <c r="O148" t="s">
        <v>86</v>
      </c>
      <c r="P148" t="s">
        <v>21</v>
      </c>
      <c r="Q148" t="s">
        <v>22</v>
      </c>
    </row>
    <row r="149" spans="2:17" hidden="1" x14ac:dyDescent="0.25">
      <c r="B149" t="s">
        <v>39</v>
      </c>
      <c r="C149" t="s">
        <v>124</v>
      </c>
      <c r="D149" t="s">
        <v>28</v>
      </c>
      <c r="E149" t="s">
        <v>29</v>
      </c>
      <c r="F149" t="s">
        <v>30</v>
      </c>
      <c r="G149" t="s">
        <v>31</v>
      </c>
      <c r="H149" t="s">
        <v>32</v>
      </c>
      <c r="I149" t="s">
        <v>33</v>
      </c>
      <c r="J149" t="s">
        <v>90</v>
      </c>
      <c r="K149" t="s">
        <v>34</v>
      </c>
      <c r="L149">
        <v>0.53333299999999995</v>
      </c>
      <c r="M149">
        <v>0</v>
      </c>
      <c r="N149">
        <v>38.866748999999999</v>
      </c>
      <c r="O149" t="s">
        <v>86</v>
      </c>
      <c r="P149" t="s">
        <v>21</v>
      </c>
      <c r="Q149" t="s">
        <v>22</v>
      </c>
    </row>
    <row r="150" spans="2:17" hidden="1" x14ac:dyDescent="0.25">
      <c r="B150" t="s">
        <v>39</v>
      </c>
      <c r="C150" t="s">
        <v>124</v>
      </c>
      <c r="D150" t="s">
        <v>28</v>
      </c>
      <c r="E150" t="s">
        <v>29</v>
      </c>
      <c r="F150" t="s">
        <v>30</v>
      </c>
      <c r="G150" t="s">
        <v>31</v>
      </c>
      <c r="H150" t="s">
        <v>32</v>
      </c>
      <c r="I150" t="s">
        <v>33</v>
      </c>
      <c r="J150" t="s">
        <v>90</v>
      </c>
      <c r="K150" t="s">
        <v>34</v>
      </c>
      <c r="L150">
        <v>0.53333299999999995</v>
      </c>
      <c r="M150">
        <v>0</v>
      </c>
      <c r="N150">
        <v>38.866748999999999</v>
      </c>
      <c r="O150" t="s">
        <v>86</v>
      </c>
      <c r="P150" t="s">
        <v>21</v>
      </c>
      <c r="Q150" t="s">
        <v>22</v>
      </c>
    </row>
    <row r="151" spans="2:17" hidden="1" x14ac:dyDescent="0.25">
      <c r="B151" t="s">
        <v>39</v>
      </c>
      <c r="C151" t="s">
        <v>124</v>
      </c>
      <c r="D151" t="s">
        <v>28</v>
      </c>
      <c r="E151" t="s">
        <v>42</v>
      </c>
      <c r="F151" t="s">
        <v>43</v>
      </c>
      <c r="G151" t="s">
        <v>31</v>
      </c>
      <c r="H151" t="s">
        <v>32</v>
      </c>
      <c r="I151" t="s">
        <v>33</v>
      </c>
      <c r="J151" t="s">
        <v>90</v>
      </c>
      <c r="K151" t="s">
        <v>34</v>
      </c>
      <c r="L151">
        <v>0.53333299999999995</v>
      </c>
      <c r="M151">
        <v>0</v>
      </c>
      <c r="N151">
        <v>125.83058800000001</v>
      </c>
      <c r="O151" t="s">
        <v>86</v>
      </c>
      <c r="P151" t="s">
        <v>21</v>
      </c>
      <c r="Q151" t="s">
        <v>22</v>
      </c>
    </row>
    <row r="152" spans="2:17" hidden="1" x14ac:dyDescent="0.25">
      <c r="B152" t="s">
        <v>39</v>
      </c>
      <c r="C152" t="s">
        <v>124</v>
      </c>
      <c r="D152" t="s">
        <v>28</v>
      </c>
      <c r="E152" t="s">
        <v>44</v>
      </c>
      <c r="F152" t="s">
        <v>45</v>
      </c>
      <c r="G152" t="s">
        <v>31</v>
      </c>
      <c r="H152" t="s">
        <v>32</v>
      </c>
      <c r="I152" t="s">
        <v>33</v>
      </c>
      <c r="J152" t="s">
        <v>90</v>
      </c>
      <c r="K152" t="s">
        <v>34</v>
      </c>
      <c r="L152">
        <v>0.53333299999999995</v>
      </c>
      <c r="M152">
        <v>0</v>
      </c>
      <c r="N152">
        <v>242.01126199999999</v>
      </c>
      <c r="O152" t="s">
        <v>86</v>
      </c>
      <c r="P152" t="s">
        <v>21</v>
      </c>
      <c r="Q152" t="s">
        <v>22</v>
      </c>
    </row>
    <row r="153" spans="2:17" hidden="1" x14ac:dyDescent="0.25">
      <c r="B153" t="s">
        <v>39</v>
      </c>
      <c r="C153" t="s">
        <v>125</v>
      </c>
      <c r="D153" t="s">
        <v>23</v>
      </c>
      <c r="E153" t="s">
        <v>110</v>
      </c>
      <c r="F153" t="s">
        <v>111</v>
      </c>
      <c r="G153" t="s">
        <v>18</v>
      </c>
      <c r="H153" t="s">
        <v>40</v>
      </c>
      <c r="I153" t="s">
        <v>25</v>
      </c>
      <c r="J153" t="s">
        <v>90</v>
      </c>
      <c r="K153" t="s">
        <v>20</v>
      </c>
      <c r="L153">
        <v>300</v>
      </c>
      <c r="M153">
        <v>0</v>
      </c>
      <c r="N153">
        <v>114.710804</v>
      </c>
      <c r="O153" t="s">
        <v>86</v>
      </c>
      <c r="P153" t="s">
        <v>21</v>
      </c>
      <c r="Q153" t="s">
        <v>22</v>
      </c>
    </row>
    <row r="154" spans="2:17" hidden="1" x14ac:dyDescent="0.25">
      <c r="B154" t="s">
        <v>39</v>
      </c>
      <c r="C154" t="s">
        <v>125</v>
      </c>
      <c r="D154" t="s">
        <v>23</v>
      </c>
      <c r="E154" t="s">
        <v>114</v>
      </c>
      <c r="F154" t="s">
        <v>115</v>
      </c>
      <c r="G154" t="s">
        <v>18</v>
      </c>
      <c r="H154" t="s">
        <v>41</v>
      </c>
      <c r="I154" t="s">
        <v>25</v>
      </c>
      <c r="J154" t="s">
        <v>90</v>
      </c>
      <c r="K154" t="s">
        <v>20</v>
      </c>
      <c r="L154">
        <v>300</v>
      </c>
      <c r="M154">
        <v>0</v>
      </c>
      <c r="N154">
        <v>395.69711899999999</v>
      </c>
      <c r="O154" t="s">
        <v>86</v>
      </c>
      <c r="P154" t="s">
        <v>21</v>
      </c>
      <c r="Q154" t="s">
        <v>22</v>
      </c>
    </row>
    <row r="155" spans="2:17" hidden="1" x14ac:dyDescent="0.25">
      <c r="B155" t="s">
        <v>39</v>
      </c>
      <c r="C155" t="s">
        <v>125</v>
      </c>
      <c r="D155" t="s">
        <v>17</v>
      </c>
      <c r="E155" t="s">
        <v>83</v>
      </c>
      <c r="F155" t="s">
        <v>84</v>
      </c>
      <c r="G155" t="s">
        <v>18</v>
      </c>
      <c r="H155" t="s">
        <v>24</v>
      </c>
      <c r="I155" t="s">
        <v>25</v>
      </c>
      <c r="J155" t="s">
        <v>90</v>
      </c>
      <c r="K155" t="s">
        <v>20</v>
      </c>
      <c r="L155">
        <v>300</v>
      </c>
      <c r="M155">
        <v>0</v>
      </c>
      <c r="N155">
        <v>2401.920752</v>
      </c>
      <c r="O155" t="s">
        <v>86</v>
      </c>
      <c r="P155" t="s">
        <v>21</v>
      </c>
      <c r="Q155" t="s">
        <v>22</v>
      </c>
    </row>
    <row r="156" spans="2:17" hidden="1" x14ac:dyDescent="0.25">
      <c r="B156" t="s">
        <v>39</v>
      </c>
      <c r="C156" t="s">
        <v>125</v>
      </c>
      <c r="D156" t="s">
        <v>23</v>
      </c>
      <c r="E156" t="s">
        <v>116</v>
      </c>
      <c r="F156" t="s">
        <v>117</v>
      </c>
      <c r="G156" t="s">
        <v>18</v>
      </c>
      <c r="H156" t="s">
        <v>24</v>
      </c>
      <c r="I156" t="s">
        <v>25</v>
      </c>
      <c r="J156" t="s">
        <v>90</v>
      </c>
      <c r="K156" t="s">
        <v>20</v>
      </c>
      <c r="L156">
        <v>300</v>
      </c>
      <c r="M156">
        <v>0</v>
      </c>
      <c r="N156">
        <v>673.388012</v>
      </c>
      <c r="O156" t="s">
        <v>86</v>
      </c>
      <c r="P156" t="s">
        <v>21</v>
      </c>
      <c r="Q156" t="s">
        <v>22</v>
      </c>
    </row>
    <row r="157" spans="2:17" hidden="1" x14ac:dyDescent="0.25">
      <c r="B157" t="s">
        <v>39</v>
      </c>
      <c r="C157" t="s">
        <v>125</v>
      </c>
      <c r="D157" t="s">
        <v>23</v>
      </c>
      <c r="E157" t="s">
        <v>120</v>
      </c>
      <c r="F157" t="s">
        <v>121</v>
      </c>
      <c r="G157" t="s">
        <v>18</v>
      </c>
      <c r="H157" t="s">
        <v>24</v>
      </c>
      <c r="I157" t="s">
        <v>25</v>
      </c>
      <c r="J157" t="s">
        <v>90</v>
      </c>
      <c r="K157" t="s">
        <v>20</v>
      </c>
      <c r="L157">
        <v>300</v>
      </c>
      <c r="M157">
        <v>0</v>
      </c>
      <c r="N157">
        <v>772.54946900000004</v>
      </c>
      <c r="O157" t="s">
        <v>86</v>
      </c>
      <c r="P157" t="s">
        <v>21</v>
      </c>
      <c r="Q157" t="s">
        <v>22</v>
      </c>
    </row>
    <row r="158" spans="2:17" hidden="1" x14ac:dyDescent="0.25">
      <c r="B158" t="s">
        <v>39</v>
      </c>
      <c r="C158" t="s">
        <v>125</v>
      </c>
      <c r="D158" t="s">
        <v>28</v>
      </c>
      <c r="E158" t="s">
        <v>29</v>
      </c>
      <c r="F158" t="s">
        <v>30</v>
      </c>
      <c r="G158" t="s">
        <v>31</v>
      </c>
      <c r="H158" t="s">
        <v>32</v>
      </c>
      <c r="I158" t="s">
        <v>33</v>
      </c>
      <c r="J158" t="s">
        <v>90</v>
      </c>
      <c r="K158" t="s">
        <v>34</v>
      </c>
      <c r="L158">
        <v>0.53333299999999995</v>
      </c>
      <c r="M158">
        <v>0</v>
      </c>
      <c r="N158">
        <v>38.866748999999999</v>
      </c>
      <c r="O158" t="s">
        <v>86</v>
      </c>
      <c r="P158" t="s">
        <v>21</v>
      </c>
      <c r="Q158" t="s">
        <v>22</v>
      </c>
    </row>
    <row r="159" spans="2:17" hidden="1" x14ac:dyDescent="0.25">
      <c r="B159" t="s">
        <v>39</v>
      </c>
      <c r="C159" t="s">
        <v>125</v>
      </c>
      <c r="D159" t="s">
        <v>28</v>
      </c>
      <c r="E159" t="s">
        <v>29</v>
      </c>
      <c r="F159" t="s">
        <v>30</v>
      </c>
      <c r="G159" t="s">
        <v>31</v>
      </c>
      <c r="H159" t="s">
        <v>32</v>
      </c>
      <c r="I159" t="s">
        <v>33</v>
      </c>
      <c r="J159" t="s">
        <v>90</v>
      </c>
      <c r="K159" t="s">
        <v>34</v>
      </c>
      <c r="L159">
        <v>0.53333299999999995</v>
      </c>
      <c r="M159">
        <v>0</v>
      </c>
      <c r="N159">
        <v>38.866748999999999</v>
      </c>
      <c r="O159" t="s">
        <v>86</v>
      </c>
      <c r="P159" t="s">
        <v>21</v>
      </c>
      <c r="Q159" t="s">
        <v>22</v>
      </c>
    </row>
    <row r="160" spans="2:17" hidden="1" x14ac:dyDescent="0.25">
      <c r="B160" t="s">
        <v>39</v>
      </c>
      <c r="C160" t="s">
        <v>125</v>
      </c>
      <c r="D160" t="s">
        <v>28</v>
      </c>
      <c r="E160" t="s">
        <v>42</v>
      </c>
      <c r="F160" t="s">
        <v>43</v>
      </c>
      <c r="G160" t="s">
        <v>31</v>
      </c>
      <c r="H160" t="s">
        <v>32</v>
      </c>
      <c r="I160" t="s">
        <v>33</v>
      </c>
      <c r="J160" t="s">
        <v>90</v>
      </c>
      <c r="K160" t="s">
        <v>34</v>
      </c>
      <c r="L160">
        <v>0.53333299999999995</v>
      </c>
      <c r="M160">
        <v>0</v>
      </c>
      <c r="N160">
        <v>125.83058800000001</v>
      </c>
      <c r="O160" t="s">
        <v>86</v>
      </c>
      <c r="P160" t="s">
        <v>21</v>
      </c>
      <c r="Q160" t="s">
        <v>22</v>
      </c>
    </row>
    <row r="161" spans="2:17" hidden="1" x14ac:dyDescent="0.25">
      <c r="B161" t="s">
        <v>39</v>
      </c>
      <c r="C161" t="s">
        <v>125</v>
      </c>
      <c r="D161" t="s">
        <v>28</v>
      </c>
      <c r="E161" t="s">
        <v>44</v>
      </c>
      <c r="F161" t="s">
        <v>45</v>
      </c>
      <c r="G161" t="s">
        <v>31</v>
      </c>
      <c r="H161" t="s">
        <v>32</v>
      </c>
      <c r="I161" t="s">
        <v>33</v>
      </c>
      <c r="J161" t="s">
        <v>90</v>
      </c>
      <c r="K161" t="s">
        <v>34</v>
      </c>
      <c r="L161">
        <v>0.53333299999999995</v>
      </c>
      <c r="M161">
        <v>0</v>
      </c>
      <c r="N161">
        <v>242.01126199999999</v>
      </c>
      <c r="O161" t="s">
        <v>86</v>
      </c>
      <c r="P161" t="s">
        <v>21</v>
      </c>
      <c r="Q161" t="s">
        <v>22</v>
      </c>
    </row>
    <row r="162" spans="2:17" hidden="1" x14ac:dyDescent="0.25">
      <c r="B162" t="s">
        <v>39</v>
      </c>
      <c r="C162" t="s">
        <v>126</v>
      </c>
      <c r="D162" t="s">
        <v>23</v>
      </c>
      <c r="E162" t="s">
        <v>110</v>
      </c>
      <c r="F162" t="s">
        <v>111</v>
      </c>
      <c r="G162" t="s">
        <v>18</v>
      </c>
      <c r="H162" t="s">
        <v>40</v>
      </c>
      <c r="I162" t="s">
        <v>25</v>
      </c>
      <c r="J162" t="s">
        <v>90</v>
      </c>
      <c r="K162" t="s">
        <v>20</v>
      </c>
      <c r="L162">
        <v>300</v>
      </c>
      <c r="M162">
        <v>0</v>
      </c>
      <c r="N162">
        <v>114.710804</v>
      </c>
      <c r="O162" t="s">
        <v>86</v>
      </c>
      <c r="P162" t="s">
        <v>21</v>
      </c>
      <c r="Q162" t="s">
        <v>22</v>
      </c>
    </row>
    <row r="163" spans="2:17" hidden="1" x14ac:dyDescent="0.25">
      <c r="B163" t="s">
        <v>39</v>
      </c>
      <c r="C163" t="s">
        <v>126</v>
      </c>
      <c r="D163" t="s">
        <v>23</v>
      </c>
      <c r="E163" t="s">
        <v>114</v>
      </c>
      <c r="F163" t="s">
        <v>115</v>
      </c>
      <c r="G163" t="s">
        <v>18</v>
      </c>
      <c r="H163" t="s">
        <v>41</v>
      </c>
      <c r="I163" t="s">
        <v>25</v>
      </c>
      <c r="J163" t="s">
        <v>90</v>
      </c>
      <c r="K163" t="s">
        <v>20</v>
      </c>
      <c r="L163">
        <v>300</v>
      </c>
      <c r="M163">
        <v>0</v>
      </c>
      <c r="N163">
        <v>395.69711899999999</v>
      </c>
      <c r="O163" t="s">
        <v>86</v>
      </c>
      <c r="P163" t="s">
        <v>21</v>
      </c>
      <c r="Q163" t="s">
        <v>22</v>
      </c>
    </row>
    <row r="164" spans="2:17" hidden="1" x14ac:dyDescent="0.25">
      <c r="B164" t="s">
        <v>39</v>
      </c>
      <c r="C164" t="s">
        <v>126</v>
      </c>
      <c r="D164" t="s">
        <v>17</v>
      </c>
      <c r="E164" t="s">
        <v>83</v>
      </c>
      <c r="F164" t="s">
        <v>84</v>
      </c>
      <c r="G164" t="s">
        <v>18</v>
      </c>
      <c r="H164" t="s">
        <v>24</v>
      </c>
      <c r="I164" t="s">
        <v>25</v>
      </c>
      <c r="J164" t="s">
        <v>90</v>
      </c>
      <c r="K164" t="s">
        <v>20</v>
      </c>
      <c r="L164">
        <v>300</v>
      </c>
      <c r="M164">
        <v>0</v>
      </c>
      <c r="N164">
        <v>2401.9207529999999</v>
      </c>
      <c r="O164" t="s">
        <v>86</v>
      </c>
      <c r="P164" t="s">
        <v>21</v>
      </c>
      <c r="Q164" t="s">
        <v>22</v>
      </c>
    </row>
    <row r="165" spans="2:17" hidden="1" x14ac:dyDescent="0.25">
      <c r="B165" t="s">
        <v>39</v>
      </c>
      <c r="C165" t="s">
        <v>126</v>
      </c>
      <c r="D165" t="s">
        <v>23</v>
      </c>
      <c r="E165" t="s">
        <v>116</v>
      </c>
      <c r="F165" t="s">
        <v>117</v>
      </c>
      <c r="G165" t="s">
        <v>18</v>
      </c>
      <c r="H165" t="s">
        <v>24</v>
      </c>
      <c r="I165" t="s">
        <v>25</v>
      </c>
      <c r="J165" t="s">
        <v>90</v>
      </c>
      <c r="K165" t="s">
        <v>20</v>
      </c>
      <c r="L165">
        <v>300</v>
      </c>
      <c r="M165">
        <v>0</v>
      </c>
      <c r="N165">
        <v>673.388012</v>
      </c>
      <c r="O165" t="s">
        <v>86</v>
      </c>
      <c r="P165" t="s">
        <v>21</v>
      </c>
      <c r="Q165" t="s">
        <v>22</v>
      </c>
    </row>
    <row r="166" spans="2:17" hidden="1" x14ac:dyDescent="0.25">
      <c r="B166" t="s">
        <v>39</v>
      </c>
      <c r="C166" t="s">
        <v>126</v>
      </c>
      <c r="D166" t="s">
        <v>23</v>
      </c>
      <c r="E166" t="s">
        <v>120</v>
      </c>
      <c r="F166" t="s">
        <v>121</v>
      </c>
      <c r="G166" t="s">
        <v>18</v>
      </c>
      <c r="H166" t="s">
        <v>24</v>
      </c>
      <c r="I166" t="s">
        <v>25</v>
      </c>
      <c r="J166" t="s">
        <v>90</v>
      </c>
      <c r="K166" t="s">
        <v>20</v>
      </c>
      <c r="L166">
        <v>300</v>
      </c>
      <c r="M166">
        <v>0</v>
      </c>
      <c r="N166">
        <v>772.54947000000004</v>
      </c>
      <c r="O166" t="s">
        <v>86</v>
      </c>
      <c r="P166" t="s">
        <v>21</v>
      </c>
      <c r="Q166" t="s">
        <v>22</v>
      </c>
    </row>
    <row r="167" spans="2:17" hidden="1" x14ac:dyDescent="0.25">
      <c r="B167" t="s">
        <v>39</v>
      </c>
      <c r="C167" t="s">
        <v>126</v>
      </c>
      <c r="D167" t="s">
        <v>28</v>
      </c>
      <c r="E167" t="s">
        <v>29</v>
      </c>
      <c r="F167" t="s">
        <v>30</v>
      </c>
      <c r="G167" t="s">
        <v>31</v>
      </c>
      <c r="H167" t="s">
        <v>32</v>
      </c>
      <c r="I167" t="s">
        <v>33</v>
      </c>
      <c r="J167" t="s">
        <v>90</v>
      </c>
      <c r="K167" t="s">
        <v>34</v>
      </c>
      <c r="L167">
        <v>0.53333299999999995</v>
      </c>
      <c r="M167">
        <v>0</v>
      </c>
      <c r="N167">
        <v>38.866748999999999</v>
      </c>
      <c r="O167" t="s">
        <v>86</v>
      </c>
      <c r="P167" t="s">
        <v>21</v>
      </c>
      <c r="Q167" t="s">
        <v>22</v>
      </c>
    </row>
    <row r="168" spans="2:17" hidden="1" x14ac:dyDescent="0.25">
      <c r="B168" t="s">
        <v>39</v>
      </c>
      <c r="C168" t="s">
        <v>126</v>
      </c>
      <c r="D168" t="s">
        <v>28</v>
      </c>
      <c r="E168" t="s">
        <v>29</v>
      </c>
      <c r="F168" t="s">
        <v>30</v>
      </c>
      <c r="G168" t="s">
        <v>31</v>
      </c>
      <c r="H168" t="s">
        <v>32</v>
      </c>
      <c r="I168" t="s">
        <v>33</v>
      </c>
      <c r="J168" t="s">
        <v>90</v>
      </c>
      <c r="K168" t="s">
        <v>34</v>
      </c>
      <c r="L168">
        <v>0.53333299999999995</v>
      </c>
      <c r="M168">
        <v>0</v>
      </c>
      <c r="N168">
        <v>38.866748999999999</v>
      </c>
      <c r="O168" t="s">
        <v>86</v>
      </c>
      <c r="P168" t="s">
        <v>21</v>
      </c>
      <c r="Q168" t="s">
        <v>22</v>
      </c>
    </row>
    <row r="169" spans="2:17" hidden="1" x14ac:dyDescent="0.25">
      <c r="B169" t="s">
        <v>39</v>
      </c>
      <c r="C169" t="s">
        <v>126</v>
      </c>
      <c r="D169" t="s">
        <v>28</v>
      </c>
      <c r="E169" t="s">
        <v>42</v>
      </c>
      <c r="F169" t="s">
        <v>43</v>
      </c>
      <c r="G169" t="s">
        <v>31</v>
      </c>
      <c r="H169" t="s">
        <v>32</v>
      </c>
      <c r="I169" t="s">
        <v>33</v>
      </c>
      <c r="J169" t="s">
        <v>90</v>
      </c>
      <c r="K169" t="s">
        <v>34</v>
      </c>
      <c r="L169">
        <v>0.53333299999999995</v>
      </c>
      <c r="M169">
        <v>0</v>
      </c>
      <c r="N169">
        <v>125.83058800000001</v>
      </c>
      <c r="O169" t="s">
        <v>86</v>
      </c>
      <c r="P169" t="s">
        <v>21</v>
      </c>
      <c r="Q169" t="s">
        <v>22</v>
      </c>
    </row>
    <row r="170" spans="2:17" hidden="1" x14ac:dyDescent="0.25">
      <c r="B170" t="s">
        <v>39</v>
      </c>
      <c r="C170" t="s">
        <v>126</v>
      </c>
      <c r="D170" t="s">
        <v>28</v>
      </c>
      <c r="E170" t="s">
        <v>44</v>
      </c>
      <c r="F170" t="s">
        <v>45</v>
      </c>
      <c r="G170" t="s">
        <v>31</v>
      </c>
      <c r="H170" t="s">
        <v>32</v>
      </c>
      <c r="I170" t="s">
        <v>33</v>
      </c>
      <c r="J170" t="s">
        <v>90</v>
      </c>
      <c r="K170" t="s">
        <v>34</v>
      </c>
      <c r="L170">
        <v>0.53333299999999995</v>
      </c>
      <c r="M170">
        <v>0</v>
      </c>
      <c r="N170">
        <v>242.01126199999999</v>
      </c>
      <c r="O170" t="s">
        <v>86</v>
      </c>
      <c r="P170" t="s">
        <v>21</v>
      </c>
      <c r="Q170" t="s">
        <v>22</v>
      </c>
    </row>
    <row r="171" spans="2:17" hidden="1" x14ac:dyDescent="0.25">
      <c r="B171" t="s">
        <v>39</v>
      </c>
      <c r="C171" t="s">
        <v>127</v>
      </c>
      <c r="D171" t="s">
        <v>23</v>
      </c>
      <c r="E171" t="s">
        <v>110</v>
      </c>
      <c r="F171" t="s">
        <v>111</v>
      </c>
      <c r="G171" t="s">
        <v>18</v>
      </c>
      <c r="H171" t="s">
        <v>40</v>
      </c>
      <c r="I171" t="s">
        <v>25</v>
      </c>
      <c r="J171" t="s">
        <v>90</v>
      </c>
      <c r="K171" t="s">
        <v>20</v>
      </c>
      <c r="L171">
        <v>300</v>
      </c>
      <c r="M171">
        <v>0</v>
      </c>
      <c r="N171">
        <v>114.710804</v>
      </c>
      <c r="O171" t="s">
        <v>86</v>
      </c>
      <c r="P171" t="s">
        <v>21</v>
      </c>
      <c r="Q171" t="s">
        <v>22</v>
      </c>
    </row>
    <row r="172" spans="2:17" hidden="1" x14ac:dyDescent="0.25">
      <c r="B172" t="s">
        <v>39</v>
      </c>
      <c r="C172" t="s">
        <v>127</v>
      </c>
      <c r="D172" t="s">
        <v>23</v>
      </c>
      <c r="E172" t="s">
        <v>114</v>
      </c>
      <c r="F172" t="s">
        <v>115</v>
      </c>
      <c r="G172" t="s">
        <v>18</v>
      </c>
      <c r="H172" t="s">
        <v>41</v>
      </c>
      <c r="I172" t="s">
        <v>25</v>
      </c>
      <c r="J172" t="s">
        <v>90</v>
      </c>
      <c r="K172" t="s">
        <v>20</v>
      </c>
      <c r="L172">
        <v>300</v>
      </c>
      <c r="M172">
        <v>0</v>
      </c>
      <c r="N172">
        <v>395.69711899999999</v>
      </c>
      <c r="O172" t="s">
        <v>86</v>
      </c>
      <c r="P172" t="s">
        <v>21</v>
      </c>
      <c r="Q172" t="s">
        <v>22</v>
      </c>
    </row>
    <row r="173" spans="2:17" hidden="1" x14ac:dyDescent="0.25">
      <c r="B173" t="s">
        <v>39</v>
      </c>
      <c r="C173" t="s">
        <v>127</v>
      </c>
      <c r="D173" t="s">
        <v>17</v>
      </c>
      <c r="E173" t="s">
        <v>83</v>
      </c>
      <c r="F173" t="s">
        <v>84</v>
      </c>
      <c r="G173" t="s">
        <v>18</v>
      </c>
      <c r="H173" t="s">
        <v>24</v>
      </c>
      <c r="I173" t="s">
        <v>25</v>
      </c>
      <c r="J173" t="s">
        <v>90</v>
      </c>
      <c r="K173" t="s">
        <v>20</v>
      </c>
      <c r="L173">
        <v>300</v>
      </c>
      <c r="M173">
        <v>0</v>
      </c>
      <c r="N173">
        <v>2401.920752</v>
      </c>
      <c r="O173" t="s">
        <v>86</v>
      </c>
      <c r="P173" t="s">
        <v>21</v>
      </c>
      <c r="Q173" t="s">
        <v>22</v>
      </c>
    </row>
    <row r="174" spans="2:17" hidden="1" x14ac:dyDescent="0.25">
      <c r="B174" t="s">
        <v>39</v>
      </c>
      <c r="C174" t="s">
        <v>127</v>
      </c>
      <c r="D174" t="s">
        <v>23</v>
      </c>
      <c r="E174" t="s">
        <v>116</v>
      </c>
      <c r="F174" t="s">
        <v>117</v>
      </c>
      <c r="G174" t="s">
        <v>18</v>
      </c>
      <c r="H174" t="s">
        <v>24</v>
      </c>
      <c r="I174" t="s">
        <v>25</v>
      </c>
      <c r="J174" t="s">
        <v>90</v>
      </c>
      <c r="K174" t="s">
        <v>20</v>
      </c>
      <c r="L174">
        <v>300</v>
      </c>
      <c r="M174">
        <v>0</v>
      </c>
      <c r="N174">
        <v>673.388012</v>
      </c>
      <c r="O174" t="s">
        <v>86</v>
      </c>
      <c r="P174" t="s">
        <v>21</v>
      </c>
      <c r="Q174" t="s">
        <v>22</v>
      </c>
    </row>
    <row r="175" spans="2:17" hidden="1" x14ac:dyDescent="0.25">
      <c r="B175" t="s">
        <v>39</v>
      </c>
      <c r="C175" t="s">
        <v>127</v>
      </c>
      <c r="D175" t="s">
        <v>23</v>
      </c>
      <c r="E175" t="s">
        <v>120</v>
      </c>
      <c r="F175" t="s">
        <v>121</v>
      </c>
      <c r="G175" t="s">
        <v>18</v>
      </c>
      <c r="H175" t="s">
        <v>24</v>
      </c>
      <c r="I175" t="s">
        <v>25</v>
      </c>
      <c r="J175" t="s">
        <v>90</v>
      </c>
      <c r="K175" t="s">
        <v>20</v>
      </c>
      <c r="L175">
        <v>300</v>
      </c>
      <c r="M175">
        <v>0</v>
      </c>
      <c r="N175">
        <v>772.54946900000004</v>
      </c>
      <c r="O175" t="s">
        <v>86</v>
      </c>
      <c r="P175" t="s">
        <v>21</v>
      </c>
      <c r="Q175" t="s">
        <v>22</v>
      </c>
    </row>
    <row r="176" spans="2:17" hidden="1" x14ac:dyDescent="0.25">
      <c r="B176" t="s">
        <v>39</v>
      </c>
      <c r="C176" t="s">
        <v>127</v>
      </c>
      <c r="D176" t="s">
        <v>28</v>
      </c>
      <c r="E176" t="s">
        <v>29</v>
      </c>
      <c r="F176" t="s">
        <v>30</v>
      </c>
      <c r="G176" t="s">
        <v>31</v>
      </c>
      <c r="H176" t="s">
        <v>32</v>
      </c>
      <c r="I176" t="s">
        <v>33</v>
      </c>
      <c r="J176" t="s">
        <v>90</v>
      </c>
      <c r="K176" t="s">
        <v>34</v>
      </c>
      <c r="L176">
        <v>0.53333299999999995</v>
      </c>
      <c r="M176">
        <v>0</v>
      </c>
      <c r="N176">
        <v>38.866748999999999</v>
      </c>
      <c r="O176" t="s">
        <v>86</v>
      </c>
      <c r="P176" t="s">
        <v>21</v>
      </c>
      <c r="Q176" t="s">
        <v>22</v>
      </c>
    </row>
    <row r="177" spans="2:17" hidden="1" x14ac:dyDescent="0.25">
      <c r="B177" t="s">
        <v>39</v>
      </c>
      <c r="C177" t="s">
        <v>127</v>
      </c>
      <c r="D177" t="s">
        <v>28</v>
      </c>
      <c r="E177" t="s">
        <v>29</v>
      </c>
      <c r="F177" t="s">
        <v>30</v>
      </c>
      <c r="G177" t="s">
        <v>31</v>
      </c>
      <c r="H177" t="s">
        <v>32</v>
      </c>
      <c r="I177" t="s">
        <v>33</v>
      </c>
      <c r="J177" t="s">
        <v>90</v>
      </c>
      <c r="K177" t="s">
        <v>34</v>
      </c>
      <c r="L177">
        <v>0.53333299999999995</v>
      </c>
      <c r="M177">
        <v>0</v>
      </c>
      <c r="N177">
        <v>38.866748999999999</v>
      </c>
      <c r="O177" t="s">
        <v>86</v>
      </c>
      <c r="P177" t="s">
        <v>21</v>
      </c>
      <c r="Q177" t="s">
        <v>22</v>
      </c>
    </row>
    <row r="178" spans="2:17" hidden="1" x14ac:dyDescent="0.25">
      <c r="B178" t="s">
        <v>39</v>
      </c>
      <c r="C178" t="s">
        <v>127</v>
      </c>
      <c r="D178" t="s">
        <v>28</v>
      </c>
      <c r="E178" t="s">
        <v>42</v>
      </c>
      <c r="F178" t="s">
        <v>43</v>
      </c>
      <c r="G178" t="s">
        <v>31</v>
      </c>
      <c r="H178" t="s">
        <v>32</v>
      </c>
      <c r="I178" t="s">
        <v>33</v>
      </c>
      <c r="J178" t="s">
        <v>90</v>
      </c>
      <c r="K178" t="s">
        <v>34</v>
      </c>
      <c r="L178">
        <v>0.53333299999999995</v>
      </c>
      <c r="M178">
        <v>0</v>
      </c>
      <c r="N178">
        <v>125.83058800000001</v>
      </c>
      <c r="O178" t="s">
        <v>86</v>
      </c>
      <c r="P178" t="s">
        <v>21</v>
      </c>
      <c r="Q178" t="s">
        <v>22</v>
      </c>
    </row>
    <row r="179" spans="2:17" hidden="1" x14ac:dyDescent="0.25">
      <c r="B179" t="s">
        <v>39</v>
      </c>
      <c r="C179" t="s">
        <v>127</v>
      </c>
      <c r="D179" t="s">
        <v>28</v>
      </c>
      <c r="E179" t="s">
        <v>44</v>
      </c>
      <c r="F179" t="s">
        <v>45</v>
      </c>
      <c r="G179" t="s">
        <v>31</v>
      </c>
      <c r="H179" t="s">
        <v>32</v>
      </c>
      <c r="I179" t="s">
        <v>33</v>
      </c>
      <c r="J179" t="s">
        <v>90</v>
      </c>
      <c r="K179" t="s">
        <v>34</v>
      </c>
      <c r="L179">
        <v>0.53333299999999995</v>
      </c>
      <c r="M179">
        <v>0</v>
      </c>
      <c r="N179">
        <v>242.01126199999999</v>
      </c>
      <c r="O179" t="s">
        <v>86</v>
      </c>
      <c r="P179" t="s">
        <v>21</v>
      </c>
      <c r="Q179" t="s">
        <v>22</v>
      </c>
    </row>
    <row r="180" spans="2:17" hidden="1" x14ac:dyDescent="0.25">
      <c r="B180" t="s">
        <v>39</v>
      </c>
      <c r="C180" t="s">
        <v>128</v>
      </c>
      <c r="D180" t="s">
        <v>23</v>
      </c>
      <c r="E180" t="s">
        <v>110</v>
      </c>
      <c r="F180" t="s">
        <v>111</v>
      </c>
      <c r="G180" t="s">
        <v>18</v>
      </c>
      <c r="H180" t="s">
        <v>40</v>
      </c>
      <c r="I180" t="s">
        <v>25</v>
      </c>
      <c r="J180" t="s">
        <v>90</v>
      </c>
      <c r="K180" t="s">
        <v>20</v>
      </c>
      <c r="L180">
        <v>300</v>
      </c>
      <c r="M180">
        <v>0</v>
      </c>
      <c r="N180">
        <v>114.710804</v>
      </c>
      <c r="O180" t="s">
        <v>86</v>
      </c>
      <c r="P180" t="s">
        <v>21</v>
      </c>
      <c r="Q180" t="s">
        <v>22</v>
      </c>
    </row>
    <row r="181" spans="2:17" hidden="1" x14ac:dyDescent="0.25">
      <c r="B181" t="s">
        <v>39</v>
      </c>
      <c r="C181" t="s">
        <v>128</v>
      </c>
      <c r="D181" t="s">
        <v>23</v>
      </c>
      <c r="E181" t="s">
        <v>114</v>
      </c>
      <c r="F181" t="s">
        <v>115</v>
      </c>
      <c r="G181" t="s">
        <v>18</v>
      </c>
      <c r="H181" t="s">
        <v>41</v>
      </c>
      <c r="I181" t="s">
        <v>25</v>
      </c>
      <c r="J181" t="s">
        <v>90</v>
      </c>
      <c r="K181" t="s">
        <v>20</v>
      </c>
      <c r="L181">
        <v>300</v>
      </c>
      <c r="M181">
        <v>0</v>
      </c>
      <c r="N181">
        <v>395.69711899999999</v>
      </c>
      <c r="O181" t="s">
        <v>86</v>
      </c>
      <c r="P181" t="s">
        <v>21</v>
      </c>
      <c r="Q181" t="s">
        <v>22</v>
      </c>
    </row>
    <row r="182" spans="2:17" hidden="1" x14ac:dyDescent="0.25">
      <c r="B182" t="s">
        <v>39</v>
      </c>
      <c r="C182" t="s">
        <v>128</v>
      </c>
      <c r="D182" t="s">
        <v>17</v>
      </c>
      <c r="E182" t="s">
        <v>83</v>
      </c>
      <c r="F182" t="s">
        <v>84</v>
      </c>
      <c r="G182" t="s">
        <v>18</v>
      </c>
      <c r="H182" t="s">
        <v>24</v>
      </c>
      <c r="I182" t="s">
        <v>25</v>
      </c>
      <c r="J182" t="s">
        <v>90</v>
      </c>
      <c r="K182" t="s">
        <v>20</v>
      </c>
      <c r="L182">
        <v>300</v>
      </c>
      <c r="M182">
        <v>0</v>
      </c>
      <c r="N182">
        <v>2401.9207529999999</v>
      </c>
      <c r="O182" t="s">
        <v>86</v>
      </c>
      <c r="P182" t="s">
        <v>21</v>
      </c>
      <c r="Q182" t="s">
        <v>22</v>
      </c>
    </row>
    <row r="183" spans="2:17" hidden="1" x14ac:dyDescent="0.25">
      <c r="B183" t="s">
        <v>39</v>
      </c>
      <c r="C183" t="s">
        <v>128</v>
      </c>
      <c r="D183" t="s">
        <v>23</v>
      </c>
      <c r="E183" t="s">
        <v>116</v>
      </c>
      <c r="F183" t="s">
        <v>117</v>
      </c>
      <c r="G183" t="s">
        <v>18</v>
      </c>
      <c r="H183" t="s">
        <v>24</v>
      </c>
      <c r="I183" t="s">
        <v>25</v>
      </c>
      <c r="J183" t="s">
        <v>90</v>
      </c>
      <c r="K183" t="s">
        <v>20</v>
      </c>
      <c r="L183">
        <v>300</v>
      </c>
      <c r="M183">
        <v>0</v>
      </c>
      <c r="N183">
        <v>673.388012</v>
      </c>
      <c r="O183" t="s">
        <v>86</v>
      </c>
      <c r="P183" t="s">
        <v>21</v>
      </c>
      <c r="Q183" t="s">
        <v>22</v>
      </c>
    </row>
    <row r="184" spans="2:17" hidden="1" x14ac:dyDescent="0.25">
      <c r="B184" t="s">
        <v>39</v>
      </c>
      <c r="C184" t="s">
        <v>128</v>
      </c>
      <c r="D184" t="s">
        <v>23</v>
      </c>
      <c r="E184" t="s">
        <v>120</v>
      </c>
      <c r="F184" t="s">
        <v>121</v>
      </c>
      <c r="G184" t="s">
        <v>18</v>
      </c>
      <c r="H184" t="s">
        <v>24</v>
      </c>
      <c r="I184" t="s">
        <v>25</v>
      </c>
      <c r="J184" t="s">
        <v>90</v>
      </c>
      <c r="K184" t="s">
        <v>20</v>
      </c>
      <c r="L184">
        <v>300</v>
      </c>
      <c r="M184">
        <v>0</v>
      </c>
      <c r="N184">
        <v>772.54947000000004</v>
      </c>
      <c r="O184" t="s">
        <v>86</v>
      </c>
      <c r="P184" t="s">
        <v>21</v>
      </c>
      <c r="Q184" t="s">
        <v>22</v>
      </c>
    </row>
    <row r="185" spans="2:17" hidden="1" x14ac:dyDescent="0.25">
      <c r="B185" t="s">
        <v>39</v>
      </c>
      <c r="C185" t="s">
        <v>128</v>
      </c>
      <c r="D185" t="s">
        <v>28</v>
      </c>
      <c r="E185" t="s">
        <v>29</v>
      </c>
      <c r="F185" t="s">
        <v>30</v>
      </c>
      <c r="G185" t="s">
        <v>31</v>
      </c>
      <c r="H185" t="s">
        <v>32</v>
      </c>
      <c r="I185" t="s">
        <v>33</v>
      </c>
      <c r="J185" t="s">
        <v>90</v>
      </c>
      <c r="K185" t="s">
        <v>34</v>
      </c>
      <c r="L185">
        <v>0.53333299999999995</v>
      </c>
      <c r="M185">
        <v>0</v>
      </c>
      <c r="N185">
        <v>38.866748999999999</v>
      </c>
      <c r="O185" t="s">
        <v>86</v>
      </c>
      <c r="P185" t="s">
        <v>21</v>
      </c>
      <c r="Q185" t="s">
        <v>22</v>
      </c>
    </row>
    <row r="186" spans="2:17" hidden="1" x14ac:dyDescent="0.25">
      <c r="B186" t="s">
        <v>39</v>
      </c>
      <c r="C186" t="s">
        <v>128</v>
      </c>
      <c r="D186" t="s">
        <v>28</v>
      </c>
      <c r="E186" t="s">
        <v>29</v>
      </c>
      <c r="F186" t="s">
        <v>30</v>
      </c>
      <c r="G186" t="s">
        <v>31</v>
      </c>
      <c r="H186" t="s">
        <v>32</v>
      </c>
      <c r="I186" t="s">
        <v>33</v>
      </c>
      <c r="J186" t="s">
        <v>90</v>
      </c>
      <c r="K186" t="s">
        <v>34</v>
      </c>
      <c r="L186">
        <v>0.53333299999999995</v>
      </c>
      <c r="M186">
        <v>0</v>
      </c>
      <c r="N186">
        <v>38.866748999999999</v>
      </c>
      <c r="O186" t="s">
        <v>86</v>
      </c>
      <c r="P186" t="s">
        <v>21</v>
      </c>
      <c r="Q186" t="s">
        <v>22</v>
      </c>
    </row>
    <row r="187" spans="2:17" hidden="1" x14ac:dyDescent="0.25">
      <c r="B187" t="s">
        <v>39</v>
      </c>
      <c r="C187" t="s">
        <v>128</v>
      </c>
      <c r="D187" t="s">
        <v>28</v>
      </c>
      <c r="E187" t="s">
        <v>42</v>
      </c>
      <c r="F187" t="s">
        <v>43</v>
      </c>
      <c r="G187" t="s">
        <v>31</v>
      </c>
      <c r="H187" t="s">
        <v>32</v>
      </c>
      <c r="I187" t="s">
        <v>33</v>
      </c>
      <c r="J187" t="s">
        <v>90</v>
      </c>
      <c r="K187" t="s">
        <v>34</v>
      </c>
      <c r="L187">
        <v>0.53333299999999995</v>
      </c>
      <c r="M187">
        <v>0</v>
      </c>
      <c r="N187">
        <v>125.83058800000001</v>
      </c>
      <c r="O187" t="s">
        <v>86</v>
      </c>
      <c r="P187" t="s">
        <v>21</v>
      </c>
      <c r="Q187" t="s">
        <v>22</v>
      </c>
    </row>
    <row r="188" spans="2:17" hidden="1" x14ac:dyDescent="0.25">
      <c r="B188" t="s">
        <v>39</v>
      </c>
      <c r="C188" t="s">
        <v>128</v>
      </c>
      <c r="D188" t="s">
        <v>28</v>
      </c>
      <c r="E188" t="s">
        <v>44</v>
      </c>
      <c r="F188" t="s">
        <v>45</v>
      </c>
      <c r="G188" t="s">
        <v>31</v>
      </c>
      <c r="H188" t="s">
        <v>32</v>
      </c>
      <c r="I188" t="s">
        <v>33</v>
      </c>
      <c r="J188" t="s">
        <v>90</v>
      </c>
      <c r="K188" t="s">
        <v>34</v>
      </c>
      <c r="L188">
        <v>0.53333299999999995</v>
      </c>
      <c r="M188">
        <v>0</v>
      </c>
      <c r="N188">
        <v>242.01126199999999</v>
      </c>
      <c r="O188" t="s">
        <v>86</v>
      </c>
      <c r="P188" t="s">
        <v>21</v>
      </c>
      <c r="Q188" t="s">
        <v>22</v>
      </c>
    </row>
    <row r="189" spans="2:17" hidden="1" x14ac:dyDescent="0.25">
      <c r="B189" t="s">
        <v>39</v>
      </c>
      <c r="C189" t="s">
        <v>129</v>
      </c>
      <c r="D189" t="s">
        <v>23</v>
      </c>
      <c r="E189" t="s">
        <v>110</v>
      </c>
      <c r="F189" t="s">
        <v>111</v>
      </c>
      <c r="G189" t="s">
        <v>18</v>
      </c>
      <c r="H189" t="s">
        <v>40</v>
      </c>
      <c r="I189" t="s">
        <v>25</v>
      </c>
      <c r="J189" t="s">
        <v>90</v>
      </c>
      <c r="K189" t="s">
        <v>20</v>
      </c>
      <c r="L189">
        <v>300</v>
      </c>
      <c r="M189">
        <v>0</v>
      </c>
      <c r="N189">
        <v>114.710804</v>
      </c>
      <c r="O189" t="s">
        <v>86</v>
      </c>
      <c r="P189" t="s">
        <v>21</v>
      </c>
      <c r="Q189" t="s">
        <v>22</v>
      </c>
    </row>
    <row r="190" spans="2:17" hidden="1" x14ac:dyDescent="0.25">
      <c r="B190" t="s">
        <v>39</v>
      </c>
      <c r="C190" t="s">
        <v>129</v>
      </c>
      <c r="D190" t="s">
        <v>23</v>
      </c>
      <c r="E190" t="s">
        <v>114</v>
      </c>
      <c r="F190" t="s">
        <v>115</v>
      </c>
      <c r="G190" t="s">
        <v>18</v>
      </c>
      <c r="H190" t="s">
        <v>41</v>
      </c>
      <c r="I190" t="s">
        <v>25</v>
      </c>
      <c r="J190" t="s">
        <v>90</v>
      </c>
      <c r="K190" t="s">
        <v>20</v>
      </c>
      <c r="L190">
        <v>300</v>
      </c>
      <c r="M190">
        <v>0</v>
      </c>
      <c r="N190">
        <v>395.69711899999999</v>
      </c>
      <c r="O190" t="s">
        <v>86</v>
      </c>
      <c r="P190" t="s">
        <v>21</v>
      </c>
      <c r="Q190" t="s">
        <v>22</v>
      </c>
    </row>
    <row r="191" spans="2:17" hidden="1" x14ac:dyDescent="0.25">
      <c r="B191" t="s">
        <v>39</v>
      </c>
      <c r="C191" t="s">
        <v>129</v>
      </c>
      <c r="D191" t="s">
        <v>17</v>
      </c>
      <c r="E191" t="s">
        <v>83</v>
      </c>
      <c r="F191" t="s">
        <v>84</v>
      </c>
      <c r="G191" t="s">
        <v>18</v>
      </c>
      <c r="H191" t="s">
        <v>24</v>
      </c>
      <c r="I191" t="s">
        <v>25</v>
      </c>
      <c r="J191" t="s">
        <v>90</v>
      </c>
      <c r="K191" t="s">
        <v>20</v>
      </c>
      <c r="L191">
        <v>300</v>
      </c>
      <c r="M191">
        <v>0</v>
      </c>
      <c r="N191">
        <v>2401.920752</v>
      </c>
      <c r="O191" t="s">
        <v>86</v>
      </c>
      <c r="P191" t="s">
        <v>21</v>
      </c>
      <c r="Q191" t="s">
        <v>22</v>
      </c>
    </row>
    <row r="192" spans="2:17" hidden="1" x14ac:dyDescent="0.25">
      <c r="B192" t="s">
        <v>39</v>
      </c>
      <c r="C192" t="s">
        <v>129</v>
      </c>
      <c r="D192" t="s">
        <v>23</v>
      </c>
      <c r="E192" t="s">
        <v>116</v>
      </c>
      <c r="F192" t="s">
        <v>117</v>
      </c>
      <c r="G192" t="s">
        <v>18</v>
      </c>
      <c r="H192" t="s">
        <v>24</v>
      </c>
      <c r="I192" t="s">
        <v>25</v>
      </c>
      <c r="J192" t="s">
        <v>90</v>
      </c>
      <c r="K192" t="s">
        <v>20</v>
      </c>
      <c r="L192">
        <v>300</v>
      </c>
      <c r="M192">
        <v>0</v>
      </c>
      <c r="N192">
        <v>673.388012</v>
      </c>
      <c r="O192" t="s">
        <v>86</v>
      </c>
      <c r="P192" t="s">
        <v>21</v>
      </c>
      <c r="Q192" t="s">
        <v>22</v>
      </c>
    </row>
    <row r="193" spans="2:17" hidden="1" x14ac:dyDescent="0.25">
      <c r="B193" t="s">
        <v>39</v>
      </c>
      <c r="C193" t="s">
        <v>129</v>
      </c>
      <c r="D193" t="s">
        <v>23</v>
      </c>
      <c r="E193" t="s">
        <v>120</v>
      </c>
      <c r="F193" t="s">
        <v>121</v>
      </c>
      <c r="G193" t="s">
        <v>18</v>
      </c>
      <c r="H193" t="s">
        <v>24</v>
      </c>
      <c r="I193" t="s">
        <v>25</v>
      </c>
      <c r="J193" t="s">
        <v>90</v>
      </c>
      <c r="K193" t="s">
        <v>20</v>
      </c>
      <c r="L193">
        <v>300</v>
      </c>
      <c r="M193">
        <v>0</v>
      </c>
      <c r="N193">
        <v>772.54946900000004</v>
      </c>
      <c r="O193" t="s">
        <v>86</v>
      </c>
      <c r="P193" t="s">
        <v>21</v>
      </c>
      <c r="Q193" t="s">
        <v>22</v>
      </c>
    </row>
    <row r="194" spans="2:17" hidden="1" x14ac:dyDescent="0.25">
      <c r="B194" t="s">
        <v>39</v>
      </c>
      <c r="C194" t="s">
        <v>129</v>
      </c>
      <c r="D194" t="s">
        <v>28</v>
      </c>
      <c r="E194" t="s">
        <v>29</v>
      </c>
      <c r="F194" t="s">
        <v>30</v>
      </c>
      <c r="G194" t="s">
        <v>31</v>
      </c>
      <c r="H194" t="s">
        <v>32</v>
      </c>
      <c r="I194" t="s">
        <v>33</v>
      </c>
      <c r="J194" t="s">
        <v>90</v>
      </c>
      <c r="K194" t="s">
        <v>34</v>
      </c>
      <c r="L194">
        <v>0.53333299999999995</v>
      </c>
      <c r="M194">
        <v>0</v>
      </c>
      <c r="N194">
        <v>38.866748999999999</v>
      </c>
      <c r="O194" t="s">
        <v>86</v>
      </c>
      <c r="P194" t="s">
        <v>21</v>
      </c>
      <c r="Q194" t="s">
        <v>22</v>
      </c>
    </row>
    <row r="195" spans="2:17" hidden="1" x14ac:dyDescent="0.25">
      <c r="B195" t="s">
        <v>39</v>
      </c>
      <c r="C195" t="s">
        <v>129</v>
      </c>
      <c r="D195" t="s">
        <v>28</v>
      </c>
      <c r="E195" t="s">
        <v>29</v>
      </c>
      <c r="F195" t="s">
        <v>30</v>
      </c>
      <c r="G195" t="s">
        <v>31</v>
      </c>
      <c r="H195" t="s">
        <v>32</v>
      </c>
      <c r="I195" t="s">
        <v>33</v>
      </c>
      <c r="J195" t="s">
        <v>90</v>
      </c>
      <c r="K195" t="s">
        <v>34</v>
      </c>
      <c r="L195">
        <v>0.53333299999999995</v>
      </c>
      <c r="M195">
        <v>0</v>
      </c>
      <c r="N195">
        <v>38.866748999999999</v>
      </c>
      <c r="O195" t="s">
        <v>86</v>
      </c>
      <c r="P195" t="s">
        <v>21</v>
      </c>
      <c r="Q195" t="s">
        <v>22</v>
      </c>
    </row>
    <row r="196" spans="2:17" hidden="1" x14ac:dyDescent="0.25">
      <c r="B196" t="s">
        <v>39</v>
      </c>
      <c r="C196" t="s">
        <v>129</v>
      </c>
      <c r="D196" t="s">
        <v>28</v>
      </c>
      <c r="E196" t="s">
        <v>42</v>
      </c>
      <c r="F196" t="s">
        <v>43</v>
      </c>
      <c r="G196" t="s">
        <v>31</v>
      </c>
      <c r="H196" t="s">
        <v>32</v>
      </c>
      <c r="I196" t="s">
        <v>33</v>
      </c>
      <c r="J196" t="s">
        <v>90</v>
      </c>
      <c r="K196" t="s">
        <v>34</v>
      </c>
      <c r="L196">
        <v>0.53333299999999995</v>
      </c>
      <c r="M196">
        <v>0</v>
      </c>
      <c r="N196">
        <v>125.83058800000001</v>
      </c>
      <c r="O196" t="s">
        <v>86</v>
      </c>
      <c r="P196" t="s">
        <v>21</v>
      </c>
      <c r="Q196" t="s">
        <v>22</v>
      </c>
    </row>
    <row r="197" spans="2:17" hidden="1" x14ac:dyDescent="0.25">
      <c r="B197" t="s">
        <v>39</v>
      </c>
      <c r="C197" t="s">
        <v>129</v>
      </c>
      <c r="D197" t="s">
        <v>28</v>
      </c>
      <c r="E197" t="s">
        <v>44</v>
      </c>
      <c r="F197" t="s">
        <v>45</v>
      </c>
      <c r="G197" t="s">
        <v>31</v>
      </c>
      <c r="H197" t="s">
        <v>32</v>
      </c>
      <c r="I197" t="s">
        <v>33</v>
      </c>
      <c r="J197" t="s">
        <v>90</v>
      </c>
      <c r="K197" t="s">
        <v>34</v>
      </c>
      <c r="L197">
        <v>0.53333299999999995</v>
      </c>
      <c r="M197">
        <v>0</v>
      </c>
      <c r="N197">
        <v>242.01126199999999</v>
      </c>
      <c r="O197" t="s">
        <v>86</v>
      </c>
      <c r="P197" t="s">
        <v>21</v>
      </c>
      <c r="Q197" t="s">
        <v>22</v>
      </c>
    </row>
    <row r="198" spans="2:17" hidden="1" x14ac:dyDescent="0.25">
      <c r="B198" t="s">
        <v>39</v>
      </c>
      <c r="C198" t="s">
        <v>130</v>
      </c>
      <c r="D198" t="s">
        <v>23</v>
      </c>
      <c r="E198" t="s">
        <v>110</v>
      </c>
      <c r="F198" t="s">
        <v>111</v>
      </c>
      <c r="G198" t="s">
        <v>18</v>
      </c>
      <c r="H198" t="s">
        <v>40</v>
      </c>
      <c r="I198" t="s">
        <v>25</v>
      </c>
      <c r="J198" t="s">
        <v>90</v>
      </c>
      <c r="K198" t="s">
        <v>20</v>
      </c>
      <c r="L198">
        <v>300</v>
      </c>
      <c r="M198">
        <v>0</v>
      </c>
      <c r="N198">
        <v>114.710804</v>
      </c>
      <c r="O198" t="s">
        <v>86</v>
      </c>
      <c r="P198" t="s">
        <v>21</v>
      </c>
      <c r="Q198" t="s">
        <v>22</v>
      </c>
    </row>
    <row r="199" spans="2:17" hidden="1" x14ac:dyDescent="0.25">
      <c r="B199" t="s">
        <v>39</v>
      </c>
      <c r="C199" t="s">
        <v>130</v>
      </c>
      <c r="D199" t="s">
        <v>23</v>
      </c>
      <c r="E199" t="s">
        <v>114</v>
      </c>
      <c r="F199" t="s">
        <v>115</v>
      </c>
      <c r="G199" t="s">
        <v>18</v>
      </c>
      <c r="H199" t="s">
        <v>41</v>
      </c>
      <c r="I199" t="s">
        <v>25</v>
      </c>
      <c r="J199" t="s">
        <v>90</v>
      </c>
      <c r="K199" t="s">
        <v>20</v>
      </c>
      <c r="L199">
        <v>300</v>
      </c>
      <c r="M199">
        <v>0</v>
      </c>
      <c r="N199">
        <v>395.69711899999999</v>
      </c>
      <c r="O199" t="s">
        <v>86</v>
      </c>
      <c r="P199" t="s">
        <v>21</v>
      </c>
      <c r="Q199" t="s">
        <v>22</v>
      </c>
    </row>
    <row r="200" spans="2:17" hidden="1" x14ac:dyDescent="0.25">
      <c r="B200" t="s">
        <v>39</v>
      </c>
      <c r="C200" t="s">
        <v>130</v>
      </c>
      <c r="D200" t="s">
        <v>17</v>
      </c>
      <c r="E200" t="s">
        <v>83</v>
      </c>
      <c r="F200" t="s">
        <v>84</v>
      </c>
      <c r="G200" t="s">
        <v>18</v>
      </c>
      <c r="H200" t="s">
        <v>24</v>
      </c>
      <c r="I200" t="s">
        <v>25</v>
      </c>
      <c r="J200" t="s">
        <v>90</v>
      </c>
      <c r="K200" t="s">
        <v>20</v>
      </c>
      <c r="L200">
        <v>300</v>
      </c>
      <c r="M200">
        <v>0</v>
      </c>
      <c r="N200">
        <v>2401.9207529999999</v>
      </c>
      <c r="O200" t="s">
        <v>86</v>
      </c>
      <c r="P200" t="s">
        <v>21</v>
      </c>
      <c r="Q200" t="s">
        <v>22</v>
      </c>
    </row>
    <row r="201" spans="2:17" hidden="1" x14ac:dyDescent="0.25">
      <c r="B201" t="s">
        <v>39</v>
      </c>
      <c r="C201" t="s">
        <v>130</v>
      </c>
      <c r="D201" t="s">
        <v>23</v>
      </c>
      <c r="E201" t="s">
        <v>116</v>
      </c>
      <c r="F201" t="s">
        <v>117</v>
      </c>
      <c r="G201" t="s">
        <v>18</v>
      </c>
      <c r="H201" t="s">
        <v>24</v>
      </c>
      <c r="I201" t="s">
        <v>25</v>
      </c>
      <c r="J201" t="s">
        <v>90</v>
      </c>
      <c r="K201" t="s">
        <v>20</v>
      </c>
      <c r="L201">
        <v>300</v>
      </c>
      <c r="M201">
        <v>0</v>
      </c>
      <c r="N201">
        <v>673.388012</v>
      </c>
      <c r="O201" t="s">
        <v>86</v>
      </c>
      <c r="P201" t="s">
        <v>21</v>
      </c>
      <c r="Q201" t="s">
        <v>22</v>
      </c>
    </row>
    <row r="202" spans="2:17" hidden="1" x14ac:dyDescent="0.25">
      <c r="B202" t="s">
        <v>39</v>
      </c>
      <c r="C202" t="s">
        <v>130</v>
      </c>
      <c r="D202" t="s">
        <v>23</v>
      </c>
      <c r="E202" t="s">
        <v>120</v>
      </c>
      <c r="F202" t="s">
        <v>121</v>
      </c>
      <c r="G202" t="s">
        <v>18</v>
      </c>
      <c r="H202" t="s">
        <v>24</v>
      </c>
      <c r="I202" t="s">
        <v>25</v>
      </c>
      <c r="J202" t="s">
        <v>90</v>
      </c>
      <c r="K202" t="s">
        <v>20</v>
      </c>
      <c r="L202">
        <v>300</v>
      </c>
      <c r="M202">
        <v>0</v>
      </c>
      <c r="N202">
        <v>772.54947000000004</v>
      </c>
      <c r="O202" t="s">
        <v>86</v>
      </c>
      <c r="P202" t="s">
        <v>21</v>
      </c>
      <c r="Q202" t="s">
        <v>22</v>
      </c>
    </row>
    <row r="203" spans="2:17" hidden="1" x14ac:dyDescent="0.25">
      <c r="B203" t="s">
        <v>39</v>
      </c>
      <c r="C203" t="s">
        <v>130</v>
      </c>
      <c r="D203" t="s">
        <v>28</v>
      </c>
      <c r="E203" t="s">
        <v>29</v>
      </c>
      <c r="F203" t="s">
        <v>30</v>
      </c>
      <c r="G203" t="s">
        <v>31</v>
      </c>
      <c r="H203" t="s">
        <v>32</v>
      </c>
      <c r="I203" t="s">
        <v>33</v>
      </c>
      <c r="J203" t="s">
        <v>90</v>
      </c>
      <c r="K203" t="s">
        <v>34</v>
      </c>
      <c r="L203">
        <v>0.53333299999999995</v>
      </c>
      <c r="M203">
        <v>0</v>
      </c>
      <c r="N203">
        <v>38.866748999999999</v>
      </c>
      <c r="O203" t="s">
        <v>86</v>
      </c>
      <c r="P203" t="s">
        <v>21</v>
      </c>
      <c r="Q203" t="s">
        <v>22</v>
      </c>
    </row>
    <row r="204" spans="2:17" hidden="1" x14ac:dyDescent="0.25">
      <c r="B204" t="s">
        <v>39</v>
      </c>
      <c r="C204" t="s">
        <v>130</v>
      </c>
      <c r="D204" t="s">
        <v>28</v>
      </c>
      <c r="E204" t="s">
        <v>29</v>
      </c>
      <c r="F204" t="s">
        <v>30</v>
      </c>
      <c r="G204" t="s">
        <v>31</v>
      </c>
      <c r="H204" t="s">
        <v>32</v>
      </c>
      <c r="I204" t="s">
        <v>33</v>
      </c>
      <c r="J204" t="s">
        <v>90</v>
      </c>
      <c r="K204" t="s">
        <v>34</v>
      </c>
      <c r="L204">
        <v>0.53333299999999995</v>
      </c>
      <c r="M204">
        <v>0</v>
      </c>
      <c r="N204">
        <v>38.866748999999999</v>
      </c>
      <c r="O204" t="s">
        <v>86</v>
      </c>
      <c r="P204" t="s">
        <v>21</v>
      </c>
      <c r="Q204" t="s">
        <v>22</v>
      </c>
    </row>
    <row r="205" spans="2:17" hidden="1" x14ac:dyDescent="0.25">
      <c r="B205" t="s">
        <v>39</v>
      </c>
      <c r="C205" t="s">
        <v>130</v>
      </c>
      <c r="D205" t="s">
        <v>28</v>
      </c>
      <c r="E205" t="s">
        <v>42</v>
      </c>
      <c r="F205" t="s">
        <v>43</v>
      </c>
      <c r="G205" t="s">
        <v>31</v>
      </c>
      <c r="H205" t="s">
        <v>32</v>
      </c>
      <c r="I205" t="s">
        <v>33</v>
      </c>
      <c r="J205" t="s">
        <v>90</v>
      </c>
      <c r="K205" t="s">
        <v>34</v>
      </c>
      <c r="L205">
        <v>0.53333299999999995</v>
      </c>
      <c r="M205">
        <v>0</v>
      </c>
      <c r="N205">
        <v>125.83058800000001</v>
      </c>
      <c r="O205" t="s">
        <v>86</v>
      </c>
      <c r="P205" t="s">
        <v>21</v>
      </c>
      <c r="Q205" t="s">
        <v>22</v>
      </c>
    </row>
    <row r="206" spans="2:17" hidden="1" x14ac:dyDescent="0.25">
      <c r="B206" t="s">
        <v>39</v>
      </c>
      <c r="C206" t="s">
        <v>130</v>
      </c>
      <c r="D206" t="s">
        <v>28</v>
      </c>
      <c r="E206" t="s">
        <v>44</v>
      </c>
      <c r="F206" t="s">
        <v>45</v>
      </c>
      <c r="G206" t="s">
        <v>31</v>
      </c>
      <c r="H206" t="s">
        <v>32</v>
      </c>
      <c r="I206" t="s">
        <v>33</v>
      </c>
      <c r="J206" t="s">
        <v>90</v>
      </c>
      <c r="K206" t="s">
        <v>34</v>
      </c>
      <c r="L206">
        <v>0.53333299999999995</v>
      </c>
      <c r="M206">
        <v>0</v>
      </c>
      <c r="N206">
        <v>242.01126199999999</v>
      </c>
      <c r="O206" t="s">
        <v>86</v>
      </c>
      <c r="P206" t="s">
        <v>21</v>
      </c>
      <c r="Q206" t="s">
        <v>22</v>
      </c>
    </row>
    <row r="207" spans="2:17" hidden="1" x14ac:dyDescent="0.25">
      <c r="B207" t="s">
        <v>39</v>
      </c>
      <c r="C207" t="s">
        <v>131</v>
      </c>
      <c r="D207" t="s">
        <v>23</v>
      </c>
      <c r="E207" t="s">
        <v>110</v>
      </c>
      <c r="F207" t="s">
        <v>111</v>
      </c>
      <c r="G207" t="s">
        <v>18</v>
      </c>
      <c r="H207" t="s">
        <v>40</v>
      </c>
      <c r="I207" t="s">
        <v>25</v>
      </c>
      <c r="J207" t="s">
        <v>98</v>
      </c>
      <c r="K207" t="s">
        <v>20</v>
      </c>
      <c r="L207">
        <v>300</v>
      </c>
      <c r="M207">
        <v>0</v>
      </c>
      <c r="N207">
        <v>114.710804</v>
      </c>
      <c r="O207" t="s">
        <v>86</v>
      </c>
      <c r="P207" t="s">
        <v>21</v>
      </c>
      <c r="Q207" t="s">
        <v>22</v>
      </c>
    </row>
    <row r="208" spans="2:17" hidden="1" x14ac:dyDescent="0.25">
      <c r="B208" t="s">
        <v>39</v>
      </c>
      <c r="C208" t="s">
        <v>131</v>
      </c>
      <c r="D208" t="s">
        <v>23</v>
      </c>
      <c r="E208" t="s">
        <v>114</v>
      </c>
      <c r="F208" t="s">
        <v>115</v>
      </c>
      <c r="G208" t="s">
        <v>18</v>
      </c>
      <c r="H208" t="s">
        <v>41</v>
      </c>
      <c r="I208" t="s">
        <v>25</v>
      </c>
      <c r="J208" t="s">
        <v>98</v>
      </c>
      <c r="K208" t="s">
        <v>20</v>
      </c>
      <c r="L208">
        <v>300</v>
      </c>
      <c r="M208">
        <v>0</v>
      </c>
      <c r="N208">
        <v>392.176692</v>
      </c>
      <c r="O208" t="s">
        <v>86</v>
      </c>
      <c r="P208" t="s">
        <v>21</v>
      </c>
      <c r="Q208" t="s">
        <v>22</v>
      </c>
    </row>
    <row r="209" spans="2:17" hidden="1" x14ac:dyDescent="0.25">
      <c r="B209" t="s">
        <v>39</v>
      </c>
      <c r="C209" t="s">
        <v>131</v>
      </c>
      <c r="D209" t="s">
        <v>17</v>
      </c>
      <c r="E209" t="s">
        <v>83</v>
      </c>
      <c r="F209" t="s">
        <v>84</v>
      </c>
      <c r="G209" t="s">
        <v>18</v>
      </c>
      <c r="H209" t="s">
        <v>24</v>
      </c>
      <c r="I209" t="s">
        <v>25</v>
      </c>
      <c r="J209" t="s">
        <v>98</v>
      </c>
      <c r="K209" t="s">
        <v>20</v>
      </c>
      <c r="L209">
        <v>300</v>
      </c>
      <c r="M209">
        <v>0</v>
      </c>
      <c r="N209">
        <v>2398.4003240000002</v>
      </c>
      <c r="O209" t="s">
        <v>86</v>
      </c>
      <c r="P209" t="s">
        <v>21</v>
      </c>
      <c r="Q209" t="s">
        <v>22</v>
      </c>
    </row>
    <row r="210" spans="2:17" hidden="1" x14ac:dyDescent="0.25">
      <c r="B210" t="s">
        <v>39</v>
      </c>
      <c r="C210" t="s">
        <v>131</v>
      </c>
      <c r="D210" t="s">
        <v>23</v>
      </c>
      <c r="E210" t="s">
        <v>116</v>
      </c>
      <c r="F210" t="s">
        <v>117</v>
      </c>
      <c r="G210" t="s">
        <v>18</v>
      </c>
      <c r="H210" t="s">
        <v>24</v>
      </c>
      <c r="I210" t="s">
        <v>25</v>
      </c>
      <c r="J210" t="s">
        <v>98</v>
      </c>
      <c r="K210" t="s">
        <v>20</v>
      </c>
      <c r="L210">
        <v>300</v>
      </c>
      <c r="M210">
        <v>0</v>
      </c>
      <c r="N210">
        <v>673.38801100000001</v>
      </c>
      <c r="O210" t="s">
        <v>86</v>
      </c>
      <c r="P210" t="s">
        <v>21</v>
      </c>
      <c r="Q210" t="s">
        <v>22</v>
      </c>
    </row>
    <row r="211" spans="2:17" hidden="1" x14ac:dyDescent="0.25">
      <c r="B211" t="s">
        <v>39</v>
      </c>
      <c r="C211" t="s">
        <v>131</v>
      </c>
      <c r="D211" t="s">
        <v>23</v>
      </c>
      <c r="E211" t="s">
        <v>120</v>
      </c>
      <c r="F211" t="s">
        <v>121</v>
      </c>
      <c r="G211" t="s">
        <v>18</v>
      </c>
      <c r="H211" t="s">
        <v>24</v>
      </c>
      <c r="I211" t="s">
        <v>25</v>
      </c>
      <c r="J211" t="s">
        <v>98</v>
      </c>
      <c r="K211" t="s">
        <v>20</v>
      </c>
      <c r="L211">
        <v>300</v>
      </c>
      <c r="M211">
        <v>0</v>
      </c>
      <c r="N211">
        <v>772.54946900000004</v>
      </c>
      <c r="O211" t="s">
        <v>86</v>
      </c>
      <c r="P211" t="s">
        <v>21</v>
      </c>
      <c r="Q211" t="s">
        <v>22</v>
      </c>
    </row>
    <row r="212" spans="2:17" hidden="1" x14ac:dyDescent="0.25">
      <c r="B212" t="s">
        <v>39</v>
      </c>
      <c r="C212" t="s">
        <v>131</v>
      </c>
      <c r="D212" t="s">
        <v>28</v>
      </c>
      <c r="E212" t="s">
        <v>29</v>
      </c>
      <c r="F212" t="s">
        <v>30</v>
      </c>
      <c r="G212" t="s">
        <v>31</v>
      </c>
      <c r="H212" t="s">
        <v>32</v>
      </c>
      <c r="I212" t="s">
        <v>33</v>
      </c>
      <c r="J212" t="s">
        <v>98</v>
      </c>
      <c r="K212" t="s">
        <v>34</v>
      </c>
      <c r="L212">
        <v>0.53333299999999995</v>
      </c>
      <c r="M212">
        <v>0</v>
      </c>
      <c r="N212">
        <v>38.866748999999999</v>
      </c>
      <c r="O212" t="s">
        <v>86</v>
      </c>
      <c r="P212" t="s">
        <v>21</v>
      </c>
      <c r="Q212" t="s">
        <v>22</v>
      </c>
    </row>
    <row r="213" spans="2:17" hidden="1" x14ac:dyDescent="0.25">
      <c r="B213" t="s">
        <v>39</v>
      </c>
      <c r="C213" t="s">
        <v>131</v>
      </c>
      <c r="D213" t="s">
        <v>28</v>
      </c>
      <c r="E213" t="s">
        <v>29</v>
      </c>
      <c r="F213" t="s">
        <v>30</v>
      </c>
      <c r="G213" t="s">
        <v>31</v>
      </c>
      <c r="H213" t="s">
        <v>32</v>
      </c>
      <c r="I213" t="s">
        <v>33</v>
      </c>
      <c r="J213" t="s">
        <v>98</v>
      </c>
      <c r="K213" t="s">
        <v>34</v>
      </c>
      <c r="L213">
        <v>0.53333299999999995</v>
      </c>
      <c r="M213">
        <v>0</v>
      </c>
      <c r="N213">
        <v>38.866748999999999</v>
      </c>
      <c r="O213" t="s">
        <v>86</v>
      </c>
      <c r="P213" t="s">
        <v>21</v>
      </c>
      <c r="Q213" t="s">
        <v>22</v>
      </c>
    </row>
    <row r="214" spans="2:17" hidden="1" x14ac:dyDescent="0.25">
      <c r="B214" t="s">
        <v>39</v>
      </c>
      <c r="C214" t="s">
        <v>131</v>
      </c>
      <c r="D214" t="s">
        <v>28</v>
      </c>
      <c r="E214" t="s">
        <v>42</v>
      </c>
      <c r="F214" t="s">
        <v>43</v>
      </c>
      <c r="G214" t="s">
        <v>31</v>
      </c>
      <c r="H214" t="s">
        <v>32</v>
      </c>
      <c r="I214" t="s">
        <v>33</v>
      </c>
      <c r="J214" t="s">
        <v>98</v>
      </c>
      <c r="K214" t="s">
        <v>34</v>
      </c>
      <c r="L214">
        <v>0.53333299999999995</v>
      </c>
      <c r="M214">
        <v>0</v>
      </c>
      <c r="N214">
        <v>125.83058800000001</v>
      </c>
      <c r="O214" t="s">
        <v>86</v>
      </c>
      <c r="P214" t="s">
        <v>21</v>
      </c>
      <c r="Q214" t="s">
        <v>22</v>
      </c>
    </row>
    <row r="215" spans="2:17" hidden="1" x14ac:dyDescent="0.25">
      <c r="B215" t="s">
        <v>39</v>
      </c>
      <c r="C215" t="s">
        <v>131</v>
      </c>
      <c r="D215" t="s">
        <v>28</v>
      </c>
      <c r="E215" t="s">
        <v>44</v>
      </c>
      <c r="F215" t="s">
        <v>45</v>
      </c>
      <c r="G215" t="s">
        <v>31</v>
      </c>
      <c r="H215" t="s">
        <v>32</v>
      </c>
      <c r="I215" t="s">
        <v>33</v>
      </c>
      <c r="J215" t="s">
        <v>98</v>
      </c>
      <c r="K215" t="s">
        <v>34</v>
      </c>
      <c r="L215">
        <v>0.53333299999999995</v>
      </c>
      <c r="M215">
        <v>0</v>
      </c>
      <c r="N215">
        <v>242.01126199999999</v>
      </c>
      <c r="O215" t="s">
        <v>86</v>
      </c>
      <c r="P215" t="s">
        <v>21</v>
      </c>
      <c r="Q215" t="s">
        <v>22</v>
      </c>
    </row>
    <row r="216" spans="2:17" hidden="1" x14ac:dyDescent="0.25">
      <c r="B216" t="s">
        <v>39</v>
      </c>
      <c r="C216" t="s">
        <v>132</v>
      </c>
      <c r="D216" t="s">
        <v>23</v>
      </c>
      <c r="E216" t="s">
        <v>110</v>
      </c>
      <c r="F216" t="s">
        <v>111</v>
      </c>
      <c r="G216" t="s">
        <v>18</v>
      </c>
      <c r="H216" t="s">
        <v>40</v>
      </c>
      <c r="I216" t="s">
        <v>25</v>
      </c>
      <c r="J216" t="s">
        <v>98</v>
      </c>
      <c r="K216" t="s">
        <v>20</v>
      </c>
      <c r="L216">
        <v>300</v>
      </c>
      <c r="M216">
        <v>0</v>
      </c>
      <c r="N216">
        <v>114.710804</v>
      </c>
      <c r="O216" t="s">
        <v>86</v>
      </c>
      <c r="P216" t="s">
        <v>21</v>
      </c>
      <c r="Q216" t="s">
        <v>22</v>
      </c>
    </row>
    <row r="217" spans="2:17" hidden="1" x14ac:dyDescent="0.25">
      <c r="B217" t="s">
        <v>39</v>
      </c>
      <c r="C217" t="s">
        <v>132</v>
      </c>
      <c r="D217" t="s">
        <v>23</v>
      </c>
      <c r="E217" t="s">
        <v>114</v>
      </c>
      <c r="F217" t="s">
        <v>115</v>
      </c>
      <c r="G217" t="s">
        <v>18</v>
      </c>
      <c r="H217" t="s">
        <v>41</v>
      </c>
      <c r="I217" t="s">
        <v>25</v>
      </c>
      <c r="J217" t="s">
        <v>98</v>
      </c>
      <c r="K217" t="s">
        <v>20</v>
      </c>
      <c r="L217">
        <v>300</v>
      </c>
      <c r="M217">
        <v>0</v>
      </c>
      <c r="N217">
        <v>392.176692</v>
      </c>
      <c r="O217" t="s">
        <v>86</v>
      </c>
      <c r="P217" t="s">
        <v>21</v>
      </c>
      <c r="Q217" t="s">
        <v>22</v>
      </c>
    </row>
    <row r="218" spans="2:17" hidden="1" x14ac:dyDescent="0.25">
      <c r="B218" t="s">
        <v>39</v>
      </c>
      <c r="C218" t="s">
        <v>132</v>
      </c>
      <c r="D218" t="s">
        <v>17</v>
      </c>
      <c r="E218" t="s">
        <v>83</v>
      </c>
      <c r="F218" t="s">
        <v>84</v>
      </c>
      <c r="G218" t="s">
        <v>18</v>
      </c>
      <c r="H218" t="s">
        <v>24</v>
      </c>
      <c r="I218" t="s">
        <v>25</v>
      </c>
      <c r="J218" t="s">
        <v>98</v>
      </c>
      <c r="K218" t="s">
        <v>20</v>
      </c>
      <c r="L218">
        <v>300</v>
      </c>
      <c r="M218">
        <v>0</v>
      </c>
      <c r="N218">
        <v>2398.4003259999999</v>
      </c>
      <c r="O218" t="s">
        <v>86</v>
      </c>
      <c r="P218" t="s">
        <v>21</v>
      </c>
      <c r="Q218" t="s">
        <v>22</v>
      </c>
    </row>
    <row r="219" spans="2:17" hidden="1" x14ac:dyDescent="0.25">
      <c r="B219" t="s">
        <v>39</v>
      </c>
      <c r="C219" t="s">
        <v>132</v>
      </c>
      <c r="D219" t="s">
        <v>23</v>
      </c>
      <c r="E219" t="s">
        <v>116</v>
      </c>
      <c r="F219" t="s">
        <v>117</v>
      </c>
      <c r="G219" t="s">
        <v>18</v>
      </c>
      <c r="H219" t="s">
        <v>24</v>
      </c>
      <c r="I219" t="s">
        <v>25</v>
      </c>
      <c r="J219" t="s">
        <v>98</v>
      </c>
      <c r="K219" t="s">
        <v>20</v>
      </c>
      <c r="L219">
        <v>300</v>
      </c>
      <c r="M219">
        <v>0</v>
      </c>
      <c r="N219">
        <v>673.388012</v>
      </c>
      <c r="O219" t="s">
        <v>86</v>
      </c>
      <c r="P219" t="s">
        <v>21</v>
      </c>
      <c r="Q219" t="s">
        <v>22</v>
      </c>
    </row>
    <row r="220" spans="2:17" hidden="1" x14ac:dyDescent="0.25">
      <c r="B220" t="s">
        <v>39</v>
      </c>
      <c r="C220" t="s">
        <v>132</v>
      </c>
      <c r="D220" t="s">
        <v>23</v>
      </c>
      <c r="E220" t="s">
        <v>120</v>
      </c>
      <c r="F220" t="s">
        <v>121</v>
      </c>
      <c r="G220" t="s">
        <v>18</v>
      </c>
      <c r="H220" t="s">
        <v>24</v>
      </c>
      <c r="I220" t="s">
        <v>25</v>
      </c>
      <c r="J220" t="s">
        <v>98</v>
      </c>
      <c r="K220" t="s">
        <v>20</v>
      </c>
      <c r="L220">
        <v>300</v>
      </c>
      <c r="M220">
        <v>0</v>
      </c>
      <c r="N220">
        <v>772.54947000000004</v>
      </c>
      <c r="O220" t="s">
        <v>86</v>
      </c>
      <c r="P220" t="s">
        <v>21</v>
      </c>
      <c r="Q220" t="s">
        <v>22</v>
      </c>
    </row>
    <row r="221" spans="2:17" hidden="1" x14ac:dyDescent="0.25">
      <c r="B221" t="s">
        <v>39</v>
      </c>
      <c r="C221" t="s">
        <v>132</v>
      </c>
      <c r="D221" t="s">
        <v>28</v>
      </c>
      <c r="E221" t="s">
        <v>29</v>
      </c>
      <c r="F221" t="s">
        <v>30</v>
      </c>
      <c r="G221" t="s">
        <v>31</v>
      </c>
      <c r="H221" t="s">
        <v>32</v>
      </c>
      <c r="I221" t="s">
        <v>33</v>
      </c>
      <c r="J221" t="s">
        <v>98</v>
      </c>
      <c r="K221" t="s">
        <v>34</v>
      </c>
      <c r="L221">
        <v>0.53333299999999995</v>
      </c>
      <c r="M221">
        <v>0</v>
      </c>
      <c r="N221">
        <v>38.866748999999999</v>
      </c>
      <c r="O221" t="s">
        <v>86</v>
      </c>
      <c r="P221" t="s">
        <v>21</v>
      </c>
      <c r="Q221" t="s">
        <v>22</v>
      </c>
    </row>
    <row r="222" spans="2:17" hidden="1" x14ac:dyDescent="0.25">
      <c r="B222" t="s">
        <v>39</v>
      </c>
      <c r="C222" t="s">
        <v>132</v>
      </c>
      <c r="D222" t="s">
        <v>28</v>
      </c>
      <c r="E222" t="s">
        <v>29</v>
      </c>
      <c r="F222" t="s">
        <v>30</v>
      </c>
      <c r="G222" t="s">
        <v>31</v>
      </c>
      <c r="H222" t="s">
        <v>32</v>
      </c>
      <c r="I222" t="s">
        <v>33</v>
      </c>
      <c r="J222" t="s">
        <v>98</v>
      </c>
      <c r="K222" t="s">
        <v>34</v>
      </c>
      <c r="L222">
        <v>0.53333299999999995</v>
      </c>
      <c r="M222">
        <v>0</v>
      </c>
      <c r="N222">
        <v>38.866748999999999</v>
      </c>
      <c r="O222" t="s">
        <v>86</v>
      </c>
      <c r="P222" t="s">
        <v>21</v>
      </c>
      <c r="Q222" t="s">
        <v>22</v>
      </c>
    </row>
    <row r="223" spans="2:17" hidden="1" x14ac:dyDescent="0.25">
      <c r="B223" t="s">
        <v>39</v>
      </c>
      <c r="C223" t="s">
        <v>132</v>
      </c>
      <c r="D223" t="s">
        <v>28</v>
      </c>
      <c r="E223" t="s">
        <v>42</v>
      </c>
      <c r="F223" t="s">
        <v>43</v>
      </c>
      <c r="G223" t="s">
        <v>31</v>
      </c>
      <c r="H223" t="s">
        <v>32</v>
      </c>
      <c r="I223" t="s">
        <v>33</v>
      </c>
      <c r="J223" t="s">
        <v>98</v>
      </c>
      <c r="K223" t="s">
        <v>34</v>
      </c>
      <c r="L223">
        <v>0.53333299999999995</v>
      </c>
      <c r="M223">
        <v>0</v>
      </c>
      <c r="N223">
        <v>125.83058800000001</v>
      </c>
      <c r="O223" t="s">
        <v>86</v>
      </c>
      <c r="P223" t="s">
        <v>21</v>
      </c>
      <c r="Q223" t="s">
        <v>22</v>
      </c>
    </row>
    <row r="224" spans="2:17" hidden="1" x14ac:dyDescent="0.25">
      <c r="B224" t="s">
        <v>39</v>
      </c>
      <c r="C224" t="s">
        <v>132</v>
      </c>
      <c r="D224" t="s">
        <v>28</v>
      </c>
      <c r="E224" t="s">
        <v>44</v>
      </c>
      <c r="F224" t="s">
        <v>45</v>
      </c>
      <c r="G224" t="s">
        <v>31</v>
      </c>
      <c r="H224" t="s">
        <v>32</v>
      </c>
      <c r="I224" t="s">
        <v>33</v>
      </c>
      <c r="J224" t="s">
        <v>98</v>
      </c>
      <c r="K224" t="s">
        <v>34</v>
      </c>
      <c r="L224">
        <v>0.53333299999999995</v>
      </c>
      <c r="M224">
        <v>0</v>
      </c>
      <c r="N224">
        <v>242.01126199999999</v>
      </c>
      <c r="O224" t="s">
        <v>86</v>
      </c>
      <c r="P224" t="s">
        <v>21</v>
      </c>
      <c r="Q224" t="s">
        <v>22</v>
      </c>
    </row>
    <row r="225" spans="2:17" hidden="1" x14ac:dyDescent="0.25">
      <c r="B225" t="s">
        <v>39</v>
      </c>
      <c r="C225" t="s">
        <v>133</v>
      </c>
      <c r="D225" t="s">
        <v>23</v>
      </c>
      <c r="E225" t="s">
        <v>110</v>
      </c>
      <c r="F225" t="s">
        <v>111</v>
      </c>
      <c r="G225" t="s">
        <v>18</v>
      </c>
      <c r="H225" t="s">
        <v>40</v>
      </c>
      <c r="I225" t="s">
        <v>25</v>
      </c>
      <c r="J225" t="s">
        <v>98</v>
      </c>
      <c r="K225" t="s">
        <v>20</v>
      </c>
      <c r="L225">
        <v>300</v>
      </c>
      <c r="M225">
        <v>0</v>
      </c>
      <c r="N225">
        <v>114.710804</v>
      </c>
      <c r="O225" t="s">
        <v>86</v>
      </c>
      <c r="P225" t="s">
        <v>21</v>
      </c>
      <c r="Q225" t="s">
        <v>22</v>
      </c>
    </row>
    <row r="226" spans="2:17" hidden="1" x14ac:dyDescent="0.25">
      <c r="B226" t="s">
        <v>39</v>
      </c>
      <c r="C226" t="s">
        <v>133</v>
      </c>
      <c r="D226" t="s">
        <v>23</v>
      </c>
      <c r="E226" t="s">
        <v>114</v>
      </c>
      <c r="F226" t="s">
        <v>115</v>
      </c>
      <c r="G226" t="s">
        <v>18</v>
      </c>
      <c r="H226" t="s">
        <v>41</v>
      </c>
      <c r="I226" t="s">
        <v>25</v>
      </c>
      <c r="J226" t="s">
        <v>98</v>
      </c>
      <c r="K226" t="s">
        <v>20</v>
      </c>
      <c r="L226">
        <v>300</v>
      </c>
      <c r="M226">
        <v>0</v>
      </c>
      <c r="N226">
        <v>392.176692</v>
      </c>
      <c r="O226" t="s">
        <v>86</v>
      </c>
      <c r="P226" t="s">
        <v>21</v>
      </c>
      <c r="Q226" t="s">
        <v>22</v>
      </c>
    </row>
    <row r="227" spans="2:17" hidden="1" x14ac:dyDescent="0.25">
      <c r="B227" t="s">
        <v>39</v>
      </c>
      <c r="C227" t="s">
        <v>133</v>
      </c>
      <c r="D227" t="s">
        <v>17</v>
      </c>
      <c r="E227" t="s">
        <v>83</v>
      </c>
      <c r="F227" t="s">
        <v>84</v>
      </c>
      <c r="G227" t="s">
        <v>18</v>
      </c>
      <c r="H227" t="s">
        <v>24</v>
      </c>
      <c r="I227" t="s">
        <v>25</v>
      </c>
      <c r="J227" t="s">
        <v>98</v>
      </c>
      <c r="K227" t="s">
        <v>20</v>
      </c>
      <c r="L227">
        <v>300</v>
      </c>
      <c r="M227">
        <v>0</v>
      </c>
      <c r="N227">
        <v>2398.4003240000002</v>
      </c>
      <c r="O227" t="s">
        <v>86</v>
      </c>
      <c r="P227" t="s">
        <v>21</v>
      </c>
      <c r="Q227" t="s">
        <v>22</v>
      </c>
    </row>
    <row r="228" spans="2:17" hidden="1" x14ac:dyDescent="0.25">
      <c r="B228" t="s">
        <v>39</v>
      </c>
      <c r="C228" t="s">
        <v>133</v>
      </c>
      <c r="D228" t="s">
        <v>23</v>
      </c>
      <c r="E228" t="s">
        <v>116</v>
      </c>
      <c r="F228" t="s">
        <v>117</v>
      </c>
      <c r="G228" t="s">
        <v>18</v>
      </c>
      <c r="H228" t="s">
        <v>24</v>
      </c>
      <c r="I228" t="s">
        <v>25</v>
      </c>
      <c r="J228" t="s">
        <v>98</v>
      </c>
      <c r="K228" t="s">
        <v>20</v>
      </c>
      <c r="L228">
        <v>300</v>
      </c>
      <c r="M228">
        <v>0</v>
      </c>
      <c r="N228">
        <v>673.38801100000001</v>
      </c>
      <c r="O228" t="s">
        <v>86</v>
      </c>
      <c r="P228" t="s">
        <v>21</v>
      </c>
      <c r="Q228" t="s">
        <v>22</v>
      </c>
    </row>
    <row r="229" spans="2:17" hidden="1" x14ac:dyDescent="0.25">
      <c r="B229" t="s">
        <v>39</v>
      </c>
      <c r="C229" t="s">
        <v>133</v>
      </c>
      <c r="D229" t="s">
        <v>23</v>
      </c>
      <c r="E229" t="s">
        <v>120</v>
      </c>
      <c r="F229" t="s">
        <v>121</v>
      </c>
      <c r="G229" t="s">
        <v>18</v>
      </c>
      <c r="H229" t="s">
        <v>24</v>
      </c>
      <c r="I229" t="s">
        <v>25</v>
      </c>
      <c r="J229" t="s">
        <v>98</v>
      </c>
      <c r="K229" t="s">
        <v>20</v>
      </c>
      <c r="L229">
        <v>300</v>
      </c>
      <c r="M229">
        <v>0</v>
      </c>
      <c r="N229">
        <v>772.54946900000004</v>
      </c>
      <c r="O229" t="s">
        <v>86</v>
      </c>
      <c r="P229" t="s">
        <v>21</v>
      </c>
      <c r="Q229" t="s">
        <v>22</v>
      </c>
    </row>
    <row r="230" spans="2:17" hidden="1" x14ac:dyDescent="0.25">
      <c r="B230" t="s">
        <v>39</v>
      </c>
      <c r="C230" t="s">
        <v>133</v>
      </c>
      <c r="D230" t="s">
        <v>28</v>
      </c>
      <c r="E230" t="s">
        <v>29</v>
      </c>
      <c r="F230" t="s">
        <v>30</v>
      </c>
      <c r="G230" t="s">
        <v>31</v>
      </c>
      <c r="H230" t="s">
        <v>32</v>
      </c>
      <c r="I230" t="s">
        <v>33</v>
      </c>
      <c r="J230" t="s">
        <v>98</v>
      </c>
      <c r="K230" t="s">
        <v>34</v>
      </c>
      <c r="L230">
        <v>0.53333299999999995</v>
      </c>
      <c r="M230">
        <v>0</v>
      </c>
      <c r="N230">
        <v>38.866748999999999</v>
      </c>
      <c r="O230" t="s">
        <v>86</v>
      </c>
      <c r="P230" t="s">
        <v>21</v>
      </c>
      <c r="Q230" t="s">
        <v>22</v>
      </c>
    </row>
    <row r="231" spans="2:17" hidden="1" x14ac:dyDescent="0.25">
      <c r="B231" t="s">
        <v>39</v>
      </c>
      <c r="C231" t="s">
        <v>133</v>
      </c>
      <c r="D231" t="s">
        <v>28</v>
      </c>
      <c r="E231" t="s">
        <v>29</v>
      </c>
      <c r="F231" t="s">
        <v>30</v>
      </c>
      <c r="G231" t="s">
        <v>31</v>
      </c>
      <c r="H231" t="s">
        <v>32</v>
      </c>
      <c r="I231" t="s">
        <v>33</v>
      </c>
      <c r="J231" t="s">
        <v>98</v>
      </c>
      <c r="K231" t="s">
        <v>34</v>
      </c>
      <c r="L231">
        <v>0.53333299999999995</v>
      </c>
      <c r="M231">
        <v>0</v>
      </c>
      <c r="N231">
        <v>38.866748999999999</v>
      </c>
      <c r="O231" t="s">
        <v>86</v>
      </c>
      <c r="P231" t="s">
        <v>21</v>
      </c>
      <c r="Q231" t="s">
        <v>22</v>
      </c>
    </row>
    <row r="232" spans="2:17" hidden="1" x14ac:dyDescent="0.25">
      <c r="B232" t="s">
        <v>39</v>
      </c>
      <c r="C232" t="s">
        <v>133</v>
      </c>
      <c r="D232" t="s">
        <v>28</v>
      </c>
      <c r="E232" t="s">
        <v>42</v>
      </c>
      <c r="F232" t="s">
        <v>43</v>
      </c>
      <c r="G232" t="s">
        <v>31</v>
      </c>
      <c r="H232" t="s">
        <v>32</v>
      </c>
      <c r="I232" t="s">
        <v>33</v>
      </c>
      <c r="J232" t="s">
        <v>98</v>
      </c>
      <c r="K232" t="s">
        <v>34</v>
      </c>
      <c r="L232">
        <v>0.53333299999999995</v>
      </c>
      <c r="M232">
        <v>0</v>
      </c>
      <c r="N232">
        <v>125.83058800000001</v>
      </c>
      <c r="O232" t="s">
        <v>86</v>
      </c>
      <c r="P232" t="s">
        <v>21</v>
      </c>
      <c r="Q232" t="s">
        <v>22</v>
      </c>
    </row>
    <row r="233" spans="2:17" hidden="1" x14ac:dyDescent="0.25">
      <c r="B233" t="s">
        <v>39</v>
      </c>
      <c r="C233" t="s">
        <v>133</v>
      </c>
      <c r="D233" t="s">
        <v>28</v>
      </c>
      <c r="E233" t="s">
        <v>44</v>
      </c>
      <c r="F233" t="s">
        <v>45</v>
      </c>
      <c r="G233" t="s">
        <v>31</v>
      </c>
      <c r="H233" t="s">
        <v>32</v>
      </c>
      <c r="I233" t="s">
        <v>33</v>
      </c>
      <c r="J233" t="s">
        <v>98</v>
      </c>
      <c r="K233" t="s">
        <v>34</v>
      </c>
      <c r="L233">
        <v>0.53333299999999995</v>
      </c>
      <c r="M233">
        <v>0</v>
      </c>
      <c r="N233">
        <v>242.01126199999999</v>
      </c>
      <c r="O233" t="s">
        <v>86</v>
      </c>
      <c r="P233" t="s">
        <v>21</v>
      </c>
      <c r="Q233" t="s">
        <v>22</v>
      </c>
    </row>
    <row r="234" spans="2:17" hidden="1" x14ac:dyDescent="0.25">
      <c r="B234" t="s">
        <v>39</v>
      </c>
      <c r="C234" t="s">
        <v>134</v>
      </c>
      <c r="D234" t="s">
        <v>23</v>
      </c>
      <c r="E234" t="s">
        <v>110</v>
      </c>
      <c r="F234" t="s">
        <v>111</v>
      </c>
      <c r="G234" t="s">
        <v>18</v>
      </c>
      <c r="H234" t="s">
        <v>40</v>
      </c>
      <c r="I234" t="s">
        <v>25</v>
      </c>
      <c r="J234" t="s">
        <v>100</v>
      </c>
      <c r="K234" t="s">
        <v>20</v>
      </c>
      <c r="L234">
        <v>300</v>
      </c>
      <c r="M234">
        <v>0</v>
      </c>
      <c r="N234">
        <v>114.710804</v>
      </c>
      <c r="O234" t="s">
        <v>86</v>
      </c>
      <c r="P234" t="s">
        <v>21</v>
      </c>
      <c r="Q234" t="s">
        <v>22</v>
      </c>
    </row>
    <row r="235" spans="2:17" hidden="1" x14ac:dyDescent="0.25">
      <c r="B235" t="s">
        <v>39</v>
      </c>
      <c r="C235" t="s">
        <v>134</v>
      </c>
      <c r="D235" t="s">
        <v>23</v>
      </c>
      <c r="E235" t="s">
        <v>114</v>
      </c>
      <c r="F235" t="s">
        <v>115</v>
      </c>
      <c r="G235" t="s">
        <v>18</v>
      </c>
      <c r="H235" t="s">
        <v>41</v>
      </c>
      <c r="I235" t="s">
        <v>25</v>
      </c>
      <c r="J235" t="s">
        <v>100</v>
      </c>
      <c r="K235" t="s">
        <v>20</v>
      </c>
      <c r="L235">
        <v>300</v>
      </c>
      <c r="M235">
        <v>0</v>
      </c>
      <c r="N235">
        <v>392.176692</v>
      </c>
      <c r="O235" t="s">
        <v>86</v>
      </c>
      <c r="P235" t="s">
        <v>21</v>
      </c>
      <c r="Q235" t="s">
        <v>22</v>
      </c>
    </row>
    <row r="236" spans="2:17" hidden="1" x14ac:dyDescent="0.25">
      <c r="B236" t="s">
        <v>39</v>
      </c>
      <c r="C236" t="s">
        <v>134</v>
      </c>
      <c r="D236" t="s">
        <v>17</v>
      </c>
      <c r="E236" t="s">
        <v>83</v>
      </c>
      <c r="F236" t="s">
        <v>84</v>
      </c>
      <c r="G236" t="s">
        <v>18</v>
      </c>
      <c r="H236" t="s">
        <v>24</v>
      </c>
      <c r="I236" t="s">
        <v>25</v>
      </c>
      <c r="J236" t="s">
        <v>100</v>
      </c>
      <c r="K236" t="s">
        <v>20</v>
      </c>
      <c r="L236">
        <v>300</v>
      </c>
      <c r="M236">
        <v>0</v>
      </c>
      <c r="N236">
        <v>2398.4003259999999</v>
      </c>
      <c r="O236" t="s">
        <v>86</v>
      </c>
      <c r="P236" t="s">
        <v>21</v>
      </c>
      <c r="Q236" t="s">
        <v>22</v>
      </c>
    </row>
    <row r="237" spans="2:17" hidden="1" x14ac:dyDescent="0.25">
      <c r="B237" t="s">
        <v>39</v>
      </c>
      <c r="C237" t="s">
        <v>134</v>
      </c>
      <c r="D237" t="s">
        <v>23</v>
      </c>
      <c r="E237" t="s">
        <v>116</v>
      </c>
      <c r="F237" t="s">
        <v>117</v>
      </c>
      <c r="G237" t="s">
        <v>18</v>
      </c>
      <c r="H237" t="s">
        <v>24</v>
      </c>
      <c r="I237" t="s">
        <v>25</v>
      </c>
      <c r="J237" t="s">
        <v>100</v>
      </c>
      <c r="K237" t="s">
        <v>20</v>
      </c>
      <c r="L237">
        <v>300</v>
      </c>
      <c r="M237">
        <v>0</v>
      </c>
      <c r="N237">
        <v>673.388012</v>
      </c>
      <c r="O237" t="s">
        <v>86</v>
      </c>
      <c r="P237" t="s">
        <v>21</v>
      </c>
      <c r="Q237" t="s">
        <v>22</v>
      </c>
    </row>
    <row r="238" spans="2:17" hidden="1" x14ac:dyDescent="0.25">
      <c r="B238" t="s">
        <v>39</v>
      </c>
      <c r="C238" t="s">
        <v>134</v>
      </c>
      <c r="D238" t="s">
        <v>23</v>
      </c>
      <c r="E238" t="s">
        <v>120</v>
      </c>
      <c r="F238" t="s">
        <v>121</v>
      </c>
      <c r="G238" t="s">
        <v>18</v>
      </c>
      <c r="H238" t="s">
        <v>24</v>
      </c>
      <c r="I238" t="s">
        <v>25</v>
      </c>
      <c r="J238" t="s">
        <v>100</v>
      </c>
      <c r="K238" t="s">
        <v>20</v>
      </c>
      <c r="L238">
        <v>300</v>
      </c>
      <c r="M238">
        <v>0</v>
      </c>
      <c r="N238">
        <v>772.54947000000004</v>
      </c>
      <c r="O238" t="s">
        <v>86</v>
      </c>
      <c r="P238" t="s">
        <v>21</v>
      </c>
      <c r="Q238" t="s">
        <v>22</v>
      </c>
    </row>
    <row r="239" spans="2:17" hidden="1" x14ac:dyDescent="0.25">
      <c r="B239" t="s">
        <v>39</v>
      </c>
      <c r="C239" t="s">
        <v>134</v>
      </c>
      <c r="D239" t="s">
        <v>28</v>
      </c>
      <c r="E239" t="s">
        <v>29</v>
      </c>
      <c r="F239" t="s">
        <v>30</v>
      </c>
      <c r="G239" t="s">
        <v>31</v>
      </c>
      <c r="H239" t="s">
        <v>32</v>
      </c>
      <c r="I239" t="s">
        <v>33</v>
      </c>
      <c r="J239" t="s">
        <v>100</v>
      </c>
      <c r="K239" t="s">
        <v>34</v>
      </c>
      <c r="L239">
        <v>0.53333299999999995</v>
      </c>
      <c r="M239">
        <v>0</v>
      </c>
      <c r="N239">
        <v>38.866748999999999</v>
      </c>
      <c r="O239" t="s">
        <v>86</v>
      </c>
      <c r="P239" t="s">
        <v>21</v>
      </c>
      <c r="Q239" t="s">
        <v>22</v>
      </c>
    </row>
    <row r="240" spans="2:17" hidden="1" x14ac:dyDescent="0.25">
      <c r="B240" t="s">
        <v>39</v>
      </c>
      <c r="C240" t="s">
        <v>134</v>
      </c>
      <c r="D240" t="s">
        <v>28</v>
      </c>
      <c r="E240" t="s">
        <v>29</v>
      </c>
      <c r="F240" t="s">
        <v>30</v>
      </c>
      <c r="G240" t="s">
        <v>31</v>
      </c>
      <c r="H240" t="s">
        <v>32</v>
      </c>
      <c r="I240" t="s">
        <v>33</v>
      </c>
      <c r="J240" t="s">
        <v>100</v>
      </c>
      <c r="K240" t="s">
        <v>34</v>
      </c>
      <c r="L240">
        <v>0.53333299999999995</v>
      </c>
      <c r="M240">
        <v>0</v>
      </c>
      <c r="N240">
        <v>38.866748999999999</v>
      </c>
      <c r="O240" t="s">
        <v>86</v>
      </c>
      <c r="P240" t="s">
        <v>21</v>
      </c>
      <c r="Q240" t="s">
        <v>22</v>
      </c>
    </row>
    <row r="241" spans="2:17" hidden="1" x14ac:dyDescent="0.25">
      <c r="B241" t="s">
        <v>39</v>
      </c>
      <c r="C241" t="s">
        <v>134</v>
      </c>
      <c r="D241" t="s">
        <v>28</v>
      </c>
      <c r="E241" t="s">
        <v>42</v>
      </c>
      <c r="F241" t="s">
        <v>43</v>
      </c>
      <c r="G241" t="s">
        <v>31</v>
      </c>
      <c r="H241" t="s">
        <v>32</v>
      </c>
      <c r="I241" t="s">
        <v>33</v>
      </c>
      <c r="J241" t="s">
        <v>100</v>
      </c>
      <c r="K241" t="s">
        <v>34</v>
      </c>
      <c r="L241">
        <v>0.53333299999999995</v>
      </c>
      <c r="M241">
        <v>0</v>
      </c>
      <c r="N241">
        <v>125.83058800000001</v>
      </c>
      <c r="O241" t="s">
        <v>86</v>
      </c>
      <c r="P241" t="s">
        <v>21</v>
      </c>
      <c r="Q241" t="s">
        <v>22</v>
      </c>
    </row>
    <row r="242" spans="2:17" hidden="1" x14ac:dyDescent="0.25">
      <c r="B242" t="s">
        <v>39</v>
      </c>
      <c r="C242" t="s">
        <v>134</v>
      </c>
      <c r="D242" t="s">
        <v>28</v>
      </c>
      <c r="E242" t="s">
        <v>44</v>
      </c>
      <c r="F242" t="s">
        <v>45</v>
      </c>
      <c r="G242" t="s">
        <v>31</v>
      </c>
      <c r="H242" t="s">
        <v>32</v>
      </c>
      <c r="I242" t="s">
        <v>33</v>
      </c>
      <c r="J242" t="s">
        <v>100</v>
      </c>
      <c r="K242" t="s">
        <v>34</v>
      </c>
      <c r="L242">
        <v>0.53333299999999995</v>
      </c>
      <c r="M242">
        <v>0</v>
      </c>
      <c r="N242">
        <v>242.01126199999999</v>
      </c>
      <c r="O242" t="s">
        <v>86</v>
      </c>
      <c r="P242" t="s">
        <v>21</v>
      </c>
      <c r="Q242" t="s">
        <v>22</v>
      </c>
    </row>
    <row r="243" spans="2:17" hidden="1" x14ac:dyDescent="0.25">
      <c r="B243" t="s">
        <v>39</v>
      </c>
      <c r="C243" t="s">
        <v>135</v>
      </c>
      <c r="D243" t="s">
        <v>23</v>
      </c>
      <c r="E243" t="s">
        <v>110</v>
      </c>
      <c r="F243" t="s">
        <v>111</v>
      </c>
      <c r="G243" t="s">
        <v>18</v>
      </c>
      <c r="H243" t="s">
        <v>40</v>
      </c>
      <c r="I243" t="s">
        <v>25</v>
      </c>
      <c r="J243" t="s">
        <v>100</v>
      </c>
      <c r="K243" t="s">
        <v>20</v>
      </c>
      <c r="L243">
        <v>300</v>
      </c>
      <c r="M243">
        <v>0</v>
      </c>
      <c r="N243">
        <v>114.710803</v>
      </c>
      <c r="O243" t="s">
        <v>86</v>
      </c>
      <c r="P243" t="s">
        <v>21</v>
      </c>
      <c r="Q243" t="s">
        <v>22</v>
      </c>
    </row>
    <row r="244" spans="2:17" hidden="1" x14ac:dyDescent="0.25">
      <c r="B244" t="s">
        <v>39</v>
      </c>
      <c r="C244" t="s">
        <v>135</v>
      </c>
      <c r="D244" t="s">
        <v>23</v>
      </c>
      <c r="E244" t="s">
        <v>114</v>
      </c>
      <c r="F244" t="s">
        <v>115</v>
      </c>
      <c r="G244" t="s">
        <v>18</v>
      </c>
      <c r="H244" t="s">
        <v>41</v>
      </c>
      <c r="I244" t="s">
        <v>25</v>
      </c>
      <c r="J244" t="s">
        <v>100</v>
      </c>
      <c r="K244" t="s">
        <v>20</v>
      </c>
      <c r="L244">
        <v>300</v>
      </c>
      <c r="M244">
        <v>0</v>
      </c>
      <c r="N244">
        <v>392.176692</v>
      </c>
      <c r="O244" t="s">
        <v>86</v>
      </c>
      <c r="P244" t="s">
        <v>21</v>
      </c>
      <c r="Q244" t="s">
        <v>22</v>
      </c>
    </row>
    <row r="245" spans="2:17" hidden="1" x14ac:dyDescent="0.25">
      <c r="B245" t="s">
        <v>39</v>
      </c>
      <c r="C245" t="s">
        <v>135</v>
      </c>
      <c r="D245" t="s">
        <v>17</v>
      </c>
      <c r="E245" t="s">
        <v>83</v>
      </c>
      <c r="F245" t="s">
        <v>84</v>
      </c>
      <c r="G245" t="s">
        <v>18</v>
      </c>
      <c r="H245" t="s">
        <v>24</v>
      </c>
      <c r="I245" t="s">
        <v>25</v>
      </c>
      <c r="J245" t="s">
        <v>100</v>
      </c>
      <c r="K245" t="s">
        <v>20</v>
      </c>
      <c r="L245">
        <v>300</v>
      </c>
      <c r="M245">
        <v>0</v>
      </c>
      <c r="N245">
        <v>2398.4003229999998</v>
      </c>
      <c r="O245" t="s">
        <v>86</v>
      </c>
      <c r="P245" t="s">
        <v>21</v>
      </c>
      <c r="Q245" t="s">
        <v>22</v>
      </c>
    </row>
    <row r="246" spans="2:17" hidden="1" x14ac:dyDescent="0.25">
      <c r="B246" t="s">
        <v>39</v>
      </c>
      <c r="C246" t="s">
        <v>135</v>
      </c>
      <c r="D246" t="s">
        <v>23</v>
      </c>
      <c r="E246" t="s">
        <v>116</v>
      </c>
      <c r="F246" t="s">
        <v>117</v>
      </c>
      <c r="G246" t="s">
        <v>18</v>
      </c>
      <c r="H246" t="s">
        <v>24</v>
      </c>
      <c r="I246" t="s">
        <v>25</v>
      </c>
      <c r="J246" t="s">
        <v>100</v>
      </c>
      <c r="K246" t="s">
        <v>20</v>
      </c>
      <c r="L246">
        <v>300</v>
      </c>
      <c r="M246">
        <v>0</v>
      </c>
      <c r="N246">
        <v>673.38801100000001</v>
      </c>
      <c r="O246" t="s">
        <v>86</v>
      </c>
      <c r="P246" t="s">
        <v>21</v>
      </c>
      <c r="Q246" t="s">
        <v>22</v>
      </c>
    </row>
    <row r="247" spans="2:17" hidden="1" x14ac:dyDescent="0.25">
      <c r="B247" t="s">
        <v>39</v>
      </c>
      <c r="C247" t="s">
        <v>135</v>
      </c>
      <c r="D247" t="s">
        <v>23</v>
      </c>
      <c r="E247" t="s">
        <v>120</v>
      </c>
      <c r="F247" t="s">
        <v>121</v>
      </c>
      <c r="G247" t="s">
        <v>18</v>
      </c>
      <c r="H247" t="s">
        <v>24</v>
      </c>
      <c r="I247" t="s">
        <v>25</v>
      </c>
      <c r="J247" t="s">
        <v>100</v>
      </c>
      <c r="K247" t="s">
        <v>20</v>
      </c>
      <c r="L247">
        <v>300</v>
      </c>
      <c r="M247">
        <v>0</v>
      </c>
      <c r="N247">
        <v>772.54946900000004</v>
      </c>
      <c r="O247" t="s">
        <v>86</v>
      </c>
      <c r="P247" t="s">
        <v>21</v>
      </c>
      <c r="Q247" t="s">
        <v>22</v>
      </c>
    </row>
    <row r="248" spans="2:17" hidden="1" x14ac:dyDescent="0.25">
      <c r="B248" t="s">
        <v>39</v>
      </c>
      <c r="C248" t="s">
        <v>135</v>
      </c>
      <c r="D248" t="s">
        <v>28</v>
      </c>
      <c r="E248" t="s">
        <v>29</v>
      </c>
      <c r="F248" t="s">
        <v>30</v>
      </c>
      <c r="G248" t="s">
        <v>31</v>
      </c>
      <c r="H248" t="s">
        <v>32</v>
      </c>
      <c r="I248" t="s">
        <v>33</v>
      </c>
      <c r="J248" t="s">
        <v>100</v>
      </c>
      <c r="K248" t="s">
        <v>34</v>
      </c>
      <c r="L248">
        <v>0.53333299999999995</v>
      </c>
      <c r="M248">
        <v>0</v>
      </c>
      <c r="N248">
        <v>38.866748999999999</v>
      </c>
      <c r="O248" t="s">
        <v>86</v>
      </c>
      <c r="P248" t="s">
        <v>21</v>
      </c>
      <c r="Q248" t="s">
        <v>22</v>
      </c>
    </row>
    <row r="249" spans="2:17" hidden="1" x14ac:dyDescent="0.25">
      <c r="B249" t="s">
        <v>39</v>
      </c>
      <c r="C249" t="s">
        <v>135</v>
      </c>
      <c r="D249" t="s">
        <v>28</v>
      </c>
      <c r="E249" t="s">
        <v>29</v>
      </c>
      <c r="F249" t="s">
        <v>30</v>
      </c>
      <c r="G249" t="s">
        <v>31</v>
      </c>
      <c r="H249" t="s">
        <v>32</v>
      </c>
      <c r="I249" t="s">
        <v>33</v>
      </c>
      <c r="J249" t="s">
        <v>100</v>
      </c>
      <c r="K249" t="s">
        <v>34</v>
      </c>
      <c r="L249">
        <v>0.53333299999999995</v>
      </c>
      <c r="M249">
        <v>0</v>
      </c>
      <c r="N249">
        <v>38.866748999999999</v>
      </c>
      <c r="O249" t="s">
        <v>86</v>
      </c>
      <c r="P249" t="s">
        <v>21</v>
      </c>
      <c r="Q249" t="s">
        <v>22</v>
      </c>
    </row>
    <row r="250" spans="2:17" hidden="1" x14ac:dyDescent="0.25">
      <c r="B250" t="s">
        <v>39</v>
      </c>
      <c r="C250" t="s">
        <v>135</v>
      </c>
      <c r="D250" t="s">
        <v>28</v>
      </c>
      <c r="E250" t="s">
        <v>42</v>
      </c>
      <c r="F250" t="s">
        <v>43</v>
      </c>
      <c r="G250" t="s">
        <v>31</v>
      </c>
      <c r="H250" t="s">
        <v>32</v>
      </c>
      <c r="I250" t="s">
        <v>33</v>
      </c>
      <c r="J250" t="s">
        <v>100</v>
      </c>
      <c r="K250" t="s">
        <v>34</v>
      </c>
      <c r="L250">
        <v>0.53333299999999995</v>
      </c>
      <c r="M250">
        <v>0</v>
      </c>
      <c r="N250">
        <v>125.83058800000001</v>
      </c>
      <c r="O250" t="s">
        <v>86</v>
      </c>
      <c r="P250" t="s">
        <v>21</v>
      </c>
      <c r="Q250" t="s">
        <v>22</v>
      </c>
    </row>
    <row r="251" spans="2:17" hidden="1" x14ac:dyDescent="0.25">
      <c r="B251" t="s">
        <v>39</v>
      </c>
      <c r="C251" t="s">
        <v>135</v>
      </c>
      <c r="D251" t="s">
        <v>28</v>
      </c>
      <c r="E251" t="s">
        <v>44</v>
      </c>
      <c r="F251" t="s">
        <v>45</v>
      </c>
      <c r="G251" t="s">
        <v>31</v>
      </c>
      <c r="H251" t="s">
        <v>32</v>
      </c>
      <c r="I251" t="s">
        <v>33</v>
      </c>
      <c r="J251" t="s">
        <v>100</v>
      </c>
      <c r="K251" t="s">
        <v>34</v>
      </c>
      <c r="L251">
        <v>0.53333299999999995</v>
      </c>
      <c r="M251">
        <v>0</v>
      </c>
      <c r="N251">
        <v>242.01126199999999</v>
      </c>
      <c r="O251" t="s">
        <v>86</v>
      </c>
      <c r="P251" t="s">
        <v>21</v>
      </c>
      <c r="Q251" t="s">
        <v>22</v>
      </c>
    </row>
    <row r="252" spans="2:17" hidden="1" x14ac:dyDescent="0.25">
      <c r="B252" t="s">
        <v>39</v>
      </c>
      <c r="C252" t="s">
        <v>136</v>
      </c>
      <c r="D252" t="s">
        <v>23</v>
      </c>
      <c r="E252" t="s">
        <v>110</v>
      </c>
      <c r="F252" t="s">
        <v>111</v>
      </c>
      <c r="G252" t="s">
        <v>18</v>
      </c>
      <c r="H252" t="s">
        <v>40</v>
      </c>
      <c r="I252" t="s">
        <v>25</v>
      </c>
      <c r="J252" t="s">
        <v>100</v>
      </c>
      <c r="K252" t="s">
        <v>20</v>
      </c>
      <c r="L252">
        <v>300</v>
      </c>
      <c r="M252">
        <v>0</v>
      </c>
      <c r="N252">
        <v>114.710804</v>
      </c>
      <c r="O252" t="s">
        <v>86</v>
      </c>
      <c r="P252" t="s">
        <v>21</v>
      </c>
      <c r="Q252" t="s">
        <v>22</v>
      </c>
    </row>
    <row r="253" spans="2:17" hidden="1" x14ac:dyDescent="0.25">
      <c r="B253" t="s">
        <v>39</v>
      </c>
      <c r="C253" t="s">
        <v>136</v>
      </c>
      <c r="D253" t="s">
        <v>23</v>
      </c>
      <c r="E253" t="s">
        <v>114</v>
      </c>
      <c r="F253" t="s">
        <v>115</v>
      </c>
      <c r="G253" t="s">
        <v>18</v>
      </c>
      <c r="H253" t="s">
        <v>41</v>
      </c>
      <c r="I253" t="s">
        <v>25</v>
      </c>
      <c r="J253" t="s">
        <v>100</v>
      </c>
      <c r="K253" t="s">
        <v>20</v>
      </c>
      <c r="L253">
        <v>300</v>
      </c>
      <c r="M253">
        <v>0</v>
      </c>
      <c r="N253">
        <v>392.176692</v>
      </c>
      <c r="O253" t="s">
        <v>86</v>
      </c>
      <c r="P253" t="s">
        <v>21</v>
      </c>
      <c r="Q253" t="s">
        <v>22</v>
      </c>
    </row>
    <row r="254" spans="2:17" hidden="1" x14ac:dyDescent="0.25">
      <c r="B254" t="s">
        <v>39</v>
      </c>
      <c r="C254" t="s">
        <v>136</v>
      </c>
      <c r="D254" t="s">
        <v>17</v>
      </c>
      <c r="E254" t="s">
        <v>83</v>
      </c>
      <c r="F254" t="s">
        <v>84</v>
      </c>
      <c r="G254" t="s">
        <v>18</v>
      </c>
      <c r="H254" t="s">
        <v>24</v>
      </c>
      <c r="I254" t="s">
        <v>25</v>
      </c>
      <c r="J254" t="s">
        <v>100</v>
      </c>
      <c r="K254" t="s">
        <v>20</v>
      </c>
      <c r="L254">
        <v>300</v>
      </c>
      <c r="M254">
        <v>0</v>
      </c>
      <c r="N254">
        <v>2398.4003259999999</v>
      </c>
      <c r="O254" t="s">
        <v>86</v>
      </c>
      <c r="P254" t="s">
        <v>21</v>
      </c>
      <c r="Q254" t="s">
        <v>22</v>
      </c>
    </row>
    <row r="255" spans="2:17" hidden="1" x14ac:dyDescent="0.25">
      <c r="B255" t="s">
        <v>39</v>
      </c>
      <c r="C255" t="s">
        <v>136</v>
      </c>
      <c r="D255" t="s">
        <v>23</v>
      </c>
      <c r="E255" t="s">
        <v>116</v>
      </c>
      <c r="F255" t="s">
        <v>117</v>
      </c>
      <c r="G255" t="s">
        <v>18</v>
      </c>
      <c r="H255" t="s">
        <v>24</v>
      </c>
      <c r="I255" t="s">
        <v>25</v>
      </c>
      <c r="J255" t="s">
        <v>100</v>
      </c>
      <c r="K255" t="s">
        <v>20</v>
      </c>
      <c r="L255">
        <v>300</v>
      </c>
      <c r="M255">
        <v>0</v>
      </c>
      <c r="N255">
        <v>673.388012</v>
      </c>
      <c r="O255" t="s">
        <v>86</v>
      </c>
      <c r="P255" t="s">
        <v>21</v>
      </c>
      <c r="Q255" t="s">
        <v>22</v>
      </c>
    </row>
    <row r="256" spans="2:17" hidden="1" x14ac:dyDescent="0.25">
      <c r="B256" t="s">
        <v>39</v>
      </c>
      <c r="C256" t="s">
        <v>136</v>
      </c>
      <c r="D256" t="s">
        <v>23</v>
      </c>
      <c r="E256" t="s">
        <v>120</v>
      </c>
      <c r="F256" t="s">
        <v>121</v>
      </c>
      <c r="G256" t="s">
        <v>18</v>
      </c>
      <c r="H256" t="s">
        <v>24</v>
      </c>
      <c r="I256" t="s">
        <v>25</v>
      </c>
      <c r="J256" t="s">
        <v>100</v>
      </c>
      <c r="K256" t="s">
        <v>20</v>
      </c>
      <c r="L256">
        <v>300</v>
      </c>
      <c r="M256">
        <v>0</v>
      </c>
      <c r="N256">
        <v>772.54947000000004</v>
      </c>
      <c r="O256" t="s">
        <v>86</v>
      </c>
      <c r="P256" t="s">
        <v>21</v>
      </c>
      <c r="Q256" t="s">
        <v>22</v>
      </c>
    </row>
    <row r="257" spans="2:17" hidden="1" x14ac:dyDescent="0.25">
      <c r="B257" t="s">
        <v>39</v>
      </c>
      <c r="C257" t="s">
        <v>136</v>
      </c>
      <c r="D257" t="s">
        <v>28</v>
      </c>
      <c r="E257" t="s">
        <v>29</v>
      </c>
      <c r="F257" t="s">
        <v>30</v>
      </c>
      <c r="G257" t="s">
        <v>31</v>
      </c>
      <c r="H257" t="s">
        <v>32</v>
      </c>
      <c r="I257" t="s">
        <v>33</v>
      </c>
      <c r="J257" t="s">
        <v>100</v>
      </c>
      <c r="K257" t="s">
        <v>34</v>
      </c>
      <c r="L257">
        <v>0.53333299999999995</v>
      </c>
      <c r="M257">
        <v>0</v>
      </c>
      <c r="N257">
        <v>38.866748999999999</v>
      </c>
      <c r="O257" t="s">
        <v>86</v>
      </c>
      <c r="P257" t="s">
        <v>21</v>
      </c>
      <c r="Q257" t="s">
        <v>22</v>
      </c>
    </row>
    <row r="258" spans="2:17" hidden="1" x14ac:dyDescent="0.25">
      <c r="B258" t="s">
        <v>39</v>
      </c>
      <c r="C258" t="s">
        <v>136</v>
      </c>
      <c r="D258" t="s">
        <v>28</v>
      </c>
      <c r="E258" t="s">
        <v>29</v>
      </c>
      <c r="F258" t="s">
        <v>30</v>
      </c>
      <c r="G258" t="s">
        <v>31</v>
      </c>
      <c r="H258" t="s">
        <v>32</v>
      </c>
      <c r="I258" t="s">
        <v>33</v>
      </c>
      <c r="J258" t="s">
        <v>100</v>
      </c>
      <c r="K258" t="s">
        <v>34</v>
      </c>
      <c r="L258">
        <v>0.53333299999999995</v>
      </c>
      <c r="M258">
        <v>0</v>
      </c>
      <c r="N258">
        <v>38.866748999999999</v>
      </c>
      <c r="O258" t="s">
        <v>86</v>
      </c>
      <c r="P258" t="s">
        <v>21</v>
      </c>
      <c r="Q258" t="s">
        <v>22</v>
      </c>
    </row>
    <row r="259" spans="2:17" hidden="1" x14ac:dyDescent="0.25">
      <c r="B259" t="s">
        <v>39</v>
      </c>
      <c r="C259" t="s">
        <v>136</v>
      </c>
      <c r="D259" t="s">
        <v>28</v>
      </c>
      <c r="E259" t="s">
        <v>42</v>
      </c>
      <c r="F259" t="s">
        <v>43</v>
      </c>
      <c r="G259" t="s">
        <v>31</v>
      </c>
      <c r="H259" t="s">
        <v>32</v>
      </c>
      <c r="I259" t="s">
        <v>33</v>
      </c>
      <c r="J259" t="s">
        <v>100</v>
      </c>
      <c r="K259" t="s">
        <v>34</v>
      </c>
      <c r="L259">
        <v>0.53333299999999995</v>
      </c>
      <c r="M259">
        <v>0</v>
      </c>
      <c r="N259">
        <v>125.83058800000001</v>
      </c>
      <c r="O259" t="s">
        <v>86</v>
      </c>
      <c r="P259" t="s">
        <v>21</v>
      </c>
      <c r="Q259" t="s">
        <v>22</v>
      </c>
    </row>
    <row r="260" spans="2:17" hidden="1" x14ac:dyDescent="0.25">
      <c r="B260" t="s">
        <v>39</v>
      </c>
      <c r="C260" t="s">
        <v>136</v>
      </c>
      <c r="D260" t="s">
        <v>28</v>
      </c>
      <c r="E260" t="s">
        <v>44</v>
      </c>
      <c r="F260" t="s">
        <v>45</v>
      </c>
      <c r="G260" t="s">
        <v>31</v>
      </c>
      <c r="H260" t="s">
        <v>32</v>
      </c>
      <c r="I260" t="s">
        <v>33</v>
      </c>
      <c r="J260" t="s">
        <v>100</v>
      </c>
      <c r="K260" t="s">
        <v>34</v>
      </c>
      <c r="L260">
        <v>0.53333299999999995</v>
      </c>
      <c r="M260">
        <v>0</v>
      </c>
      <c r="N260">
        <v>242.01126199999999</v>
      </c>
      <c r="O260" t="s">
        <v>86</v>
      </c>
      <c r="P260" t="s">
        <v>21</v>
      </c>
      <c r="Q260" t="s">
        <v>22</v>
      </c>
    </row>
    <row r="261" spans="2:17" hidden="1" x14ac:dyDescent="0.25">
      <c r="B261" t="s">
        <v>39</v>
      </c>
      <c r="C261" t="s">
        <v>137</v>
      </c>
      <c r="D261" t="s">
        <v>23</v>
      </c>
      <c r="E261" t="s">
        <v>110</v>
      </c>
      <c r="F261" t="s">
        <v>111</v>
      </c>
      <c r="G261" t="s">
        <v>18</v>
      </c>
      <c r="H261" t="s">
        <v>40</v>
      </c>
      <c r="I261" t="s">
        <v>25</v>
      </c>
      <c r="J261" t="s">
        <v>100</v>
      </c>
      <c r="K261" t="s">
        <v>20</v>
      </c>
      <c r="L261">
        <v>300</v>
      </c>
      <c r="M261">
        <v>0</v>
      </c>
      <c r="N261">
        <v>114.710803</v>
      </c>
      <c r="O261" t="s">
        <v>86</v>
      </c>
      <c r="P261" t="s">
        <v>21</v>
      </c>
      <c r="Q261" t="s">
        <v>22</v>
      </c>
    </row>
    <row r="262" spans="2:17" hidden="1" x14ac:dyDescent="0.25">
      <c r="B262" t="s">
        <v>39</v>
      </c>
      <c r="C262" t="s">
        <v>137</v>
      </c>
      <c r="D262" t="s">
        <v>23</v>
      </c>
      <c r="E262" t="s">
        <v>114</v>
      </c>
      <c r="F262" t="s">
        <v>115</v>
      </c>
      <c r="G262" t="s">
        <v>18</v>
      </c>
      <c r="H262" t="s">
        <v>41</v>
      </c>
      <c r="I262" t="s">
        <v>25</v>
      </c>
      <c r="J262" t="s">
        <v>100</v>
      </c>
      <c r="K262" t="s">
        <v>20</v>
      </c>
      <c r="L262">
        <v>300</v>
      </c>
      <c r="M262">
        <v>0</v>
      </c>
      <c r="N262">
        <v>392.176692</v>
      </c>
      <c r="O262" t="s">
        <v>86</v>
      </c>
      <c r="P262" t="s">
        <v>21</v>
      </c>
      <c r="Q262" t="s">
        <v>22</v>
      </c>
    </row>
    <row r="263" spans="2:17" hidden="1" x14ac:dyDescent="0.25">
      <c r="B263" t="s">
        <v>39</v>
      </c>
      <c r="C263" t="s">
        <v>137</v>
      </c>
      <c r="D263" t="s">
        <v>17</v>
      </c>
      <c r="E263" t="s">
        <v>83</v>
      </c>
      <c r="F263" t="s">
        <v>84</v>
      </c>
      <c r="G263" t="s">
        <v>18</v>
      </c>
      <c r="H263" t="s">
        <v>24</v>
      </c>
      <c r="I263" t="s">
        <v>25</v>
      </c>
      <c r="J263" t="s">
        <v>100</v>
      </c>
      <c r="K263" t="s">
        <v>20</v>
      </c>
      <c r="L263">
        <v>300</v>
      </c>
      <c r="M263">
        <v>0</v>
      </c>
      <c r="N263">
        <v>2398.4003229999998</v>
      </c>
      <c r="O263" t="s">
        <v>86</v>
      </c>
      <c r="P263" t="s">
        <v>21</v>
      </c>
      <c r="Q263" t="s">
        <v>22</v>
      </c>
    </row>
    <row r="264" spans="2:17" hidden="1" x14ac:dyDescent="0.25">
      <c r="B264" t="s">
        <v>39</v>
      </c>
      <c r="C264" t="s">
        <v>137</v>
      </c>
      <c r="D264" t="s">
        <v>23</v>
      </c>
      <c r="E264" t="s">
        <v>116</v>
      </c>
      <c r="F264" t="s">
        <v>117</v>
      </c>
      <c r="G264" t="s">
        <v>18</v>
      </c>
      <c r="H264" t="s">
        <v>24</v>
      </c>
      <c r="I264" t="s">
        <v>25</v>
      </c>
      <c r="J264" t="s">
        <v>100</v>
      </c>
      <c r="K264" t="s">
        <v>20</v>
      </c>
      <c r="L264">
        <v>300</v>
      </c>
      <c r="M264">
        <v>0</v>
      </c>
      <c r="N264">
        <v>673.38801100000001</v>
      </c>
      <c r="O264" t="s">
        <v>86</v>
      </c>
      <c r="P264" t="s">
        <v>21</v>
      </c>
      <c r="Q264" t="s">
        <v>22</v>
      </c>
    </row>
    <row r="265" spans="2:17" hidden="1" x14ac:dyDescent="0.25">
      <c r="B265" t="s">
        <v>39</v>
      </c>
      <c r="C265" t="s">
        <v>137</v>
      </c>
      <c r="D265" t="s">
        <v>23</v>
      </c>
      <c r="E265" t="s">
        <v>120</v>
      </c>
      <c r="F265" t="s">
        <v>121</v>
      </c>
      <c r="G265" t="s">
        <v>18</v>
      </c>
      <c r="H265" t="s">
        <v>24</v>
      </c>
      <c r="I265" t="s">
        <v>25</v>
      </c>
      <c r="J265" t="s">
        <v>100</v>
      </c>
      <c r="K265" t="s">
        <v>20</v>
      </c>
      <c r="L265">
        <v>300</v>
      </c>
      <c r="M265">
        <v>0</v>
      </c>
      <c r="N265">
        <v>772.54946900000004</v>
      </c>
      <c r="O265" t="s">
        <v>86</v>
      </c>
      <c r="P265" t="s">
        <v>21</v>
      </c>
      <c r="Q265" t="s">
        <v>22</v>
      </c>
    </row>
    <row r="266" spans="2:17" hidden="1" x14ac:dyDescent="0.25">
      <c r="B266" t="s">
        <v>39</v>
      </c>
      <c r="C266" t="s">
        <v>137</v>
      </c>
      <c r="D266" t="s">
        <v>28</v>
      </c>
      <c r="E266" t="s">
        <v>29</v>
      </c>
      <c r="F266" t="s">
        <v>30</v>
      </c>
      <c r="G266" t="s">
        <v>31</v>
      </c>
      <c r="H266" t="s">
        <v>32</v>
      </c>
      <c r="I266" t="s">
        <v>33</v>
      </c>
      <c r="J266" t="s">
        <v>100</v>
      </c>
      <c r="K266" t="s">
        <v>34</v>
      </c>
      <c r="L266">
        <v>0.53333299999999995</v>
      </c>
      <c r="M266">
        <v>0</v>
      </c>
      <c r="N266">
        <v>38.866748999999999</v>
      </c>
      <c r="O266" t="s">
        <v>86</v>
      </c>
      <c r="P266" t="s">
        <v>21</v>
      </c>
      <c r="Q266" t="s">
        <v>22</v>
      </c>
    </row>
    <row r="267" spans="2:17" hidden="1" x14ac:dyDescent="0.25">
      <c r="B267" t="s">
        <v>39</v>
      </c>
      <c r="C267" t="s">
        <v>137</v>
      </c>
      <c r="D267" t="s">
        <v>28</v>
      </c>
      <c r="E267" t="s">
        <v>29</v>
      </c>
      <c r="F267" t="s">
        <v>30</v>
      </c>
      <c r="G267" t="s">
        <v>31</v>
      </c>
      <c r="H267" t="s">
        <v>32</v>
      </c>
      <c r="I267" t="s">
        <v>33</v>
      </c>
      <c r="J267" t="s">
        <v>100</v>
      </c>
      <c r="K267" t="s">
        <v>34</v>
      </c>
      <c r="L267">
        <v>0.53333299999999995</v>
      </c>
      <c r="M267">
        <v>0</v>
      </c>
      <c r="N267">
        <v>38.866748999999999</v>
      </c>
      <c r="O267" t="s">
        <v>86</v>
      </c>
      <c r="P267" t="s">
        <v>21</v>
      </c>
      <c r="Q267" t="s">
        <v>22</v>
      </c>
    </row>
    <row r="268" spans="2:17" hidden="1" x14ac:dyDescent="0.25">
      <c r="B268" t="s">
        <v>39</v>
      </c>
      <c r="C268" t="s">
        <v>137</v>
      </c>
      <c r="D268" t="s">
        <v>28</v>
      </c>
      <c r="E268" t="s">
        <v>42</v>
      </c>
      <c r="F268" t="s">
        <v>43</v>
      </c>
      <c r="G268" t="s">
        <v>31</v>
      </c>
      <c r="H268" t="s">
        <v>32</v>
      </c>
      <c r="I268" t="s">
        <v>33</v>
      </c>
      <c r="J268" t="s">
        <v>100</v>
      </c>
      <c r="K268" t="s">
        <v>34</v>
      </c>
      <c r="L268">
        <v>0.53333299999999995</v>
      </c>
      <c r="M268">
        <v>0</v>
      </c>
      <c r="N268">
        <v>125.83058800000001</v>
      </c>
      <c r="O268" t="s">
        <v>86</v>
      </c>
      <c r="P268" t="s">
        <v>21</v>
      </c>
      <c r="Q268" t="s">
        <v>22</v>
      </c>
    </row>
    <row r="269" spans="2:17" hidden="1" x14ac:dyDescent="0.25">
      <c r="B269" t="s">
        <v>39</v>
      </c>
      <c r="C269" t="s">
        <v>137</v>
      </c>
      <c r="D269" t="s">
        <v>28</v>
      </c>
      <c r="E269" t="s">
        <v>44</v>
      </c>
      <c r="F269" t="s">
        <v>45</v>
      </c>
      <c r="G269" t="s">
        <v>31</v>
      </c>
      <c r="H269" t="s">
        <v>32</v>
      </c>
      <c r="I269" t="s">
        <v>33</v>
      </c>
      <c r="J269" t="s">
        <v>100</v>
      </c>
      <c r="K269" t="s">
        <v>34</v>
      </c>
      <c r="L269">
        <v>0.53333299999999995</v>
      </c>
      <c r="M269">
        <v>0</v>
      </c>
      <c r="N269">
        <v>242.01126199999999</v>
      </c>
      <c r="O269" t="s">
        <v>86</v>
      </c>
      <c r="P269" t="s">
        <v>21</v>
      </c>
      <c r="Q269" t="s">
        <v>22</v>
      </c>
    </row>
    <row r="270" spans="2:17" hidden="1" x14ac:dyDescent="0.25">
      <c r="B270" t="s">
        <v>39</v>
      </c>
      <c r="C270" t="s">
        <v>138</v>
      </c>
      <c r="D270" t="s">
        <v>23</v>
      </c>
      <c r="E270" t="s">
        <v>110</v>
      </c>
      <c r="F270" t="s">
        <v>111</v>
      </c>
      <c r="G270" t="s">
        <v>18</v>
      </c>
      <c r="H270" t="s">
        <v>40</v>
      </c>
      <c r="I270" t="s">
        <v>25</v>
      </c>
      <c r="J270" t="s">
        <v>106</v>
      </c>
      <c r="K270" t="s">
        <v>20</v>
      </c>
      <c r="L270">
        <v>92</v>
      </c>
      <c r="M270">
        <v>0</v>
      </c>
      <c r="N270">
        <v>35.177979999999998</v>
      </c>
      <c r="O270" t="s">
        <v>86</v>
      </c>
      <c r="P270" t="s">
        <v>21</v>
      </c>
      <c r="Q270" t="s">
        <v>22</v>
      </c>
    </row>
    <row r="271" spans="2:17" hidden="1" x14ac:dyDescent="0.25">
      <c r="B271" t="s">
        <v>39</v>
      </c>
      <c r="C271" t="s">
        <v>138</v>
      </c>
      <c r="D271" t="s">
        <v>23</v>
      </c>
      <c r="E271" t="s">
        <v>114</v>
      </c>
      <c r="F271" t="s">
        <v>115</v>
      </c>
      <c r="G271" t="s">
        <v>18</v>
      </c>
      <c r="H271" t="s">
        <v>41</v>
      </c>
      <c r="I271" t="s">
        <v>25</v>
      </c>
      <c r="J271" t="s">
        <v>106</v>
      </c>
      <c r="K271" t="s">
        <v>20</v>
      </c>
      <c r="L271">
        <v>92</v>
      </c>
      <c r="M271">
        <v>0</v>
      </c>
      <c r="N271">
        <v>120.26751899999999</v>
      </c>
      <c r="O271" t="s">
        <v>86</v>
      </c>
      <c r="P271" t="s">
        <v>21</v>
      </c>
      <c r="Q271" t="s">
        <v>22</v>
      </c>
    </row>
    <row r="272" spans="2:17" hidden="1" x14ac:dyDescent="0.25">
      <c r="B272" t="s">
        <v>39</v>
      </c>
      <c r="C272" t="s">
        <v>138</v>
      </c>
      <c r="D272" t="s">
        <v>17</v>
      </c>
      <c r="E272" t="s">
        <v>83</v>
      </c>
      <c r="F272" t="s">
        <v>84</v>
      </c>
      <c r="G272" t="s">
        <v>18</v>
      </c>
      <c r="H272" t="s">
        <v>24</v>
      </c>
      <c r="I272" t="s">
        <v>25</v>
      </c>
      <c r="J272" t="s">
        <v>106</v>
      </c>
      <c r="K272" t="s">
        <v>20</v>
      </c>
      <c r="L272">
        <v>92</v>
      </c>
      <c r="M272">
        <v>0</v>
      </c>
      <c r="N272">
        <v>1030.517994</v>
      </c>
      <c r="O272" t="s">
        <v>86</v>
      </c>
      <c r="P272" t="s">
        <v>21</v>
      </c>
      <c r="Q272" t="s">
        <v>22</v>
      </c>
    </row>
    <row r="273" spans="2:17" hidden="1" x14ac:dyDescent="0.25">
      <c r="B273" t="s">
        <v>39</v>
      </c>
      <c r="C273" t="s">
        <v>138</v>
      </c>
      <c r="D273" t="s">
        <v>23</v>
      </c>
      <c r="E273" t="s">
        <v>116</v>
      </c>
      <c r="F273" t="s">
        <v>117</v>
      </c>
      <c r="G273" t="s">
        <v>18</v>
      </c>
      <c r="H273" t="s">
        <v>24</v>
      </c>
      <c r="I273" t="s">
        <v>25</v>
      </c>
      <c r="J273" t="s">
        <v>100</v>
      </c>
      <c r="K273" t="s">
        <v>20</v>
      </c>
      <c r="L273">
        <v>92</v>
      </c>
      <c r="M273">
        <v>0</v>
      </c>
      <c r="N273">
        <v>206.50565700000001</v>
      </c>
      <c r="O273" t="s">
        <v>86</v>
      </c>
      <c r="P273" t="s">
        <v>21</v>
      </c>
      <c r="Q273" t="s">
        <v>22</v>
      </c>
    </row>
    <row r="274" spans="2:17" hidden="1" x14ac:dyDescent="0.25">
      <c r="B274" t="s">
        <v>39</v>
      </c>
      <c r="C274" t="s">
        <v>138</v>
      </c>
      <c r="D274" t="s">
        <v>23</v>
      </c>
      <c r="E274" t="s">
        <v>120</v>
      </c>
      <c r="F274" t="s">
        <v>121</v>
      </c>
      <c r="G274" t="s">
        <v>18</v>
      </c>
      <c r="H274" t="s">
        <v>24</v>
      </c>
      <c r="I274" t="s">
        <v>25</v>
      </c>
      <c r="J274" t="s">
        <v>100</v>
      </c>
      <c r="K274" t="s">
        <v>20</v>
      </c>
      <c r="L274">
        <v>92</v>
      </c>
      <c r="M274">
        <v>0</v>
      </c>
      <c r="N274">
        <v>236.91517099999999</v>
      </c>
      <c r="O274" t="s">
        <v>86</v>
      </c>
      <c r="P274" t="s">
        <v>21</v>
      </c>
      <c r="Q274" t="s">
        <v>22</v>
      </c>
    </row>
    <row r="275" spans="2:17" hidden="1" x14ac:dyDescent="0.25">
      <c r="B275" t="s">
        <v>39</v>
      </c>
      <c r="C275" t="s">
        <v>138</v>
      </c>
      <c r="D275" t="s">
        <v>28</v>
      </c>
      <c r="E275" t="s">
        <v>29</v>
      </c>
      <c r="F275" t="s">
        <v>30</v>
      </c>
      <c r="G275" t="s">
        <v>31</v>
      </c>
      <c r="H275" t="s">
        <v>32</v>
      </c>
      <c r="I275" t="s">
        <v>33</v>
      </c>
      <c r="J275" t="s">
        <v>106</v>
      </c>
      <c r="K275" t="s">
        <v>34</v>
      </c>
      <c r="L275">
        <v>0.51666699999999999</v>
      </c>
      <c r="M275">
        <v>0</v>
      </c>
      <c r="N275">
        <v>37.652211000000001</v>
      </c>
      <c r="O275" t="s">
        <v>86</v>
      </c>
      <c r="P275" t="s">
        <v>21</v>
      </c>
      <c r="Q275" t="s">
        <v>22</v>
      </c>
    </row>
    <row r="276" spans="2:17" hidden="1" x14ac:dyDescent="0.25">
      <c r="B276" t="s">
        <v>39</v>
      </c>
      <c r="C276" t="s">
        <v>138</v>
      </c>
      <c r="D276" t="s">
        <v>28</v>
      </c>
      <c r="E276" t="s">
        <v>29</v>
      </c>
      <c r="F276" t="s">
        <v>30</v>
      </c>
      <c r="G276" t="s">
        <v>31</v>
      </c>
      <c r="H276" t="s">
        <v>32</v>
      </c>
      <c r="I276" t="s">
        <v>33</v>
      </c>
      <c r="J276" t="s">
        <v>100</v>
      </c>
      <c r="K276" t="s">
        <v>34</v>
      </c>
      <c r="L276">
        <v>0.51666699999999999</v>
      </c>
      <c r="M276">
        <v>0</v>
      </c>
      <c r="N276">
        <v>37.652211000000001</v>
      </c>
      <c r="O276" t="s">
        <v>86</v>
      </c>
      <c r="P276" t="s">
        <v>21</v>
      </c>
      <c r="Q276" t="s">
        <v>22</v>
      </c>
    </row>
    <row r="277" spans="2:17" hidden="1" x14ac:dyDescent="0.25">
      <c r="B277" t="s">
        <v>39</v>
      </c>
      <c r="C277" t="s">
        <v>138</v>
      </c>
      <c r="D277" t="s">
        <v>28</v>
      </c>
      <c r="E277" t="s">
        <v>42</v>
      </c>
      <c r="F277" t="s">
        <v>43</v>
      </c>
      <c r="G277" t="s">
        <v>31</v>
      </c>
      <c r="H277" t="s">
        <v>32</v>
      </c>
      <c r="I277" t="s">
        <v>33</v>
      </c>
      <c r="J277" t="s">
        <v>100</v>
      </c>
      <c r="K277" t="s">
        <v>34</v>
      </c>
      <c r="L277">
        <v>0.51666699999999999</v>
      </c>
      <c r="M277">
        <v>0</v>
      </c>
      <c r="N277">
        <v>121.898537</v>
      </c>
      <c r="O277" t="s">
        <v>86</v>
      </c>
      <c r="P277" t="s">
        <v>21</v>
      </c>
      <c r="Q277" t="s">
        <v>22</v>
      </c>
    </row>
    <row r="278" spans="2:17" hidden="1" x14ac:dyDescent="0.25">
      <c r="B278" t="s">
        <v>39</v>
      </c>
      <c r="C278" t="s">
        <v>138</v>
      </c>
      <c r="D278" t="s">
        <v>28</v>
      </c>
      <c r="E278" t="s">
        <v>44</v>
      </c>
      <c r="F278" t="s">
        <v>45</v>
      </c>
      <c r="G278" t="s">
        <v>31</v>
      </c>
      <c r="H278" t="s">
        <v>32</v>
      </c>
      <c r="I278" t="s">
        <v>33</v>
      </c>
      <c r="J278" t="s">
        <v>106</v>
      </c>
      <c r="K278" t="s">
        <v>34</v>
      </c>
      <c r="L278">
        <v>0.51666699999999999</v>
      </c>
      <c r="M278">
        <v>0</v>
      </c>
      <c r="N278">
        <v>234.44870800000001</v>
      </c>
      <c r="O278" t="s">
        <v>86</v>
      </c>
      <c r="P278" t="s">
        <v>21</v>
      </c>
      <c r="Q278" t="s">
        <v>22</v>
      </c>
    </row>
    <row r="279" spans="2:17" hidden="1" x14ac:dyDescent="0.25">
      <c r="B279" t="s">
        <v>39</v>
      </c>
      <c r="C279" t="s">
        <v>139</v>
      </c>
      <c r="D279" t="s">
        <v>23</v>
      </c>
      <c r="E279" t="s">
        <v>110</v>
      </c>
      <c r="F279" t="s">
        <v>111</v>
      </c>
      <c r="G279" t="s">
        <v>18</v>
      </c>
      <c r="H279" t="s">
        <v>40</v>
      </c>
      <c r="I279" t="s">
        <v>25</v>
      </c>
      <c r="J279" t="s">
        <v>140</v>
      </c>
      <c r="K279" t="s">
        <v>20</v>
      </c>
      <c r="L279">
        <v>20</v>
      </c>
      <c r="M279">
        <v>0</v>
      </c>
      <c r="N279">
        <v>7.7909730000000001</v>
      </c>
      <c r="O279" t="s">
        <v>141</v>
      </c>
      <c r="P279" t="s">
        <v>21</v>
      </c>
      <c r="Q279" t="s">
        <v>22</v>
      </c>
    </row>
    <row r="280" spans="2:17" hidden="1" x14ac:dyDescent="0.25">
      <c r="B280" t="s">
        <v>39</v>
      </c>
      <c r="C280" t="s">
        <v>139</v>
      </c>
      <c r="D280" t="s">
        <v>23</v>
      </c>
      <c r="E280" t="s">
        <v>114</v>
      </c>
      <c r="F280" t="s">
        <v>115</v>
      </c>
      <c r="G280" t="s">
        <v>18</v>
      </c>
      <c r="H280" t="s">
        <v>41</v>
      </c>
      <c r="I280" t="s">
        <v>25</v>
      </c>
      <c r="J280" t="s">
        <v>140</v>
      </c>
      <c r="K280" t="s">
        <v>20</v>
      </c>
      <c r="L280">
        <v>20</v>
      </c>
      <c r="M280">
        <v>0</v>
      </c>
      <c r="N280">
        <v>25.313036</v>
      </c>
      <c r="O280" t="s">
        <v>141</v>
      </c>
      <c r="P280" t="s">
        <v>21</v>
      </c>
      <c r="Q280" t="s">
        <v>22</v>
      </c>
    </row>
    <row r="281" spans="2:17" hidden="1" x14ac:dyDescent="0.25">
      <c r="B281" t="s">
        <v>39</v>
      </c>
      <c r="C281" t="s">
        <v>139</v>
      </c>
      <c r="D281" t="s">
        <v>17</v>
      </c>
      <c r="E281" t="s">
        <v>83</v>
      </c>
      <c r="F281" t="s">
        <v>84</v>
      </c>
      <c r="G281" t="s">
        <v>18</v>
      </c>
      <c r="H281" t="s">
        <v>24</v>
      </c>
      <c r="I281" t="s">
        <v>25</v>
      </c>
      <c r="J281" t="s">
        <v>140</v>
      </c>
      <c r="K281" t="s">
        <v>20</v>
      </c>
      <c r="L281">
        <v>20</v>
      </c>
      <c r="M281">
        <v>0</v>
      </c>
      <c r="N281">
        <v>1589.7162330000001</v>
      </c>
      <c r="O281" t="s">
        <v>141</v>
      </c>
      <c r="P281" t="s">
        <v>21</v>
      </c>
      <c r="Q281" t="s">
        <v>22</v>
      </c>
    </row>
    <row r="282" spans="2:17" hidden="1" x14ac:dyDescent="0.25">
      <c r="B282" t="s">
        <v>39</v>
      </c>
      <c r="C282" t="s">
        <v>139</v>
      </c>
      <c r="D282" t="s">
        <v>23</v>
      </c>
      <c r="E282" t="s">
        <v>116</v>
      </c>
      <c r="F282" t="s">
        <v>117</v>
      </c>
      <c r="G282" t="s">
        <v>18</v>
      </c>
      <c r="H282" t="s">
        <v>24</v>
      </c>
      <c r="I282" t="s">
        <v>25</v>
      </c>
      <c r="J282" t="s">
        <v>140</v>
      </c>
      <c r="K282" t="s">
        <v>20</v>
      </c>
      <c r="L282">
        <v>20</v>
      </c>
      <c r="M282">
        <v>0</v>
      </c>
      <c r="N282">
        <v>668.26218700000004</v>
      </c>
      <c r="O282" t="s">
        <v>141</v>
      </c>
      <c r="P282" t="s">
        <v>21</v>
      </c>
      <c r="Q282" t="s">
        <v>22</v>
      </c>
    </row>
    <row r="283" spans="2:17" hidden="1" x14ac:dyDescent="0.25">
      <c r="B283" t="s">
        <v>39</v>
      </c>
      <c r="C283" t="s">
        <v>139</v>
      </c>
      <c r="D283" t="s">
        <v>23</v>
      </c>
      <c r="E283" t="s">
        <v>120</v>
      </c>
      <c r="F283" t="s">
        <v>121</v>
      </c>
      <c r="G283" t="s">
        <v>18</v>
      </c>
      <c r="H283" t="s">
        <v>24</v>
      </c>
      <c r="I283" t="s">
        <v>25</v>
      </c>
      <c r="J283" t="s">
        <v>140</v>
      </c>
      <c r="K283" t="s">
        <v>20</v>
      </c>
      <c r="L283">
        <v>20</v>
      </c>
      <c r="M283">
        <v>0</v>
      </c>
      <c r="N283">
        <v>668.26218700000004</v>
      </c>
      <c r="O283" t="s">
        <v>141</v>
      </c>
      <c r="P283" t="s">
        <v>21</v>
      </c>
      <c r="Q283" t="s">
        <v>22</v>
      </c>
    </row>
    <row r="284" spans="2:17" hidden="1" x14ac:dyDescent="0.25">
      <c r="B284" t="s">
        <v>39</v>
      </c>
      <c r="C284" t="s">
        <v>139</v>
      </c>
      <c r="D284" t="s">
        <v>28</v>
      </c>
      <c r="E284" t="s">
        <v>29</v>
      </c>
      <c r="F284" t="s">
        <v>30</v>
      </c>
      <c r="G284" t="s">
        <v>31</v>
      </c>
      <c r="H284" t="s">
        <v>32</v>
      </c>
      <c r="I284" t="s">
        <v>33</v>
      </c>
      <c r="J284" t="s">
        <v>140</v>
      </c>
      <c r="K284" t="s">
        <v>34</v>
      </c>
      <c r="L284">
        <v>0.5</v>
      </c>
      <c r="M284">
        <v>0</v>
      </c>
      <c r="N284">
        <v>24.57535</v>
      </c>
      <c r="O284" t="s">
        <v>141</v>
      </c>
      <c r="P284" t="s">
        <v>21</v>
      </c>
      <c r="Q284" t="s">
        <v>22</v>
      </c>
    </row>
    <row r="285" spans="2:17" hidden="1" x14ac:dyDescent="0.25">
      <c r="B285" t="s">
        <v>39</v>
      </c>
      <c r="C285" t="s">
        <v>139</v>
      </c>
      <c r="D285" t="s">
        <v>28</v>
      </c>
      <c r="E285" t="s">
        <v>29</v>
      </c>
      <c r="F285" t="s">
        <v>30</v>
      </c>
      <c r="G285" t="s">
        <v>31</v>
      </c>
      <c r="H285" t="s">
        <v>32</v>
      </c>
      <c r="I285" t="s">
        <v>33</v>
      </c>
      <c r="J285" t="s">
        <v>140</v>
      </c>
      <c r="K285" t="s">
        <v>34</v>
      </c>
      <c r="L285">
        <v>0.5</v>
      </c>
      <c r="M285">
        <v>0</v>
      </c>
      <c r="N285">
        <v>24.57535</v>
      </c>
      <c r="O285" t="s">
        <v>141</v>
      </c>
      <c r="P285" t="s">
        <v>21</v>
      </c>
      <c r="Q285" t="s">
        <v>22</v>
      </c>
    </row>
    <row r="286" spans="2:17" hidden="1" x14ac:dyDescent="0.25">
      <c r="B286" t="s">
        <v>39</v>
      </c>
      <c r="C286" t="s">
        <v>139</v>
      </c>
      <c r="D286" t="s">
        <v>28</v>
      </c>
      <c r="E286" t="s">
        <v>42</v>
      </c>
      <c r="F286" t="s">
        <v>43</v>
      </c>
      <c r="G286" t="s">
        <v>31</v>
      </c>
      <c r="H286" t="s">
        <v>32</v>
      </c>
      <c r="I286" t="s">
        <v>33</v>
      </c>
      <c r="J286" t="s">
        <v>140</v>
      </c>
      <c r="K286" t="s">
        <v>34</v>
      </c>
      <c r="L286">
        <v>0.5</v>
      </c>
      <c r="M286">
        <v>0</v>
      </c>
      <c r="N286">
        <v>78.991050000000001</v>
      </c>
      <c r="O286" t="s">
        <v>141</v>
      </c>
      <c r="P286" t="s">
        <v>21</v>
      </c>
      <c r="Q286" t="s">
        <v>22</v>
      </c>
    </row>
    <row r="287" spans="2:17" hidden="1" x14ac:dyDescent="0.25">
      <c r="B287" t="s">
        <v>39</v>
      </c>
      <c r="C287" t="s">
        <v>139</v>
      </c>
      <c r="D287" t="s">
        <v>28</v>
      </c>
      <c r="E287" t="s">
        <v>44</v>
      </c>
      <c r="F287" t="s">
        <v>45</v>
      </c>
      <c r="G287" t="s">
        <v>31</v>
      </c>
      <c r="H287" t="s">
        <v>32</v>
      </c>
      <c r="I287" t="s">
        <v>33</v>
      </c>
      <c r="J287" t="s">
        <v>140</v>
      </c>
      <c r="K287" t="s">
        <v>34</v>
      </c>
      <c r="L287">
        <v>0.5</v>
      </c>
      <c r="M287">
        <v>0</v>
      </c>
      <c r="N287">
        <v>91.946100000000001</v>
      </c>
      <c r="O287" t="s">
        <v>141</v>
      </c>
      <c r="P287" t="s">
        <v>21</v>
      </c>
      <c r="Q287" t="s">
        <v>22</v>
      </c>
    </row>
    <row r="288" spans="2:17" hidden="1" x14ac:dyDescent="0.25">
      <c r="B288" t="s">
        <v>39</v>
      </c>
      <c r="C288" t="s">
        <v>142</v>
      </c>
      <c r="D288" t="s">
        <v>23</v>
      </c>
      <c r="E288" t="s">
        <v>110</v>
      </c>
      <c r="F288" t="s">
        <v>111</v>
      </c>
      <c r="G288" t="s">
        <v>18</v>
      </c>
      <c r="H288" t="s">
        <v>40</v>
      </c>
      <c r="I288" t="s">
        <v>25</v>
      </c>
      <c r="J288" t="s">
        <v>143</v>
      </c>
      <c r="K288" t="s">
        <v>20</v>
      </c>
      <c r="L288">
        <v>19</v>
      </c>
      <c r="M288">
        <v>0</v>
      </c>
      <c r="N288">
        <v>7.2914120000000002</v>
      </c>
      <c r="O288" t="s">
        <v>144</v>
      </c>
      <c r="P288" t="s">
        <v>21</v>
      </c>
      <c r="Q288" t="s">
        <v>22</v>
      </c>
    </row>
    <row r="289" spans="2:17" hidden="1" x14ac:dyDescent="0.25">
      <c r="B289" t="s">
        <v>39</v>
      </c>
      <c r="C289" t="s">
        <v>142</v>
      </c>
      <c r="D289" t="s">
        <v>23</v>
      </c>
      <c r="E289" t="s">
        <v>114</v>
      </c>
      <c r="F289" t="s">
        <v>115</v>
      </c>
      <c r="G289" t="s">
        <v>18</v>
      </c>
      <c r="H289" t="s">
        <v>41</v>
      </c>
      <c r="I289" t="s">
        <v>25</v>
      </c>
      <c r="J289" t="s">
        <v>143</v>
      </c>
      <c r="K289" t="s">
        <v>20</v>
      </c>
      <c r="L289">
        <v>19</v>
      </c>
      <c r="M289">
        <v>0</v>
      </c>
      <c r="N289">
        <v>25.956251999999999</v>
      </c>
      <c r="O289" t="s">
        <v>144</v>
      </c>
      <c r="P289" t="s">
        <v>21</v>
      </c>
      <c r="Q289" t="s">
        <v>22</v>
      </c>
    </row>
    <row r="290" spans="2:17" hidden="1" x14ac:dyDescent="0.25">
      <c r="B290" t="s">
        <v>39</v>
      </c>
      <c r="C290" t="s">
        <v>142</v>
      </c>
      <c r="D290" t="s">
        <v>17</v>
      </c>
      <c r="E290" t="s">
        <v>83</v>
      </c>
      <c r="F290" t="s">
        <v>84</v>
      </c>
      <c r="G290" t="s">
        <v>18</v>
      </c>
      <c r="H290" t="s">
        <v>24</v>
      </c>
      <c r="I290" t="s">
        <v>25</v>
      </c>
      <c r="J290" t="s">
        <v>143</v>
      </c>
      <c r="K290" t="s">
        <v>20</v>
      </c>
      <c r="L290">
        <v>19</v>
      </c>
      <c r="M290">
        <v>0</v>
      </c>
      <c r="N290">
        <v>2690.0323819999999</v>
      </c>
      <c r="O290" t="s">
        <v>144</v>
      </c>
      <c r="P290" t="s">
        <v>21</v>
      </c>
      <c r="Q290" t="s">
        <v>22</v>
      </c>
    </row>
    <row r="291" spans="2:17" hidden="1" x14ac:dyDescent="0.25">
      <c r="B291" t="s">
        <v>39</v>
      </c>
      <c r="C291" t="s">
        <v>142</v>
      </c>
      <c r="D291" t="s">
        <v>23</v>
      </c>
      <c r="E291" t="s">
        <v>116</v>
      </c>
      <c r="F291" t="s">
        <v>117</v>
      </c>
      <c r="G291" t="s">
        <v>18</v>
      </c>
      <c r="H291" t="s">
        <v>24</v>
      </c>
      <c r="I291" t="s">
        <v>25</v>
      </c>
      <c r="J291" t="s">
        <v>143</v>
      </c>
      <c r="K291" t="s">
        <v>20</v>
      </c>
      <c r="L291">
        <v>19</v>
      </c>
      <c r="M291">
        <v>0</v>
      </c>
      <c r="N291">
        <v>1063.5523450000001</v>
      </c>
      <c r="O291" t="s">
        <v>144</v>
      </c>
      <c r="P291" t="s">
        <v>21</v>
      </c>
      <c r="Q291" t="s">
        <v>22</v>
      </c>
    </row>
    <row r="292" spans="2:17" hidden="1" x14ac:dyDescent="0.25">
      <c r="B292" t="s">
        <v>39</v>
      </c>
      <c r="C292" t="s">
        <v>142</v>
      </c>
      <c r="D292" t="s">
        <v>28</v>
      </c>
      <c r="E292" t="s">
        <v>116</v>
      </c>
      <c r="F292" t="s">
        <v>117</v>
      </c>
      <c r="G292" t="s">
        <v>18</v>
      </c>
      <c r="H292" t="s">
        <v>24</v>
      </c>
      <c r="I292" t="s">
        <v>25</v>
      </c>
      <c r="J292" t="s">
        <v>143</v>
      </c>
      <c r="K292" t="s">
        <v>20</v>
      </c>
      <c r="L292">
        <v>1</v>
      </c>
      <c r="M292">
        <v>0</v>
      </c>
      <c r="N292">
        <v>55.976438999999999</v>
      </c>
      <c r="O292" t="s">
        <v>145</v>
      </c>
      <c r="P292" t="s">
        <v>21</v>
      </c>
      <c r="Q292" t="s">
        <v>22</v>
      </c>
    </row>
    <row r="293" spans="2:17" hidden="1" x14ac:dyDescent="0.25">
      <c r="B293" t="s">
        <v>39</v>
      </c>
      <c r="C293" t="s">
        <v>142</v>
      </c>
      <c r="D293" t="s">
        <v>23</v>
      </c>
      <c r="E293" t="s">
        <v>120</v>
      </c>
      <c r="F293" t="s">
        <v>121</v>
      </c>
      <c r="G293" t="s">
        <v>18</v>
      </c>
      <c r="H293" t="s">
        <v>24</v>
      </c>
      <c r="I293" t="s">
        <v>25</v>
      </c>
      <c r="J293" t="s">
        <v>143</v>
      </c>
      <c r="K293" t="s">
        <v>20</v>
      </c>
      <c r="L293">
        <v>19</v>
      </c>
      <c r="M293">
        <v>0</v>
      </c>
      <c r="N293">
        <v>1063.5523450000001</v>
      </c>
      <c r="O293" t="s">
        <v>144</v>
      </c>
      <c r="P293" t="s">
        <v>21</v>
      </c>
      <c r="Q293" t="s">
        <v>22</v>
      </c>
    </row>
    <row r="294" spans="2:17" hidden="1" x14ac:dyDescent="0.25">
      <c r="B294" t="s">
        <v>39</v>
      </c>
      <c r="C294" t="s">
        <v>142</v>
      </c>
      <c r="D294" t="s">
        <v>28</v>
      </c>
      <c r="E294" t="s">
        <v>120</v>
      </c>
      <c r="F294" t="s">
        <v>121</v>
      </c>
      <c r="G294" t="s">
        <v>18</v>
      </c>
      <c r="H294" t="s">
        <v>24</v>
      </c>
      <c r="I294" t="s">
        <v>25</v>
      </c>
      <c r="J294" t="s">
        <v>143</v>
      </c>
      <c r="K294" t="s">
        <v>20</v>
      </c>
      <c r="L294">
        <v>1</v>
      </c>
      <c r="M294">
        <v>0</v>
      </c>
      <c r="N294">
        <v>55.976438999999999</v>
      </c>
      <c r="O294" t="s">
        <v>145</v>
      </c>
      <c r="P294" t="s">
        <v>21</v>
      </c>
      <c r="Q294" t="s">
        <v>22</v>
      </c>
    </row>
    <row r="295" spans="2:17" hidden="1" x14ac:dyDescent="0.25">
      <c r="B295" t="s">
        <v>39</v>
      </c>
      <c r="C295" t="s">
        <v>142</v>
      </c>
      <c r="D295" t="s">
        <v>28</v>
      </c>
      <c r="E295" t="s">
        <v>29</v>
      </c>
      <c r="F295" t="s">
        <v>30</v>
      </c>
      <c r="G295" t="s">
        <v>31</v>
      </c>
      <c r="H295" t="s">
        <v>32</v>
      </c>
      <c r="I295" t="s">
        <v>33</v>
      </c>
      <c r="J295" t="s">
        <v>143</v>
      </c>
      <c r="K295" t="s">
        <v>34</v>
      </c>
      <c r="L295">
        <v>0.5</v>
      </c>
      <c r="M295">
        <v>0</v>
      </c>
      <c r="N295">
        <v>36.437600000000003</v>
      </c>
      <c r="O295" t="s">
        <v>144</v>
      </c>
      <c r="P295" t="s">
        <v>21</v>
      </c>
      <c r="Q295" t="s">
        <v>22</v>
      </c>
    </row>
    <row r="296" spans="2:17" hidden="1" x14ac:dyDescent="0.25">
      <c r="B296" t="s">
        <v>39</v>
      </c>
      <c r="C296" t="s">
        <v>142</v>
      </c>
      <c r="D296" t="s">
        <v>28</v>
      </c>
      <c r="E296" t="s">
        <v>29</v>
      </c>
      <c r="F296" t="s">
        <v>30</v>
      </c>
      <c r="G296" t="s">
        <v>31</v>
      </c>
      <c r="H296" t="s">
        <v>32</v>
      </c>
      <c r="I296" t="s">
        <v>33</v>
      </c>
      <c r="J296" t="s">
        <v>143</v>
      </c>
      <c r="K296" t="s">
        <v>34</v>
      </c>
      <c r="L296">
        <v>0.5</v>
      </c>
      <c r="M296">
        <v>0</v>
      </c>
      <c r="N296">
        <v>36.437600000000003</v>
      </c>
      <c r="O296" t="s">
        <v>144</v>
      </c>
      <c r="P296" t="s">
        <v>21</v>
      </c>
      <c r="Q296" t="s">
        <v>22</v>
      </c>
    </row>
    <row r="297" spans="2:17" hidden="1" x14ac:dyDescent="0.25">
      <c r="B297" t="s">
        <v>39</v>
      </c>
      <c r="C297" t="s">
        <v>142</v>
      </c>
      <c r="D297" t="s">
        <v>28</v>
      </c>
      <c r="E297" t="s">
        <v>42</v>
      </c>
      <c r="F297" t="s">
        <v>43</v>
      </c>
      <c r="G297" t="s">
        <v>31</v>
      </c>
      <c r="H297" t="s">
        <v>32</v>
      </c>
      <c r="I297" t="s">
        <v>33</v>
      </c>
      <c r="J297" t="s">
        <v>143</v>
      </c>
      <c r="K297" t="s">
        <v>34</v>
      </c>
      <c r="L297">
        <v>0.5</v>
      </c>
      <c r="M297">
        <v>0</v>
      </c>
      <c r="N297">
        <v>117.96625</v>
      </c>
      <c r="O297" t="s">
        <v>144</v>
      </c>
      <c r="P297" t="s">
        <v>21</v>
      </c>
      <c r="Q297" t="s">
        <v>22</v>
      </c>
    </row>
    <row r="298" spans="2:17" hidden="1" x14ac:dyDescent="0.25">
      <c r="B298" t="s">
        <v>39</v>
      </c>
      <c r="C298" t="s">
        <v>142</v>
      </c>
      <c r="D298" t="s">
        <v>28</v>
      </c>
      <c r="E298" t="s">
        <v>44</v>
      </c>
      <c r="F298" t="s">
        <v>45</v>
      </c>
      <c r="G298" t="s">
        <v>31</v>
      </c>
      <c r="H298" t="s">
        <v>32</v>
      </c>
      <c r="I298" t="s">
        <v>33</v>
      </c>
      <c r="J298" t="s">
        <v>143</v>
      </c>
      <c r="K298" t="s">
        <v>34</v>
      </c>
      <c r="L298">
        <v>0.5</v>
      </c>
      <c r="M298">
        <v>0</v>
      </c>
      <c r="N298">
        <v>226.88570000000001</v>
      </c>
      <c r="O298" t="s">
        <v>144</v>
      </c>
      <c r="P298" t="s">
        <v>21</v>
      </c>
      <c r="Q298" t="s">
        <v>22</v>
      </c>
    </row>
    <row r="299" spans="2:17" hidden="1" x14ac:dyDescent="0.25">
      <c r="B299" t="s">
        <v>46</v>
      </c>
      <c r="C299" t="s">
        <v>146</v>
      </c>
      <c r="D299" t="s">
        <v>23</v>
      </c>
      <c r="E299" t="s">
        <v>47</v>
      </c>
      <c r="F299" t="s">
        <v>48</v>
      </c>
      <c r="G299" t="s">
        <v>26</v>
      </c>
      <c r="H299" t="s">
        <v>49</v>
      </c>
      <c r="I299" t="s">
        <v>25</v>
      </c>
      <c r="J299" t="s">
        <v>147</v>
      </c>
      <c r="K299" t="s">
        <v>20</v>
      </c>
      <c r="L299">
        <v>20</v>
      </c>
      <c r="M299">
        <v>0</v>
      </c>
      <c r="N299">
        <v>34.374786</v>
      </c>
      <c r="O299" t="s">
        <v>113</v>
      </c>
      <c r="P299" t="s">
        <v>21</v>
      </c>
      <c r="Q299" t="s">
        <v>22</v>
      </c>
    </row>
    <row r="300" spans="2:17" hidden="1" x14ac:dyDescent="0.25">
      <c r="B300" t="s">
        <v>46</v>
      </c>
      <c r="C300" t="s">
        <v>146</v>
      </c>
      <c r="D300" t="s">
        <v>17</v>
      </c>
      <c r="E300" t="s">
        <v>116</v>
      </c>
      <c r="F300" t="s">
        <v>117</v>
      </c>
      <c r="G300" t="s">
        <v>18</v>
      </c>
      <c r="H300" t="s">
        <v>24</v>
      </c>
      <c r="I300" t="s">
        <v>25</v>
      </c>
      <c r="J300" t="s">
        <v>147</v>
      </c>
      <c r="K300" t="s">
        <v>20</v>
      </c>
      <c r="L300">
        <v>20</v>
      </c>
      <c r="M300">
        <v>0</v>
      </c>
      <c r="N300">
        <v>668.57007199999998</v>
      </c>
      <c r="O300" t="s">
        <v>113</v>
      </c>
      <c r="P300" t="s">
        <v>21</v>
      </c>
      <c r="Q300" t="s">
        <v>22</v>
      </c>
    </row>
    <row r="301" spans="2:17" hidden="1" x14ac:dyDescent="0.25">
      <c r="B301" t="s">
        <v>46</v>
      </c>
      <c r="C301" t="s">
        <v>146</v>
      </c>
      <c r="D301" t="s">
        <v>28</v>
      </c>
      <c r="E301" t="s">
        <v>29</v>
      </c>
      <c r="F301" t="s">
        <v>30</v>
      </c>
      <c r="G301" t="s">
        <v>31</v>
      </c>
      <c r="H301" t="s">
        <v>32</v>
      </c>
      <c r="I301" t="s">
        <v>33</v>
      </c>
      <c r="J301" t="s">
        <v>147</v>
      </c>
      <c r="K301" t="s">
        <v>34</v>
      </c>
      <c r="L301">
        <v>0.76666699999999999</v>
      </c>
      <c r="M301">
        <v>0</v>
      </c>
      <c r="N301">
        <v>37.682220000000001</v>
      </c>
      <c r="O301" t="s">
        <v>113</v>
      </c>
      <c r="P301" t="s">
        <v>21</v>
      </c>
      <c r="Q301" t="s">
        <v>22</v>
      </c>
    </row>
    <row r="302" spans="2:17" hidden="1" x14ac:dyDescent="0.25">
      <c r="B302" t="s">
        <v>46</v>
      </c>
      <c r="C302" t="s">
        <v>146</v>
      </c>
      <c r="D302" t="s">
        <v>28</v>
      </c>
      <c r="E302" t="s">
        <v>29</v>
      </c>
      <c r="F302" t="s">
        <v>30</v>
      </c>
      <c r="G302" t="s">
        <v>31</v>
      </c>
      <c r="H302" t="s">
        <v>32</v>
      </c>
      <c r="I302" t="s">
        <v>33</v>
      </c>
      <c r="J302" t="s">
        <v>147</v>
      </c>
      <c r="K302" t="s">
        <v>34</v>
      </c>
      <c r="L302">
        <v>2.233333</v>
      </c>
      <c r="M302">
        <v>0</v>
      </c>
      <c r="N302">
        <v>109.76988</v>
      </c>
      <c r="O302" t="s">
        <v>113</v>
      </c>
      <c r="P302" t="s">
        <v>21</v>
      </c>
      <c r="Q302" t="s">
        <v>22</v>
      </c>
    </row>
    <row r="303" spans="2:17" hidden="1" x14ac:dyDescent="0.25">
      <c r="B303" t="s">
        <v>46</v>
      </c>
      <c r="C303" t="s">
        <v>146</v>
      </c>
      <c r="D303" t="s">
        <v>28</v>
      </c>
      <c r="E303" t="s">
        <v>50</v>
      </c>
      <c r="F303" t="s">
        <v>51</v>
      </c>
      <c r="G303" t="s">
        <v>31</v>
      </c>
      <c r="H303" t="s">
        <v>32</v>
      </c>
      <c r="I303" t="s">
        <v>33</v>
      </c>
      <c r="J303" t="s">
        <v>147</v>
      </c>
      <c r="K303" t="s">
        <v>34</v>
      </c>
      <c r="L303">
        <v>2.233333</v>
      </c>
      <c r="M303">
        <v>0</v>
      </c>
      <c r="N303">
        <v>369.98064499999998</v>
      </c>
      <c r="O303" t="s">
        <v>113</v>
      </c>
      <c r="P303" t="s">
        <v>21</v>
      </c>
      <c r="Q303" t="s">
        <v>22</v>
      </c>
    </row>
    <row r="304" spans="2:17" hidden="1" x14ac:dyDescent="0.25">
      <c r="B304" t="s">
        <v>46</v>
      </c>
      <c r="C304" t="s">
        <v>146</v>
      </c>
      <c r="D304" t="s">
        <v>28</v>
      </c>
      <c r="E304" t="s">
        <v>52</v>
      </c>
      <c r="F304" t="s">
        <v>53</v>
      </c>
      <c r="G304" t="s">
        <v>31</v>
      </c>
      <c r="H304" t="s">
        <v>32</v>
      </c>
      <c r="I304" t="s">
        <v>33</v>
      </c>
      <c r="J304" t="s">
        <v>147</v>
      </c>
      <c r="K304" t="s">
        <v>34</v>
      </c>
      <c r="L304">
        <v>0.76666699999999999</v>
      </c>
      <c r="M304">
        <v>0</v>
      </c>
      <c r="N304">
        <v>116.762541</v>
      </c>
      <c r="O304" t="s">
        <v>113</v>
      </c>
      <c r="P304" t="s">
        <v>21</v>
      </c>
      <c r="Q304" t="s">
        <v>22</v>
      </c>
    </row>
    <row r="305" spans="2:17" hidden="1" x14ac:dyDescent="0.25">
      <c r="B305" t="s">
        <v>46</v>
      </c>
      <c r="C305" t="s">
        <v>148</v>
      </c>
      <c r="D305" t="s">
        <v>23</v>
      </c>
      <c r="E305" t="s">
        <v>47</v>
      </c>
      <c r="F305" t="s">
        <v>48</v>
      </c>
      <c r="G305" t="s">
        <v>26</v>
      </c>
      <c r="H305" t="s">
        <v>49</v>
      </c>
      <c r="I305" t="s">
        <v>25</v>
      </c>
      <c r="J305" t="s">
        <v>85</v>
      </c>
      <c r="K305" t="s">
        <v>20</v>
      </c>
      <c r="L305">
        <v>4700</v>
      </c>
      <c r="M305">
        <v>0</v>
      </c>
      <c r="N305">
        <v>8301.7147129999994</v>
      </c>
      <c r="O305" t="s">
        <v>86</v>
      </c>
      <c r="P305" t="s">
        <v>21</v>
      </c>
      <c r="Q305" t="s">
        <v>22</v>
      </c>
    </row>
    <row r="306" spans="2:17" hidden="1" x14ac:dyDescent="0.25">
      <c r="B306" t="s">
        <v>46</v>
      </c>
      <c r="C306" t="s">
        <v>148</v>
      </c>
      <c r="D306" t="s">
        <v>23</v>
      </c>
      <c r="E306" t="s">
        <v>47</v>
      </c>
      <c r="F306" t="s">
        <v>48</v>
      </c>
      <c r="G306" t="s">
        <v>26</v>
      </c>
      <c r="H306" t="s">
        <v>49</v>
      </c>
      <c r="I306" t="s">
        <v>25</v>
      </c>
      <c r="J306" t="s">
        <v>149</v>
      </c>
      <c r="K306" t="s">
        <v>20</v>
      </c>
      <c r="L306">
        <v>300</v>
      </c>
      <c r="M306">
        <v>0</v>
      </c>
      <c r="N306">
        <v>529.89668400000005</v>
      </c>
      <c r="O306" t="s">
        <v>86</v>
      </c>
      <c r="P306" t="s">
        <v>21</v>
      </c>
      <c r="Q306" t="s">
        <v>22</v>
      </c>
    </row>
    <row r="307" spans="2:17" hidden="1" x14ac:dyDescent="0.25">
      <c r="B307" t="s">
        <v>46</v>
      </c>
      <c r="C307" t="s">
        <v>148</v>
      </c>
      <c r="D307" t="s">
        <v>28</v>
      </c>
      <c r="E307" t="s">
        <v>47</v>
      </c>
      <c r="F307" t="s">
        <v>48</v>
      </c>
      <c r="G307" t="s">
        <v>26</v>
      </c>
      <c r="H307" t="s">
        <v>49</v>
      </c>
      <c r="I307" t="s">
        <v>25</v>
      </c>
      <c r="J307" t="s">
        <v>150</v>
      </c>
      <c r="K307" t="s">
        <v>20</v>
      </c>
      <c r="L307">
        <v>108</v>
      </c>
      <c r="M307">
        <v>0</v>
      </c>
      <c r="N307">
        <v>190.76280600000001</v>
      </c>
      <c r="O307" t="s">
        <v>151</v>
      </c>
      <c r="P307" t="s">
        <v>21</v>
      </c>
      <c r="Q307" t="s">
        <v>22</v>
      </c>
    </row>
    <row r="308" spans="2:17" hidden="1" x14ac:dyDescent="0.25">
      <c r="B308" t="s">
        <v>46</v>
      </c>
      <c r="C308" t="s">
        <v>148</v>
      </c>
      <c r="D308" t="s">
        <v>17</v>
      </c>
      <c r="E308" t="s">
        <v>116</v>
      </c>
      <c r="F308" t="s">
        <v>117</v>
      </c>
      <c r="G308" t="s">
        <v>18</v>
      </c>
      <c r="H308" t="s">
        <v>24</v>
      </c>
      <c r="I308" t="s">
        <v>25</v>
      </c>
      <c r="J308" t="s">
        <v>149</v>
      </c>
      <c r="K308" t="s">
        <v>20</v>
      </c>
      <c r="L308">
        <v>300</v>
      </c>
      <c r="M308">
        <v>0</v>
      </c>
      <c r="N308">
        <v>3266.9211030000001</v>
      </c>
      <c r="O308" t="s">
        <v>86</v>
      </c>
      <c r="P308" t="s">
        <v>21</v>
      </c>
      <c r="Q308" t="s">
        <v>22</v>
      </c>
    </row>
    <row r="309" spans="2:17" hidden="1" x14ac:dyDescent="0.25">
      <c r="B309" t="s">
        <v>46</v>
      </c>
      <c r="C309" t="s">
        <v>148</v>
      </c>
      <c r="D309" t="s">
        <v>17</v>
      </c>
      <c r="E309" t="s">
        <v>116</v>
      </c>
      <c r="F309" t="s">
        <v>117</v>
      </c>
      <c r="G309" t="s">
        <v>18</v>
      </c>
      <c r="H309" t="s">
        <v>24</v>
      </c>
      <c r="I309" t="s">
        <v>25</v>
      </c>
      <c r="J309" t="s">
        <v>85</v>
      </c>
      <c r="K309" t="s">
        <v>20</v>
      </c>
      <c r="L309">
        <v>4700</v>
      </c>
      <c r="M309">
        <v>0</v>
      </c>
      <c r="N309">
        <v>10549.745516999999</v>
      </c>
      <c r="O309" t="s">
        <v>86</v>
      </c>
      <c r="P309" t="s">
        <v>21</v>
      </c>
      <c r="Q309" t="s">
        <v>22</v>
      </c>
    </row>
    <row r="310" spans="2:17" hidden="1" x14ac:dyDescent="0.25">
      <c r="B310" t="s">
        <v>46</v>
      </c>
      <c r="C310" t="s">
        <v>148</v>
      </c>
      <c r="D310" t="s">
        <v>28</v>
      </c>
      <c r="E310" t="s">
        <v>29</v>
      </c>
      <c r="F310" t="s">
        <v>30</v>
      </c>
      <c r="G310" t="s">
        <v>31</v>
      </c>
      <c r="H310" t="s">
        <v>32</v>
      </c>
      <c r="I310" t="s">
        <v>33</v>
      </c>
      <c r="J310" t="s">
        <v>85</v>
      </c>
      <c r="K310" t="s">
        <v>34</v>
      </c>
      <c r="L310">
        <v>5.9666670000000002</v>
      </c>
      <c r="M310">
        <v>0</v>
      </c>
      <c r="N310">
        <v>434.82205099999999</v>
      </c>
      <c r="O310" t="s">
        <v>86</v>
      </c>
      <c r="P310" t="s">
        <v>21</v>
      </c>
      <c r="Q310" t="s">
        <v>22</v>
      </c>
    </row>
    <row r="311" spans="2:17" hidden="1" x14ac:dyDescent="0.25">
      <c r="B311" t="s">
        <v>46</v>
      </c>
      <c r="C311" t="s">
        <v>148</v>
      </c>
      <c r="D311" t="s">
        <v>28</v>
      </c>
      <c r="E311" t="s">
        <v>29</v>
      </c>
      <c r="F311" t="s">
        <v>30</v>
      </c>
      <c r="G311" t="s">
        <v>31</v>
      </c>
      <c r="H311" t="s">
        <v>32</v>
      </c>
      <c r="I311" t="s">
        <v>33</v>
      </c>
      <c r="J311" t="s">
        <v>149</v>
      </c>
      <c r="K311" t="s">
        <v>34</v>
      </c>
      <c r="L311">
        <v>1.0833330000000001</v>
      </c>
      <c r="M311">
        <v>0</v>
      </c>
      <c r="N311">
        <v>78.948109000000002</v>
      </c>
      <c r="O311" t="s">
        <v>86</v>
      </c>
      <c r="P311" t="s">
        <v>21</v>
      </c>
      <c r="Q311" t="s">
        <v>22</v>
      </c>
    </row>
    <row r="312" spans="2:17" hidden="1" x14ac:dyDescent="0.25">
      <c r="B312" t="s">
        <v>46</v>
      </c>
      <c r="C312" t="s">
        <v>148</v>
      </c>
      <c r="D312" t="s">
        <v>28</v>
      </c>
      <c r="E312" t="s">
        <v>29</v>
      </c>
      <c r="F312" t="s">
        <v>30</v>
      </c>
      <c r="G312" t="s">
        <v>31</v>
      </c>
      <c r="H312" t="s">
        <v>32</v>
      </c>
      <c r="I312" t="s">
        <v>33</v>
      </c>
      <c r="J312" t="s">
        <v>149</v>
      </c>
      <c r="K312" t="s">
        <v>34</v>
      </c>
      <c r="L312">
        <v>6.4666670000000002</v>
      </c>
      <c r="M312">
        <v>0</v>
      </c>
      <c r="N312">
        <v>471.25965100000002</v>
      </c>
      <c r="O312" t="s">
        <v>86</v>
      </c>
      <c r="P312" t="s">
        <v>21</v>
      </c>
      <c r="Q312" t="s">
        <v>22</v>
      </c>
    </row>
    <row r="313" spans="2:17" hidden="1" x14ac:dyDescent="0.25">
      <c r="B313" t="s">
        <v>46</v>
      </c>
      <c r="C313" t="s">
        <v>148</v>
      </c>
      <c r="D313" t="s">
        <v>28</v>
      </c>
      <c r="E313" t="s">
        <v>50</v>
      </c>
      <c r="F313" t="s">
        <v>51</v>
      </c>
      <c r="G313" t="s">
        <v>31</v>
      </c>
      <c r="H313" t="s">
        <v>32</v>
      </c>
      <c r="I313" t="s">
        <v>33</v>
      </c>
      <c r="J313" t="s">
        <v>149</v>
      </c>
      <c r="K313" t="s">
        <v>34</v>
      </c>
      <c r="L313">
        <v>6.4666670000000002</v>
      </c>
      <c r="M313">
        <v>0</v>
      </c>
      <c r="N313">
        <v>1892.238591</v>
      </c>
      <c r="O313" t="s">
        <v>86</v>
      </c>
      <c r="P313" t="s">
        <v>21</v>
      </c>
      <c r="Q313" t="s">
        <v>22</v>
      </c>
    </row>
    <row r="314" spans="2:17" hidden="1" x14ac:dyDescent="0.25">
      <c r="B314" t="s">
        <v>46</v>
      </c>
      <c r="C314" t="s">
        <v>148</v>
      </c>
      <c r="D314" t="s">
        <v>28</v>
      </c>
      <c r="E314" t="s">
        <v>52</v>
      </c>
      <c r="F314" t="s">
        <v>53</v>
      </c>
      <c r="G314" t="s">
        <v>31</v>
      </c>
      <c r="H314" t="s">
        <v>32</v>
      </c>
      <c r="I314" t="s">
        <v>33</v>
      </c>
      <c r="J314" t="s">
        <v>85</v>
      </c>
      <c r="K314" t="s">
        <v>34</v>
      </c>
      <c r="L314">
        <v>5.9666670000000002</v>
      </c>
      <c r="M314">
        <v>0</v>
      </c>
      <c r="N314">
        <v>1622.4459469999999</v>
      </c>
      <c r="O314" t="s">
        <v>86</v>
      </c>
      <c r="P314" t="s">
        <v>21</v>
      </c>
      <c r="Q314" t="s">
        <v>22</v>
      </c>
    </row>
    <row r="315" spans="2:17" hidden="1" x14ac:dyDescent="0.25">
      <c r="B315" t="s">
        <v>46</v>
      </c>
      <c r="C315" t="s">
        <v>148</v>
      </c>
      <c r="D315" t="s">
        <v>28</v>
      </c>
      <c r="E315" t="s">
        <v>52</v>
      </c>
      <c r="F315" t="s">
        <v>53</v>
      </c>
      <c r="G315" t="s">
        <v>31</v>
      </c>
      <c r="H315" t="s">
        <v>32</v>
      </c>
      <c r="I315" t="s">
        <v>33</v>
      </c>
      <c r="J315" t="s">
        <v>149</v>
      </c>
      <c r="K315" t="s">
        <v>34</v>
      </c>
      <c r="L315">
        <v>1.0833330000000001</v>
      </c>
      <c r="M315">
        <v>0</v>
      </c>
      <c r="N315">
        <v>294.57806799999997</v>
      </c>
      <c r="O315" t="s">
        <v>86</v>
      </c>
      <c r="P315" t="s">
        <v>21</v>
      </c>
      <c r="Q315" t="s">
        <v>22</v>
      </c>
    </row>
    <row r="316" spans="2:17" hidden="1" x14ac:dyDescent="0.25">
      <c r="B316" t="s">
        <v>46</v>
      </c>
      <c r="C316" t="s">
        <v>152</v>
      </c>
      <c r="D316" t="s">
        <v>23</v>
      </c>
      <c r="E316" t="s">
        <v>47</v>
      </c>
      <c r="F316" t="s">
        <v>48</v>
      </c>
      <c r="G316" t="s">
        <v>26</v>
      </c>
      <c r="H316" t="s">
        <v>49</v>
      </c>
      <c r="I316" t="s">
        <v>25</v>
      </c>
      <c r="J316" t="s">
        <v>140</v>
      </c>
      <c r="K316" t="s">
        <v>20</v>
      </c>
      <c r="L316">
        <v>20</v>
      </c>
      <c r="M316">
        <v>0</v>
      </c>
      <c r="N316">
        <v>34.066901000000001</v>
      </c>
      <c r="O316" t="s">
        <v>141</v>
      </c>
      <c r="P316" t="s">
        <v>21</v>
      </c>
      <c r="Q316" t="s">
        <v>22</v>
      </c>
    </row>
    <row r="317" spans="2:17" hidden="1" x14ac:dyDescent="0.25">
      <c r="B317" t="s">
        <v>46</v>
      </c>
      <c r="C317" t="s">
        <v>152</v>
      </c>
      <c r="D317" t="s">
        <v>17</v>
      </c>
      <c r="E317" t="s">
        <v>116</v>
      </c>
      <c r="F317" t="s">
        <v>117</v>
      </c>
      <c r="G317" t="s">
        <v>18</v>
      </c>
      <c r="H317" t="s">
        <v>24</v>
      </c>
      <c r="I317" t="s">
        <v>25</v>
      </c>
      <c r="J317" t="s">
        <v>140</v>
      </c>
      <c r="K317" t="s">
        <v>20</v>
      </c>
      <c r="L317">
        <v>20</v>
      </c>
      <c r="M317">
        <v>0</v>
      </c>
      <c r="N317">
        <v>668.26218700000004</v>
      </c>
      <c r="O317" t="s">
        <v>141</v>
      </c>
      <c r="P317" t="s">
        <v>21</v>
      </c>
      <c r="Q317" t="s">
        <v>22</v>
      </c>
    </row>
    <row r="318" spans="2:17" hidden="1" x14ac:dyDescent="0.25">
      <c r="B318" t="s">
        <v>46</v>
      </c>
      <c r="C318" t="s">
        <v>152</v>
      </c>
      <c r="D318" t="s">
        <v>28</v>
      </c>
      <c r="E318" t="s">
        <v>29</v>
      </c>
      <c r="F318" t="s">
        <v>30</v>
      </c>
      <c r="G318" t="s">
        <v>31</v>
      </c>
      <c r="H318" t="s">
        <v>32</v>
      </c>
      <c r="I318" t="s">
        <v>33</v>
      </c>
      <c r="J318" t="s">
        <v>140</v>
      </c>
      <c r="K318" t="s">
        <v>34</v>
      </c>
      <c r="L318">
        <v>0.76666699999999999</v>
      </c>
      <c r="M318">
        <v>0</v>
      </c>
      <c r="N318">
        <v>37.682220000000001</v>
      </c>
      <c r="O318" t="s">
        <v>141</v>
      </c>
      <c r="P318" t="s">
        <v>21</v>
      </c>
      <c r="Q318" t="s">
        <v>22</v>
      </c>
    </row>
    <row r="319" spans="2:17" hidden="1" x14ac:dyDescent="0.25">
      <c r="B319" t="s">
        <v>46</v>
      </c>
      <c r="C319" t="s">
        <v>152</v>
      </c>
      <c r="D319" t="s">
        <v>28</v>
      </c>
      <c r="E319" t="s">
        <v>29</v>
      </c>
      <c r="F319" t="s">
        <v>30</v>
      </c>
      <c r="G319" t="s">
        <v>31</v>
      </c>
      <c r="H319" t="s">
        <v>32</v>
      </c>
      <c r="I319" t="s">
        <v>33</v>
      </c>
      <c r="J319" t="s">
        <v>140</v>
      </c>
      <c r="K319" t="s">
        <v>34</v>
      </c>
      <c r="L319">
        <v>2.233333</v>
      </c>
      <c r="M319">
        <v>0</v>
      </c>
      <c r="N319">
        <v>109.76988</v>
      </c>
      <c r="O319" t="s">
        <v>141</v>
      </c>
      <c r="P319" t="s">
        <v>21</v>
      </c>
      <c r="Q319" t="s">
        <v>22</v>
      </c>
    </row>
    <row r="320" spans="2:17" hidden="1" x14ac:dyDescent="0.25">
      <c r="B320" t="s">
        <v>46</v>
      </c>
      <c r="C320" t="s">
        <v>152</v>
      </c>
      <c r="D320" t="s">
        <v>28</v>
      </c>
      <c r="E320" t="s">
        <v>50</v>
      </c>
      <c r="F320" t="s">
        <v>51</v>
      </c>
      <c r="G320" t="s">
        <v>31</v>
      </c>
      <c r="H320" t="s">
        <v>32</v>
      </c>
      <c r="I320" t="s">
        <v>33</v>
      </c>
      <c r="J320" t="s">
        <v>140</v>
      </c>
      <c r="K320" t="s">
        <v>34</v>
      </c>
      <c r="L320">
        <v>2.233333</v>
      </c>
      <c r="M320">
        <v>0</v>
      </c>
      <c r="N320">
        <v>369.98064499999998</v>
      </c>
      <c r="O320" t="s">
        <v>141</v>
      </c>
      <c r="P320" t="s">
        <v>21</v>
      </c>
      <c r="Q320" t="s">
        <v>22</v>
      </c>
    </row>
    <row r="321" spans="2:17" hidden="1" x14ac:dyDescent="0.25">
      <c r="B321" t="s">
        <v>46</v>
      </c>
      <c r="C321" t="s">
        <v>152</v>
      </c>
      <c r="D321" t="s">
        <v>28</v>
      </c>
      <c r="E321" t="s">
        <v>52</v>
      </c>
      <c r="F321" t="s">
        <v>53</v>
      </c>
      <c r="G321" t="s">
        <v>31</v>
      </c>
      <c r="H321" t="s">
        <v>32</v>
      </c>
      <c r="I321" t="s">
        <v>33</v>
      </c>
      <c r="J321" t="s">
        <v>140</v>
      </c>
      <c r="K321" t="s">
        <v>34</v>
      </c>
      <c r="L321">
        <v>0.76666699999999999</v>
      </c>
      <c r="M321">
        <v>0</v>
      </c>
      <c r="N321">
        <v>116.762541</v>
      </c>
      <c r="O321" t="s">
        <v>141</v>
      </c>
      <c r="P321" t="s">
        <v>21</v>
      </c>
      <c r="Q321" t="s">
        <v>22</v>
      </c>
    </row>
    <row r="322" spans="2:17" hidden="1" x14ac:dyDescent="0.25">
      <c r="B322" t="s">
        <v>46</v>
      </c>
      <c r="C322" t="s">
        <v>153</v>
      </c>
      <c r="D322" t="s">
        <v>23</v>
      </c>
      <c r="E322" t="s">
        <v>54</v>
      </c>
      <c r="F322" t="s">
        <v>55</v>
      </c>
      <c r="G322" t="s">
        <v>26</v>
      </c>
      <c r="H322" t="s">
        <v>49</v>
      </c>
      <c r="I322" t="s">
        <v>25</v>
      </c>
      <c r="J322" t="s">
        <v>143</v>
      </c>
      <c r="K322" t="s">
        <v>20</v>
      </c>
      <c r="L322">
        <v>20</v>
      </c>
      <c r="M322">
        <v>0</v>
      </c>
      <c r="N322">
        <v>38.927447999999998</v>
      </c>
      <c r="O322" t="s">
        <v>144</v>
      </c>
      <c r="P322" t="s">
        <v>21</v>
      </c>
      <c r="Q322" t="s">
        <v>22</v>
      </c>
    </row>
    <row r="323" spans="2:17" hidden="1" x14ac:dyDescent="0.25">
      <c r="B323" t="s">
        <v>46</v>
      </c>
      <c r="C323" t="s">
        <v>153</v>
      </c>
      <c r="D323" t="s">
        <v>17</v>
      </c>
      <c r="E323" t="s">
        <v>116</v>
      </c>
      <c r="F323" t="s">
        <v>117</v>
      </c>
      <c r="G323" t="s">
        <v>18</v>
      </c>
      <c r="H323" t="s">
        <v>24</v>
      </c>
      <c r="I323" t="s">
        <v>25</v>
      </c>
      <c r="J323" t="s">
        <v>143</v>
      </c>
      <c r="K323" t="s">
        <v>20</v>
      </c>
      <c r="L323">
        <v>20</v>
      </c>
      <c r="M323">
        <v>0</v>
      </c>
      <c r="N323">
        <v>1119.5287840000001</v>
      </c>
      <c r="O323" t="s">
        <v>144</v>
      </c>
      <c r="P323" t="s">
        <v>21</v>
      </c>
      <c r="Q323" t="s">
        <v>22</v>
      </c>
    </row>
    <row r="324" spans="2:17" hidden="1" x14ac:dyDescent="0.25">
      <c r="B324" t="s">
        <v>46</v>
      </c>
      <c r="C324" t="s">
        <v>153</v>
      </c>
      <c r="D324" t="s">
        <v>28</v>
      </c>
      <c r="E324" t="s">
        <v>29</v>
      </c>
      <c r="F324" t="s">
        <v>30</v>
      </c>
      <c r="G324" t="s">
        <v>31</v>
      </c>
      <c r="H324" t="s">
        <v>32</v>
      </c>
      <c r="I324" t="s">
        <v>33</v>
      </c>
      <c r="J324" t="s">
        <v>143</v>
      </c>
      <c r="K324" t="s">
        <v>34</v>
      </c>
      <c r="L324">
        <v>0.76666699999999999</v>
      </c>
      <c r="M324">
        <v>0</v>
      </c>
      <c r="N324">
        <v>55.871011000000003</v>
      </c>
      <c r="O324" t="s">
        <v>144</v>
      </c>
      <c r="P324" t="s">
        <v>21</v>
      </c>
      <c r="Q324" t="s">
        <v>22</v>
      </c>
    </row>
    <row r="325" spans="2:17" hidden="1" x14ac:dyDescent="0.25">
      <c r="B325" t="s">
        <v>46</v>
      </c>
      <c r="C325" t="s">
        <v>153</v>
      </c>
      <c r="D325" t="s">
        <v>28</v>
      </c>
      <c r="E325" t="s">
        <v>29</v>
      </c>
      <c r="F325" t="s">
        <v>30</v>
      </c>
      <c r="G325" t="s">
        <v>31</v>
      </c>
      <c r="H325" t="s">
        <v>32</v>
      </c>
      <c r="I325" t="s">
        <v>33</v>
      </c>
      <c r="J325" t="s">
        <v>143</v>
      </c>
      <c r="K325" t="s">
        <v>34</v>
      </c>
      <c r="L325">
        <v>2.233333</v>
      </c>
      <c r="M325">
        <v>0</v>
      </c>
      <c r="N325">
        <v>162.75458900000001</v>
      </c>
      <c r="O325" t="s">
        <v>144</v>
      </c>
      <c r="P325" t="s">
        <v>21</v>
      </c>
      <c r="Q325" t="s">
        <v>22</v>
      </c>
    </row>
    <row r="326" spans="2:17" hidden="1" x14ac:dyDescent="0.25">
      <c r="B326" t="s">
        <v>46</v>
      </c>
      <c r="C326" t="s">
        <v>153</v>
      </c>
      <c r="D326" t="s">
        <v>28</v>
      </c>
      <c r="E326" t="s">
        <v>50</v>
      </c>
      <c r="F326" t="s">
        <v>51</v>
      </c>
      <c r="G326" t="s">
        <v>31</v>
      </c>
      <c r="H326" t="s">
        <v>32</v>
      </c>
      <c r="I326" t="s">
        <v>33</v>
      </c>
      <c r="J326" t="s">
        <v>143</v>
      </c>
      <c r="K326" t="s">
        <v>34</v>
      </c>
      <c r="L326">
        <v>2.233333</v>
      </c>
      <c r="M326">
        <v>0</v>
      </c>
      <c r="N326">
        <v>653.50494900000001</v>
      </c>
      <c r="O326" t="s">
        <v>144</v>
      </c>
      <c r="P326" t="s">
        <v>21</v>
      </c>
      <c r="Q326" t="s">
        <v>22</v>
      </c>
    </row>
    <row r="327" spans="2:17" hidden="1" x14ac:dyDescent="0.25">
      <c r="B327" t="s">
        <v>46</v>
      </c>
      <c r="C327" t="s">
        <v>153</v>
      </c>
      <c r="D327" t="s">
        <v>28</v>
      </c>
      <c r="E327" t="s">
        <v>52</v>
      </c>
      <c r="F327" t="s">
        <v>53</v>
      </c>
      <c r="G327" t="s">
        <v>31</v>
      </c>
      <c r="H327" t="s">
        <v>32</v>
      </c>
      <c r="I327" t="s">
        <v>33</v>
      </c>
      <c r="J327" t="s">
        <v>143</v>
      </c>
      <c r="K327" t="s">
        <v>34</v>
      </c>
      <c r="L327">
        <v>0.76666699999999999</v>
      </c>
      <c r="M327">
        <v>0</v>
      </c>
      <c r="N327">
        <v>208.470787</v>
      </c>
      <c r="O327" t="s">
        <v>144</v>
      </c>
      <c r="P327" t="s">
        <v>21</v>
      </c>
      <c r="Q327" t="s">
        <v>22</v>
      </c>
    </row>
    <row r="328" spans="2:17" hidden="1" x14ac:dyDescent="0.25">
      <c r="B328" t="s">
        <v>56</v>
      </c>
      <c r="C328" t="s">
        <v>154</v>
      </c>
      <c r="D328" t="s">
        <v>23</v>
      </c>
      <c r="E328" t="s">
        <v>47</v>
      </c>
      <c r="F328" t="s">
        <v>48</v>
      </c>
      <c r="G328" t="s">
        <v>26</v>
      </c>
      <c r="H328" t="s">
        <v>49</v>
      </c>
      <c r="I328" t="s">
        <v>25</v>
      </c>
      <c r="J328" t="s">
        <v>147</v>
      </c>
      <c r="K328" t="s">
        <v>20</v>
      </c>
      <c r="L328">
        <v>20</v>
      </c>
      <c r="M328">
        <v>0</v>
      </c>
      <c r="N328">
        <v>34.374786</v>
      </c>
      <c r="O328" t="s">
        <v>113</v>
      </c>
      <c r="P328" t="s">
        <v>21</v>
      </c>
      <c r="Q328" t="s">
        <v>22</v>
      </c>
    </row>
    <row r="329" spans="2:17" hidden="1" x14ac:dyDescent="0.25">
      <c r="B329" t="s">
        <v>56</v>
      </c>
      <c r="C329" t="s">
        <v>154</v>
      </c>
      <c r="D329" t="s">
        <v>17</v>
      </c>
      <c r="E329" t="s">
        <v>120</v>
      </c>
      <c r="F329" t="s">
        <v>121</v>
      </c>
      <c r="G329" t="s">
        <v>18</v>
      </c>
      <c r="H329" t="s">
        <v>24</v>
      </c>
      <c r="I329" t="s">
        <v>25</v>
      </c>
      <c r="J329" t="s">
        <v>147</v>
      </c>
      <c r="K329" t="s">
        <v>20</v>
      </c>
      <c r="L329">
        <v>20</v>
      </c>
      <c r="M329">
        <v>0</v>
      </c>
      <c r="N329">
        <v>668.57007199999998</v>
      </c>
      <c r="O329" t="s">
        <v>113</v>
      </c>
      <c r="P329" t="s">
        <v>21</v>
      </c>
      <c r="Q329" t="s">
        <v>22</v>
      </c>
    </row>
    <row r="330" spans="2:17" hidden="1" x14ac:dyDescent="0.25">
      <c r="B330" t="s">
        <v>56</v>
      </c>
      <c r="C330" t="s">
        <v>154</v>
      </c>
      <c r="D330" t="s">
        <v>28</v>
      </c>
      <c r="E330" t="s">
        <v>29</v>
      </c>
      <c r="F330" t="s">
        <v>30</v>
      </c>
      <c r="G330" t="s">
        <v>31</v>
      </c>
      <c r="H330" t="s">
        <v>32</v>
      </c>
      <c r="I330" t="s">
        <v>33</v>
      </c>
      <c r="J330" t="s">
        <v>147</v>
      </c>
      <c r="K330" t="s">
        <v>34</v>
      </c>
      <c r="L330">
        <v>2.233333</v>
      </c>
      <c r="M330">
        <v>0</v>
      </c>
      <c r="N330">
        <v>109.76988</v>
      </c>
      <c r="O330" t="s">
        <v>113</v>
      </c>
      <c r="P330" t="s">
        <v>21</v>
      </c>
      <c r="Q330" t="s">
        <v>22</v>
      </c>
    </row>
    <row r="331" spans="2:17" hidden="1" x14ac:dyDescent="0.25">
      <c r="B331" t="s">
        <v>56</v>
      </c>
      <c r="C331" t="s">
        <v>154</v>
      </c>
      <c r="D331" t="s">
        <v>28</v>
      </c>
      <c r="E331" t="s">
        <v>29</v>
      </c>
      <c r="F331" t="s">
        <v>30</v>
      </c>
      <c r="G331" t="s">
        <v>31</v>
      </c>
      <c r="H331" t="s">
        <v>32</v>
      </c>
      <c r="I331" t="s">
        <v>33</v>
      </c>
      <c r="J331" t="s">
        <v>147</v>
      </c>
      <c r="K331" t="s">
        <v>34</v>
      </c>
      <c r="L331">
        <v>0.76666699999999999</v>
      </c>
      <c r="M331">
        <v>0</v>
      </c>
      <c r="N331">
        <v>37.682220000000001</v>
      </c>
      <c r="O331" t="s">
        <v>113</v>
      </c>
      <c r="P331" t="s">
        <v>21</v>
      </c>
      <c r="Q331" t="s">
        <v>22</v>
      </c>
    </row>
    <row r="332" spans="2:17" hidden="1" x14ac:dyDescent="0.25">
      <c r="B332" t="s">
        <v>56</v>
      </c>
      <c r="C332" t="s">
        <v>154</v>
      </c>
      <c r="D332" t="s">
        <v>28</v>
      </c>
      <c r="E332" t="s">
        <v>50</v>
      </c>
      <c r="F332" t="s">
        <v>51</v>
      </c>
      <c r="G332" t="s">
        <v>31</v>
      </c>
      <c r="H332" t="s">
        <v>32</v>
      </c>
      <c r="I332" t="s">
        <v>33</v>
      </c>
      <c r="J332" t="s">
        <v>147</v>
      </c>
      <c r="K332" t="s">
        <v>34</v>
      </c>
      <c r="L332">
        <v>2.233333</v>
      </c>
      <c r="M332">
        <v>0</v>
      </c>
      <c r="N332">
        <v>369.98064499999998</v>
      </c>
      <c r="O332" t="s">
        <v>113</v>
      </c>
      <c r="P332" t="s">
        <v>21</v>
      </c>
      <c r="Q332" t="s">
        <v>22</v>
      </c>
    </row>
    <row r="333" spans="2:17" hidden="1" x14ac:dyDescent="0.25">
      <c r="B333" t="s">
        <v>56</v>
      </c>
      <c r="C333" t="s">
        <v>154</v>
      </c>
      <c r="D333" t="s">
        <v>28</v>
      </c>
      <c r="E333" t="s">
        <v>52</v>
      </c>
      <c r="F333" t="s">
        <v>53</v>
      </c>
      <c r="G333" t="s">
        <v>31</v>
      </c>
      <c r="H333" t="s">
        <v>32</v>
      </c>
      <c r="I333" t="s">
        <v>33</v>
      </c>
      <c r="J333" t="s">
        <v>147</v>
      </c>
      <c r="K333" t="s">
        <v>34</v>
      </c>
      <c r="L333">
        <v>0.76666699999999999</v>
      </c>
      <c r="M333">
        <v>0</v>
      </c>
      <c r="N333">
        <v>116.762541</v>
      </c>
      <c r="O333" t="s">
        <v>113</v>
      </c>
      <c r="P333" t="s">
        <v>21</v>
      </c>
      <c r="Q333" t="s">
        <v>22</v>
      </c>
    </row>
    <row r="334" spans="2:17" hidden="1" x14ac:dyDescent="0.25">
      <c r="B334" t="s">
        <v>56</v>
      </c>
      <c r="C334" t="s">
        <v>155</v>
      </c>
      <c r="D334" t="s">
        <v>23</v>
      </c>
      <c r="E334" t="s">
        <v>47</v>
      </c>
      <c r="F334" t="s">
        <v>48</v>
      </c>
      <c r="G334" t="s">
        <v>26</v>
      </c>
      <c r="H334" t="s">
        <v>49</v>
      </c>
      <c r="I334" t="s">
        <v>25</v>
      </c>
      <c r="J334" t="s">
        <v>149</v>
      </c>
      <c r="K334" t="s">
        <v>20</v>
      </c>
      <c r="L334">
        <v>5000</v>
      </c>
      <c r="M334">
        <v>0</v>
      </c>
      <c r="N334">
        <v>8831.6113970000006</v>
      </c>
      <c r="O334" t="s">
        <v>86</v>
      </c>
      <c r="P334" t="s">
        <v>21</v>
      </c>
      <c r="Q334" t="s">
        <v>22</v>
      </c>
    </row>
    <row r="335" spans="2:17" hidden="1" x14ac:dyDescent="0.25">
      <c r="B335" t="s">
        <v>56</v>
      </c>
      <c r="C335" t="s">
        <v>155</v>
      </c>
      <c r="D335" t="s">
        <v>28</v>
      </c>
      <c r="E335" t="s">
        <v>47</v>
      </c>
      <c r="F335" t="s">
        <v>48</v>
      </c>
      <c r="G335" t="s">
        <v>26</v>
      </c>
      <c r="H335" t="s">
        <v>49</v>
      </c>
      <c r="I335" t="s">
        <v>25</v>
      </c>
      <c r="J335" t="s">
        <v>150</v>
      </c>
      <c r="K335" t="s">
        <v>20</v>
      </c>
      <c r="L335">
        <v>108</v>
      </c>
      <c r="M335">
        <v>0</v>
      </c>
      <c r="N335">
        <v>190.76280600000001</v>
      </c>
      <c r="O335" t="s">
        <v>156</v>
      </c>
      <c r="P335" t="s">
        <v>21</v>
      </c>
      <c r="Q335" t="s">
        <v>22</v>
      </c>
    </row>
    <row r="336" spans="2:17" hidden="1" x14ac:dyDescent="0.25">
      <c r="B336" t="s">
        <v>56</v>
      </c>
      <c r="C336" t="s">
        <v>155</v>
      </c>
      <c r="D336" t="s">
        <v>17</v>
      </c>
      <c r="E336" t="s">
        <v>120</v>
      </c>
      <c r="F336" t="s">
        <v>121</v>
      </c>
      <c r="G336" t="s">
        <v>18</v>
      </c>
      <c r="H336" t="s">
        <v>24</v>
      </c>
      <c r="I336" t="s">
        <v>25</v>
      </c>
      <c r="J336" t="s">
        <v>149</v>
      </c>
      <c r="K336" t="s">
        <v>20</v>
      </c>
      <c r="L336">
        <v>5000</v>
      </c>
      <c r="M336">
        <v>0</v>
      </c>
      <c r="N336">
        <v>12875.824493</v>
      </c>
      <c r="O336" t="s">
        <v>86</v>
      </c>
      <c r="P336" t="s">
        <v>21</v>
      </c>
      <c r="Q336" t="s">
        <v>22</v>
      </c>
    </row>
    <row r="337" spans="2:17" hidden="1" x14ac:dyDescent="0.25">
      <c r="B337" t="s">
        <v>56</v>
      </c>
      <c r="C337" t="s">
        <v>155</v>
      </c>
      <c r="D337" t="s">
        <v>28</v>
      </c>
      <c r="E337" t="s">
        <v>29</v>
      </c>
      <c r="F337" t="s">
        <v>30</v>
      </c>
      <c r="G337" t="s">
        <v>31</v>
      </c>
      <c r="H337" t="s">
        <v>32</v>
      </c>
      <c r="I337" t="s">
        <v>33</v>
      </c>
      <c r="J337" t="s">
        <v>149</v>
      </c>
      <c r="K337" t="s">
        <v>34</v>
      </c>
      <c r="L337">
        <v>4.5999999999999996</v>
      </c>
      <c r="M337">
        <v>0</v>
      </c>
      <c r="N337">
        <v>335.22591999999997</v>
      </c>
      <c r="O337" t="s">
        <v>86</v>
      </c>
      <c r="P337" t="s">
        <v>21</v>
      </c>
      <c r="Q337" t="s">
        <v>22</v>
      </c>
    </row>
    <row r="338" spans="2:17" hidden="1" x14ac:dyDescent="0.25">
      <c r="B338" t="s">
        <v>56</v>
      </c>
      <c r="C338" t="s">
        <v>155</v>
      </c>
      <c r="D338" t="s">
        <v>28</v>
      </c>
      <c r="E338" t="s">
        <v>29</v>
      </c>
      <c r="F338" t="s">
        <v>30</v>
      </c>
      <c r="G338" t="s">
        <v>31</v>
      </c>
      <c r="H338" t="s">
        <v>32</v>
      </c>
      <c r="I338" t="s">
        <v>33</v>
      </c>
      <c r="J338" t="s">
        <v>149</v>
      </c>
      <c r="K338" t="s">
        <v>34</v>
      </c>
      <c r="L338">
        <v>6.3</v>
      </c>
      <c r="M338">
        <v>0</v>
      </c>
      <c r="N338">
        <v>459.11376000000001</v>
      </c>
      <c r="O338" t="s">
        <v>86</v>
      </c>
      <c r="P338" t="s">
        <v>21</v>
      </c>
      <c r="Q338" t="s">
        <v>22</v>
      </c>
    </row>
    <row r="339" spans="2:17" hidden="1" x14ac:dyDescent="0.25">
      <c r="B339" t="s">
        <v>56</v>
      </c>
      <c r="C339" t="s">
        <v>155</v>
      </c>
      <c r="D339" t="s">
        <v>28</v>
      </c>
      <c r="E339" t="s">
        <v>50</v>
      </c>
      <c r="F339" t="s">
        <v>51</v>
      </c>
      <c r="G339" t="s">
        <v>31</v>
      </c>
      <c r="H339" t="s">
        <v>32</v>
      </c>
      <c r="I339" t="s">
        <v>33</v>
      </c>
      <c r="J339" t="s">
        <v>149</v>
      </c>
      <c r="K339" t="s">
        <v>34</v>
      </c>
      <c r="L339">
        <v>4.5999999999999996</v>
      </c>
      <c r="M339">
        <v>0</v>
      </c>
      <c r="N339">
        <v>1346.02532</v>
      </c>
      <c r="O339" t="s">
        <v>86</v>
      </c>
      <c r="P339" t="s">
        <v>21</v>
      </c>
      <c r="Q339" t="s">
        <v>22</v>
      </c>
    </row>
    <row r="340" spans="2:17" hidden="1" x14ac:dyDescent="0.25">
      <c r="B340" t="s">
        <v>56</v>
      </c>
      <c r="C340" t="s">
        <v>155</v>
      </c>
      <c r="D340" t="s">
        <v>28</v>
      </c>
      <c r="E340" t="s">
        <v>52</v>
      </c>
      <c r="F340" t="s">
        <v>53</v>
      </c>
      <c r="G340" t="s">
        <v>31</v>
      </c>
      <c r="H340" t="s">
        <v>32</v>
      </c>
      <c r="I340" t="s">
        <v>33</v>
      </c>
      <c r="J340" t="s">
        <v>149</v>
      </c>
      <c r="K340" t="s">
        <v>34</v>
      </c>
      <c r="L340">
        <v>6.3</v>
      </c>
      <c r="M340">
        <v>0</v>
      </c>
      <c r="N340">
        <v>1713.08529</v>
      </c>
      <c r="O340" t="s">
        <v>86</v>
      </c>
      <c r="P340" t="s">
        <v>21</v>
      </c>
      <c r="Q340" t="s">
        <v>22</v>
      </c>
    </row>
    <row r="341" spans="2:17" hidden="1" x14ac:dyDescent="0.25">
      <c r="B341" t="s">
        <v>56</v>
      </c>
      <c r="C341" t="s">
        <v>157</v>
      </c>
      <c r="D341" t="s">
        <v>23</v>
      </c>
      <c r="E341" t="s">
        <v>47</v>
      </c>
      <c r="F341" t="s">
        <v>48</v>
      </c>
      <c r="G341" t="s">
        <v>26</v>
      </c>
      <c r="H341" t="s">
        <v>49</v>
      </c>
      <c r="I341" t="s">
        <v>25</v>
      </c>
      <c r="J341" t="s">
        <v>140</v>
      </c>
      <c r="K341" t="s">
        <v>20</v>
      </c>
      <c r="L341">
        <v>20</v>
      </c>
      <c r="M341">
        <v>0</v>
      </c>
      <c r="N341">
        <v>34.066901000000001</v>
      </c>
      <c r="O341" t="s">
        <v>141</v>
      </c>
      <c r="P341" t="s">
        <v>21</v>
      </c>
      <c r="Q341" t="s">
        <v>22</v>
      </c>
    </row>
    <row r="342" spans="2:17" hidden="1" x14ac:dyDescent="0.25">
      <c r="B342" t="s">
        <v>56</v>
      </c>
      <c r="C342" t="s">
        <v>157</v>
      </c>
      <c r="D342" t="s">
        <v>17</v>
      </c>
      <c r="E342" t="s">
        <v>120</v>
      </c>
      <c r="F342" t="s">
        <v>121</v>
      </c>
      <c r="G342" t="s">
        <v>18</v>
      </c>
      <c r="H342" t="s">
        <v>24</v>
      </c>
      <c r="I342" t="s">
        <v>25</v>
      </c>
      <c r="J342" t="s">
        <v>140</v>
      </c>
      <c r="K342" t="s">
        <v>20</v>
      </c>
      <c r="L342">
        <v>20</v>
      </c>
      <c r="M342">
        <v>0</v>
      </c>
      <c r="N342">
        <v>668.26218700000004</v>
      </c>
      <c r="O342" t="s">
        <v>141</v>
      </c>
      <c r="P342" t="s">
        <v>21</v>
      </c>
      <c r="Q342" t="s">
        <v>22</v>
      </c>
    </row>
    <row r="343" spans="2:17" hidden="1" x14ac:dyDescent="0.25">
      <c r="B343" t="s">
        <v>56</v>
      </c>
      <c r="C343" t="s">
        <v>157</v>
      </c>
      <c r="D343" t="s">
        <v>28</v>
      </c>
      <c r="E343" t="s">
        <v>29</v>
      </c>
      <c r="F343" t="s">
        <v>30</v>
      </c>
      <c r="G343" t="s">
        <v>31</v>
      </c>
      <c r="H343" t="s">
        <v>32</v>
      </c>
      <c r="I343" t="s">
        <v>33</v>
      </c>
      <c r="J343" t="s">
        <v>140</v>
      </c>
      <c r="K343" t="s">
        <v>34</v>
      </c>
      <c r="L343">
        <v>0.76666699999999999</v>
      </c>
      <c r="M343">
        <v>0</v>
      </c>
      <c r="N343">
        <v>37.682220000000001</v>
      </c>
      <c r="O343" t="s">
        <v>141</v>
      </c>
      <c r="P343" t="s">
        <v>21</v>
      </c>
      <c r="Q343" t="s">
        <v>22</v>
      </c>
    </row>
    <row r="344" spans="2:17" hidden="1" x14ac:dyDescent="0.25">
      <c r="B344" t="s">
        <v>56</v>
      </c>
      <c r="C344" t="s">
        <v>157</v>
      </c>
      <c r="D344" t="s">
        <v>28</v>
      </c>
      <c r="E344" t="s">
        <v>29</v>
      </c>
      <c r="F344" t="s">
        <v>30</v>
      </c>
      <c r="G344" t="s">
        <v>31</v>
      </c>
      <c r="H344" t="s">
        <v>32</v>
      </c>
      <c r="I344" t="s">
        <v>33</v>
      </c>
      <c r="J344" t="s">
        <v>140</v>
      </c>
      <c r="K344" t="s">
        <v>34</v>
      </c>
      <c r="L344">
        <v>2.233333</v>
      </c>
      <c r="M344">
        <v>0</v>
      </c>
      <c r="N344">
        <v>109.76988</v>
      </c>
      <c r="O344" t="s">
        <v>141</v>
      </c>
      <c r="P344" t="s">
        <v>21</v>
      </c>
      <c r="Q344" t="s">
        <v>22</v>
      </c>
    </row>
    <row r="345" spans="2:17" hidden="1" x14ac:dyDescent="0.25">
      <c r="B345" t="s">
        <v>56</v>
      </c>
      <c r="C345" t="s">
        <v>157</v>
      </c>
      <c r="D345" t="s">
        <v>28</v>
      </c>
      <c r="E345" t="s">
        <v>50</v>
      </c>
      <c r="F345" t="s">
        <v>51</v>
      </c>
      <c r="G345" t="s">
        <v>31</v>
      </c>
      <c r="H345" t="s">
        <v>32</v>
      </c>
      <c r="I345" t="s">
        <v>33</v>
      </c>
      <c r="J345" t="s">
        <v>140</v>
      </c>
      <c r="K345" t="s">
        <v>34</v>
      </c>
      <c r="L345">
        <v>2.233333</v>
      </c>
      <c r="M345">
        <v>0</v>
      </c>
      <c r="N345">
        <v>369.98064499999998</v>
      </c>
      <c r="O345" t="s">
        <v>141</v>
      </c>
      <c r="P345" t="s">
        <v>21</v>
      </c>
      <c r="Q345" t="s">
        <v>22</v>
      </c>
    </row>
    <row r="346" spans="2:17" hidden="1" x14ac:dyDescent="0.25">
      <c r="B346" t="s">
        <v>56</v>
      </c>
      <c r="C346" t="s">
        <v>157</v>
      </c>
      <c r="D346" t="s">
        <v>28</v>
      </c>
      <c r="E346" t="s">
        <v>52</v>
      </c>
      <c r="F346" t="s">
        <v>53</v>
      </c>
      <c r="G346" t="s">
        <v>31</v>
      </c>
      <c r="H346" t="s">
        <v>32</v>
      </c>
      <c r="I346" t="s">
        <v>33</v>
      </c>
      <c r="J346" t="s">
        <v>140</v>
      </c>
      <c r="K346" t="s">
        <v>34</v>
      </c>
      <c r="L346">
        <v>0.76666699999999999</v>
      </c>
      <c r="M346">
        <v>0</v>
      </c>
      <c r="N346">
        <v>116.762541</v>
      </c>
      <c r="O346" t="s">
        <v>141</v>
      </c>
      <c r="P346" t="s">
        <v>21</v>
      </c>
      <c r="Q346" t="s">
        <v>22</v>
      </c>
    </row>
    <row r="347" spans="2:17" hidden="1" x14ac:dyDescent="0.25">
      <c r="B347" t="s">
        <v>56</v>
      </c>
      <c r="C347" t="s">
        <v>158</v>
      </c>
      <c r="D347" t="s">
        <v>23</v>
      </c>
      <c r="E347" t="s">
        <v>54</v>
      </c>
      <c r="F347" t="s">
        <v>55</v>
      </c>
      <c r="G347" t="s">
        <v>26</v>
      </c>
      <c r="H347" t="s">
        <v>49</v>
      </c>
      <c r="I347" t="s">
        <v>25</v>
      </c>
      <c r="J347" t="s">
        <v>143</v>
      </c>
      <c r="K347" t="s">
        <v>20</v>
      </c>
      <c r="L347">
        <v>20</v>
      </c>
      <c r="M347">
        <v>0</v>
      </c>
      <c r="N347">
        <v>38.927447999999998</v>
      </c>
      <c r="O347" t="s">
        <v>144</v>
      </c>
      <c r="P347" t="s">
        <v>21</v>
      </c>
      <c r="Q347" t="s">
        <v>22</v>
      </c>
    </row>
    <row r="348" spans="2:17" hidden="1" x14ac:dyDescent="0.25">
      <c r="B348" t="s">
        <v>56</v>
      </c>
      <c r="C348" t="s">
        <v>158</v>
      </c>
      <c r="D348" t="s">
        <v>17</v>
      </c>
      <c r="E348" t="s">
        <v>120</v>
      </c>
      <c r="F348" t="s">
        <v>121</v>
      </c>
      <c r="G348" t="s">
        <v>18</v>
      </c>
      <c r="H348" t="s">
        <v>24</v>
      </c>
      <c r="I348" t="s">
        <v>25</v>
      </c>
      <c r="J348" t="s">
        <v>143</v>
      </c>
      <c r="K348" t="s">
        <v>20</v>
      </c>
      <c r="L348">
        <v>20</v>
      </c>
      <c r="M348">
        <v>0</v>
      </c>
      <c r="N348">
        <v>1119.5287840000001</v>
      </c>
      <c r="O348" t="s">
        <v>144</v>
      </c>
      <c r="P348" t="s">
        <v>21</v>
      </c>
      <c r="Q348" t="s">
        <v>22</v>
      </c>
    </row>
    <row r="349" spans="2:17" hidden="1" x14ac:dyDescent="0.25">
      <c r="B349" t="s">
        <v>56</v>
      </c>
      <c r="C349" t="s">
        <v>158</v>
      </c>
      <c r="D349" t="s">
        <v>28</v>
      </c>
      <c r="E349" t="s">
        <v>29</v>
      </c>
      <c r="F349" t="s">
        <v>30</v>
      </c>
      <c r="G349" t="s">
        <v>31</v>
      </c>
      <c r="H349" t="s">
        <v>32</v>
      </c>
      <c r="I349" t="s">
        <v>33</v>
      </c>
      <c r="J349" t="s">
        <v>143</v>
      </c>
      <c r="K349" t="s">
        <v>34</v>
      </c>
      <c r="L349">
        <v>2.233333</v>
      </c>
      <c r="M349">
        <v>0</v>
      </c>
      <c r="N349">
        <v>162.75458900000001</v>
      </c>
      <c r="O349" t="s">
        <v>144</v>
      </c>
      <c r="P349" t="s">
        <v>21</v>
      </c>
      <c r="Q349" t="s">
        <v>22</v>
      </c>
    </row>
    <row r="350" spans="2:17" hidden="1" x14ac:dyDescent="0.25">
      <c r="B350" t="s">
        <v>56</v>
      </c>
      <c r="C350" t="s">
        <v>158</v>
      </c>
      <c r="D350" t="s">
        <v>28</v>
      </c>
      <c r="E350" t="s">
        <v>29</v>
      </c>
      <c r="F350" t="s">
        <v>30</v>
      </c>
      <c r="G350" t="s">
        <v>31</v>
      </c>
      <c r="H350" t="s">
        <v>32</v>
      </c>
      <c r="I350" t="s">
        <v>33</v>
      </c>
      <c r="J350" t="s">
        <v>143</v>
      </c>
      <c r="K350" t="s">
        <v>34</v>
      </c>
      <c r="L350">
        <v>0.76666699999999999</v>
      </c>
      <c r="M350">
        <v>0</v>
      </c>
      <c r="N350">
        <v>55.871011000000003</v>
      </c>
      <c r="O350" t="s">
        <v>144</v>
      </c>
      <c r="P350" t="s">
        <v>21</v>
      </c>
      <c r="Q350" t="s">
        <v>22</v>
      </c>
    </row>
    <row r="351" spans="2:17" hidden="1" x14ac:dyDescent="0.25">
      <c r="B351" t="s">
        <v>56</v>
      </c>
      <c r="C351" t="s">
        <v>158</v>
      </c>
      <c r="D351" t="s">
        <v>28</v>
      </c>
      <c r="E351" t="s">
        <v>50</v>
      </c>
      <c r="F351" t="s">
        <v>51</v>
      </c>
      <c r="G351" t="s">
        <v>31</v>
      </c>
      <c r="H351" t="s">
        <v>32</v>
      </c>
      <c r="I351" t="s">
        <v>33</v>
      </c>
      <c r="J351" t="s">
        <v>143</v>
      </c>
      <c r="K351" t="s">
        <v>34</v>
      </c>
      <c r="L351">
        <v>2.233333</v>
      </c>
      <c r="M351">
        <v>0</v>
      </c>
      <c r="N351">
        <v>653.50494900000001</v>
      </c>
      <c r="O351" t="s">
        <v>144</v>
      </c>
      <c r="P351" t="s">
        <v>21</v>
      </c>
      <c r="Q351" t="s">
        <v>22</v>
      </c>
    </row>
    <row r="352" spans="2:17" hidden="1" x14ac:dyDescent="0.25">
      <c r="B352" t="s">
        <v>56</v>
      </c>
      <c r="C352" t="s">
        <v>158</v>
      </c>
      <c r="D352" t="s">
        <v>28</v>
      </c>
      <c r="E352" t="s">
        <v>52</v>
      </c>
      <c r="F352" t="s">
        <v>53</v>
      </c>
      <c r="G352" t="s">
        <v>31</v>
      </c>
      <c r="H352" t="s">
        <v>32</v>
      </c>
      <c r="I352" t="s">
        <v>33</v>
      </c>
      <c r="J352" t="s">
        <v>143</v>
      </c>
      <c r="K352" t="s">
        <v>34</v>
      </c>
      <c r="L352">
        <v>0.76666699999999999</v>
      </c>
      <c r="M352">
        <v>0</v>
      </c>
      <c r="N352">
        <v>208.470787</v>
      </c>
      <c r="O352" t="s">
        <v>144</v>
      </c>
      <c r="P352" t="s">
        <v>21</v>
      </c>
      <c r="Q352" t="s">
        <v>22</v>
      </c>
    </row>
    <row r="353" spans="2:17" hidden="1" x14ac:dyDescent="0.25">
      <c r="B353" t="s">
        <v>228</v>
      </c>
      <c r="C353" t="s">
        <v>159</v>
      </c>
      <c r="D353" t="s">
        <v>17</v>
      </c>
      <c r="E353" t="s">
        <v>110</v>
      </c>
      <c r="F353" t="s">
        <v>111</v>
      </c>
      <c r="G353" t="s">
        <v>18</v>
      </c>
      <c r="H353" t="s">
        <v>40</v>
      </c>
      <c r="I353" t="s">
        <v>25</v>
      </c>
      <c r="J353" t="s">
        <v>160</v>
      </c>
      <c r="K353" t="s">
        <v>20</v>
      </c>
      <c r="L353">
        <v>163</v>
      </c>
      <c r="M353">
        <v>0</v>
      </c>
      <c r="N353">
        <v>83.539315000000002</v>
      </c>
      <c r="O353" t="s">
        <v>161</v>
      </c>
      <c r="P353" t="s">
        <v>21</v>
      </c>
      <c r="Q353" t="s">
        <v>22</v>
      </c>
    </row>
    <row r="354" spans="2:17" hidden="1" x14ac:dyDescent="0.25">
      <c r="B354" t="s">
        <v>228</v>
      </c>
      <c r="C354" t="s">
        <v>159</v>
      </c>
      <c r="D354" t="s">
        <v>23</v>
      </c>
      <c r="E354" t="s">
        <v>162</v>
      </c>
      <c r="F354" t="s">
        <v>163</v>
      </c>
      <c r="G354" t="s">
        <v>26</v>
      </c>
      <c r="H354" t="s">
        <v>40</v>
      </c>
      <c r="I354" t="s">
        <v>164</v>
      </c>
      <c r="J354" t="s">
        <v>160</v>
      </c>
      <c r="K354" t="s">
        <v>20</v>
      </c>
      <c r="L354">
        <v>3.5150950000000001</v>
      </c>
      <c r="M354">
        <v>0</v>
      </c>
      <c r="N354">
        <v>57.061655000000002</v>
      </c>
      <c r="O354" t="s">
        <v>161</v>
      </c>
      <c r="P354" t="s">
        <v>21</v>
      </c>
      <c r="Q354" t="s">
        <v>22</v>
      </c>
    </row>
    <row r="355" spans="2:17" hidden="1" x14ac:dyDescent="0.25">
      <c r="B355" t="s">
        <v>228</v>
      </c>
      <c r="C355" t="s">
        <v>159</v>
      </c>
      <c r="D355" t="s">
        <v>28</v>
      </c>
      <c r="E355" t="s">
        <v>29</v>
      </c>
      <c r="F355" t="s">
        <v>30</v>
      </c>
      <c r="G355" t="s">
        <v>31</v>
      </c>
      <c r="H355" t="s">
        <v>32</v>
      </c>
      <c r="I355" t="s">
        <v>33</v>
      </c>
      <c r="J355" t="s">
        <v>160</v>
      </c>
      <c r="K355" t="s">
        <v>34</v>
      </c>
      <c r="L355">
        <v>0.26666699999999999</v>
      </c>
      <c r="M355">
        <v>0</v>
      </c>
      <c r="N355">
        <v>13.106870000000001</v>
      </c>
      <c r="O355" t="s">
        <v>161</v>
      </c>
      <c r="P355" t="s">
        <v>21</v>
      </c>
      <c r="Q355" t="s">
        <v>22</v>
      </c>
    </row>
    <row r="356" spans="2:17" hidden="1" x14ac:dyDescent="0.25">
      <c r="B356" t="s">
        <v>228</v>
      </c>
      <c r="C356" t="s">
        <v>159</v>
      </c>
      <c r="D356" t="s">
        <v>28</v>
      </c>
      <c r="E356" t="s">
        <v>165</v>
      </c>
      <c r="F356" t="s">
        <v>166</v>
      </c>
      <c r="G356" t="s">
        <v>31</v>
      </c>
      <c r="H356" t="s">
        <v>32</v>
      </c>
      <c r="I356" t="s">
        <v>33</v>
      </c>
      <c r="J356" t="s">
        <v>160</v>
      </c>
      <c r="K356" t="s">
        <v>34</v>
      </c>
      <c r="L356">
        <v>0.26666699999999999</v>
      </c>
      <c r="M356">
        <v>0</v>
      </c>
      <c r="N356">
        <v>13.37079</v>
      </c>
      <c r="O356" t="s">
        <v>161</v>
      </c>
      <c r="P356" t="s">
        <v>21</v>
      </c>
      <c r="Q356" t="s">
        <v>22</v>
      </c>
    </row>
    <row r="357" spans="2:17" hidden="1" x14ac:dyDescent="0.25">
      <c r="B357" t="s">
        <v>228</v>
      </c>
      <c r="C357" t="s">
        <v>167</v>
      </c>
      <c r="D357" t="s">
        <v>17</v>
      </c>
      <c r="E357" t="s">
        <v>110</v>
      </c>
      <c r="F357" t="s">
        <v>111</v>
      </c>
      <c r="G357" t="s">
        <v>18</v>
      </c>
      <c r="H357" t="s">
        <v>40</v>
      </c>
      <c r="I357" t="s">
        <v>25</v>
      </c>
      <c r="J357" t="s">
        <v>168</v>
      </c>
      <c r="K357" t="s">
        <v>20</v>
      </c>
      <c r="L357">
        <v>843</v>
      </c>
      <c r="M357">
        <v>0</v>
      </c>
      <c r="N357">
        <v>295.110275</v>
      </c>
      <c r="O357" t="s">
        <v>169</v>
      </c>
      <c r="P357" t="s">
        <v>21</v>
      </c>
      <c r="Q357" t="s">
        <v>22</v>
      </c>
    </row>
    <row r="358" spans="2:17" hidden="1" x14ac:dyDescent="0.25">
      <c r="B358" t="s">
        <v>228</v>
      </c>
      <c r="C358" t="s">
        <v>167</v>
      </c>
      <c r="D358" t="s">
        <v>23</v>
      </c>
      <c r="E358" t="s">
        <v>162</v>
      </c>
      <c r="F358" t="s">
        <v>163</v>
      </c>
      <c r="G358" t="s">
        <v>26</v>
      </c>
      <c r="H358" t="s">
        <v>170</v>
      </c>
      <c r="I358" t="s">
        <v>164</v>
      </c>
      <c r="J358" t="s">
        <v>168</v>
      </c>
      <c r="K358" t="s">
        <v>20</v>
      </c>
      <c r="L358">
        <v>18.179295</v>
      </c>
      <c r="M358">
        <v>0</v>
      </c>
      <c r="N358">
        <v>295.110275</v>
      </c>
      <c r="O358" t="s">
        <v>169</v>
      </c>
      <c r="P358" t="s">
        <v>21</v>
      </c>
      <c r="Q358" t="s">
        <v>22</v>
      </c>
    </row>
    <row r="359" spans="2:17" hidden="1" x14ac:dyDescent="0.25">
      <c r="B359" t="s">
        <v>228</v>
      </c>
      <c r="C359" t="s">
        <v>167</v>
      </c>
      <c r="D359" t="s">
        <v>28</v>
      </c>
      <c r="E359" t="s">
        <v>165</v>
      </c>
      <c r="F359" t="s">
        <v>166</v>
      </c>
      <c r="G359" t="s">
        <v>31</v>
      </c>
      <c r="H359" t="s">
        <v>32</v>
      </c>
      <c r="I359" t="s">
        <v>33</v>
      </c>
      <c r="J359" t="s">
        <v>168</v>
      </c>
      <c r="K359" t="s">
        <v>34</v>
      </c>
      <c r="L359">
        <v>0.33333299999999999</v>
      </c>
      <c r="M359">
        <v>0</v>
      </c>
      <c r="N359">
        <v>0</v>
      </c>
      <c r="O359" t="s">
        <v>169</v>
      </c>
      <c r="P359" t="s">
        <v>21</v>
      </c>
      <c r="Q359" t="s">
        <v>22</v>
      </c>
    </row>
    <row r="360" spans="2:17" hidden="1" x14ac:dyDescent="0.25">
      <c r="B360" t="s">
        <v>228</v>
      </c>
      <c r="C360" t="s">
        <v>171</v>
      </c>
      <c r="D360" t="s">
        <v>17</v>
      </c>
      <c r="E360" t="s">
        <v>110</v>
      </c>
      <c r="F360" t="s">
        <v>111</v>
      </c>
      <c r="G360" t="s">
        <v>18</v>
      </c>
      <c r="H360" t="s">
        <v>40</v>
      </c>
      <c r="I360" t="s">
        <v>25</v>
      </c>
      <c r="J360" t="s">
        <v>172</v>
      </c>
      <c r="K360" t="s">
        <v>20</v>
      </c>
      <c r="L360">
        <v>635</v>
      </c>
      <c r="M360">
        <v>0</v>
      </c>
      <c r="N360">
        <v>253.737618</v>
      </c>
      <c r="O360" t="s">
        <v>173</v>
      </c>
      <c r="P360" t="s">
        <v>21</v>
      </c>
      <c r="Q360" t="s">
        <v>22</v>
      </c>
    </row>
    <row r="361" spans="2:17" hidden="1" x14ac:dyDescent="0.25">
      <c r="B361" t="s">
        <v>228</v>
      </c>
      <c r="C361" t="s">
        <v>171</v>
      </c>
      <c r="D361" t="s">
        <v>17</v>
      </c>
      <c r="E361" t="s">
        <v>110</v>
      </c>
      <c r="F361" t="s">
        <v>111</v>
      </c>
      <c r="G361" t="s">
        <v>18</v>
      </c>
      <c r="H361" t="s">
        <v>40</v>
      </c>
      <c r="I361" t="s">
        <v>25</v>
      </c>
      <c r="J361" t="s">
        <v>160</v>
      </c>
      <c r="K361" t="s">
        <v>20</v>
      </c>
      <c r="L361">
        <v>1132</v>
      </c>
      <c r="M361">
        <v>5</v>
      </c>
      <c r="N361">
        <v>434.43806599999999</v>
      </c>
      <c r="O361" t="s">
        <v>173</v>
      </c>
      <c r="P361" t="s">
        <v>21</v>
      </c>
      <c r="Q361" t="s">
        <v>22</v>
      </c>
    </row>
    <row r="362" spans="2:17" hidden="1" x14ac:dyDescent="0.25">
      <c r="B362" t="s">
        <v>228</v>
      </c>
      <c r="C362" t="s">
        <v>171</v>
      </c>
      <c r="D362" t="s">
        <v>17</v>
      </c>
      <c r="E362" t="s">
        <v>110</v>
      </c>
      <c r="F362" t="s">
        <v>111</v>
      </c>
      <c r="G362" t="s">
        <v>18</v>
      </c>
      <c r="H362" t="s">
        <v>40</v>
      </c>
      <c r="I362" t="s">
        <v>25</v>
      </c>
      <c r="J362" t="s">
        <v>174</v>
      </c>
      <c r="K362" t="s">
        <v>20</v>
      </c>
      <c r="L362">
        <v>228</v>
      </c>
      <c r="M362">
        <v>0</v>
      </c>
      <c r="N362">
        <v>106.29396199999999</v>
      </c>
      <c r="O362" t="s">
        <v>173</v>
      </c>
      <c r="P362" t="s">
        <v>21</v>
      </c>
      <c r="Q362" t="s">
        <v>22</v>
      </c>
    </row>
    <row r="363" spans="2:17" hidden="1" x14ac:dyDescent="0.25">
      <c r="B363" t="s">
        <v>228</v>
      </c>
      <c r="C363" t="s">
        <v>171</v>
      </c>
      <c r="D363" t="s">
        <v>23</v>
      </c>
      <c r="E363" t="s">
        <v>162</v>
      </c>
      <c r="F363" t="s">
        <v>163</v>
      </c>
      <c r="G363" t="s">
        <v>26</v>
      </c>
      <c r="H363" t="s">
        <v>49</v>
      </c>
      <c r="I363" t="s">
        <v>164</v>
      </c>
      <c r="J363" t="s">
        <v>172</v>
      </c>
      <c r="K363" t="s">
        <v>20</v>
      </c>
      <c r="L363">
        <v>13.693775</v>
      </c>
      <c r="M363">
        <v>0</v>
      </c>
      <c r="N363">
        <v>222.29540299999999</v>
      </c>
      <c r="O363" t="s">
        <v>173</v>
      </c>
      <c r="P363" t="s">
        <v>21</v>
      </c>
      <c r="Q363" t="s">
        <v>22</v>
      </c>
    </row>
    <row r="364" spans="2:17" hidden="1" x14ac:dyDescent="0.25">
      <c r="B364" t="s">
        <v>228</v>
      </c>
      <c r="C364" t="s">
        <v>171</v>
      </c>
      <c r="D364" t="s">
        <v>23</v>
      </c>
      <c r="E364" t="s">
        <v>162</v>
      </c>
      <c r="F364" t="s">
        <v>163</v>
      </c>
      <c r="G364" t="s">
        <v>26</v>
      </c>
      <c r="H364" t="s">
        <v>40</v>
      </c>
      <c r="I364" t="s">
        <v>164</v>
      </c>
      <c r="J364" t="s">
        <v>160</v>
      </c>
      <c r="K364" t="s">
        <v>20</v>
      </c>
      <c r="L364">
        <v>24.519404999999999</v>
      </c>
      <c r="M364">
        <v>0</v>
      </c>
      <c r="N364">
        <v>398.031296</v>
      </c>
      <c r="O364" t="s">
        <v>173</v>
      </c>
      <c r="P364" t="s">
        <v>21</v>
      </c>
      <c r="Q364" t="s">
        <v>22</v>
      </c>
    </row>
    <row r="365" spans="2:17" hidden="1" x14ac:dyDescent="0.25">
      <c r="B365" t="s">
        <v>228</v>
      </c>
      <c r="C365" t="s">
        <v>171</v>
      </c>
      <c r="D365" t="s">
        <v>23</v>
      </c>
      <c r="E365" t="s">
        <v>162</v>
      </c>
      <c r="F365" t="s">
        <v>163</v>
      </c>
      <c r="G365" t="s">
        <v>26</v>
      </c>
      <c r="H365" t="s">
        <v>49</v>
      </c>
      <c r="I365" t="s">
        <v>164</v>
      </c>
      <c r="J365" t="s">
        <v>174</v>
      </c>
      <c r="K365" t="s">
        <v>20</v>
      </c>
      <c r="L365">
        <v>4.9168200000000004</v>
      </c>
      <c r="M365">
        <v>0</v>
      </c>
      <c r="N365">
        <v>79.816301999999993</v>
      </c>
      <c r="O365" t="s">
        <v>173</v>
      </c>
      <c r="P365" t="s">
        <v>21</v>
      </c>
      <c r="Q365" t="s">
        <v>22</v>
      </c>
    </row>
    <row r="366" spans="2:17" hidden="1" x14ac:dyDescent="0.25">
      <c r="B366" t="s">
        <v>228</v>
      </c>
      <c r="C366" t="s">
        <v>171</v>
      </c>
      <c r="D366" t="s">
        <v>28</v>
      </c>
      <c r="E366" t="s">
        <v>29</v>
      </c>
      <c r="F366" t="s">
        <v>30</v>
      </c>
      <c r="G366" t="s">
        <v>31</v>
      </c>
      <c r="H366" t="s">
        <v>32</v>
      </c>
      <c r="I366" t="s">
        <v>33</v>
      </c>
      <c r="J366" t="s">
        <v>160</v>
      </c>
      <c r="K366" t="s">
        <v>34</v>
      </c>
      <c r="L366">
        <v>0.36666700000000002</v>
      </c>
      <c r="M366">
        <v>0</v>
      </c>
      <c r="N366">
        <v>18.021940000000001</v>
      </c>
      <c r="O366" t="s">
        <v>173</v>
      </c>
      <c r="P366" t="s">
        <v>21</v>
      </c>
      <c r="Q366" t="s">
        <v>22</v>
      </c>
    </row>
    <row r="367" spans="2:17" hidden="1" x14ac:dyDescent="0.25">
      <c r="B367" t="s">
        <v>228</v>
      </c>
      <c r="C367" t="s">
        <v>171</v>
      </c>
      <c r="D367" t="s">
        <v>28</v>
      </c>
      <c r="E367" t="s">
        <v>29</v>
      </c>
      <c r="F367" t="s">
        <v>30</v>
      </c>
      <c r="G367" t="s">
        <v>31</v>
      </c>
      <c r="H367" t="s">
        <v>32</v>
      </c>
      <c r="I367" t="s">
        <v>33</v>
      </c>
      <c r="J367" t="s">
        <v>172</v>
      </c>
      <c r="K367" t="s">
        <v>34</v>
      </c>
      <c r="L367">
        <v>0.31666699999999998</v>
      </c>
      <c r="M367">
        <v>0</v>
      </c>
      <c r="N367">
        <v>15.564405000000001</v>
      </c>
      <c r="O367" t="s">
        <v>173</v>
      </c>
      <c r="P367" t="s">
        <v>21</v>
      </c>
      <c r="Q367" t="s">
        <v>22</v>
      </c>
    </row>
    <row r="368" spans="2:17" hidden="1" x14ac:dyDescent="0.25">
      <c r="B368" t="s">
        <v>228</v>
      </c>
      <c r="C368" t="s">
        <v>171</v>
      </c>
      <c r="D368" t="s">
        <v>28</v>
      </c>
      <c r="E368" t="s">
        <v>29</v>
      </c>
      <c r="F368" t="s">
        <v>30</v>
      </c>
      <c r="G368" t="s">
        <v>31</v>
      </c>
      <c r="H368" t="s">
        <v>32</v>
      </c>
      <c r="I368" t="s">
        <v>33</v>
      </c>
      <c r="J368" t="s">
        <v>174</v>
      </c>
      <c r="K368" t="s">
        <v>34</v>
      </c>
      <c r="L368">
        <v>0.26666699999999999</v>
      </c>
      <c r="M368">
        <v>0</v>
      </c>
      <c r="N368">
        <v>13.106870000000001</v>
      </c>
      <c r="O368" t="s">
        <v>173</v>
      </c>
      <c r="P368" t="s">
        <v>21</v>
      </c>
      <c r="Q368" t="s">
        <v>22</v>
      </c>
    </row>
    <row r="369" spans="2:17" hidden="1" x14ac:dyDescent="0.25">
      <c r="B369" t="s">
        <v>228</v>
      </c>
      <c r="C369" t="s">
        <v>171</v>
      </c>
      <c r="D369" t="s">
        <v>28</v>
      </c>
      <c r="E369" t="s">
        <v>165</v>
      </c>
      <c r="F369" t="s">
        <v>166</v>
      </c>
      <c r="G369" t="s">
        <v>31</v>
      </c>
      <c r="H369" t="s">
        <v>32</v>
      </c>
      <c r="I369" t="s">
        <v>33</v>
      </c>
      <c r="J369" t="s">
        <v>172</v>
      </c>
      <c r="K369" t="s">
        <v>34</v>
      </c>
      <c r="L369">
        <v>0.31666699999999998</v>
      </c>
      <c r="M369">
        <v>0</v>
      </c>
      <c r="N369">
        <v>15.87781</v>
      </c>
      <c r="O369" t="s">
        <v>173</v>
      </c>
      <c r="P369" t="s">
        <v>21</v>
      </c>
      <c r="Q369" t="s">
        <v>22</v>
      </c>
    </row>
    <row r="370" spans="2:17" hidden="1" x14ac:dyDescent="0.25">
      <c r="B370" t="s">
        <v>228</v>
      </c>
      <c r="C370" t="s">
        <v>171</v>
      </c>
      <c r="D370" t="s">
        <v>28</v>
      </c>
      <c r="E370" t="s">
        <v>165</v>
      </c>
      <c r="F370" t="s">
        <v>166</v>
      </c>
      <c r="G370" t="s">
        <v>31</v>
      </c>
      <c r="H370" t="s">
        <v>32</v>
      </c>
      <c r="I370" t="s">
        <v>33</v>
      </c>
      <c r="J370" t="s">
        <v>160</v>
      </c>
      <c r="K370" t="s">
        <v>34</v>
      </c>
      <c r="L370">
        <v>0.36666700000000002</v>
      </c>
      <c r="M370">
        <v>0</v>
      </c>
      <c r="N370">
        <v>18.384830000000001</v>
      </c>
      <c r="O370" t="s">
        <v>173</v>
      </c>
      <c r="P370" t="s">
        <v>21</v>
      </c>
      <c r="Q370" t="s">
        <v>22</v>
      </c>
    </row>
    <row r="371" spans="2:17" hidden="1" x14ac:dyDescent="0.25">
      <c r="B371" t="s">
        <v>228</v>
      </c>
      <c r="C371" t="s">
        <v>171</v>
      </c>
      <c r="D371" t="s">
        <v>28</v>
      </c>
      <c r="E371" t="s">
        <v>165</v>
      </c>
      <c r="F371" t="s">
        <v>166</v>
      </c>
      <c r="G371" t="s">
        <v>31</v>
      </c>
      <c r="H371" t="s">
        <v>32</v>
      </c>
      <c r="I371" t="s">
        <v>33</v>
      </c>
      <c r="J371" t="s">
        <v>174</v>
      </c>
      <c r="K371" t="s">
        <v>34</v>
      </c>
      <c r="L371">
        <v>0.26666699999999999</v>
      </c>
      <c r="M371">
        <v>0</v>
      </c>
      <c r="N371">
        <v>13.37079</v>
      </c>
      <c r="O371" t="s">
        <v>173</v>
      </c>
      <c r="P371" t="s">
        <v>21</v>
      </c>
      <c r="Q371" t="s">
        <v>22</v>
      </c>
    </row>
    <row r="372" spans="2:17" hidden="1" x14ac:dyDescent="0.25">
      <c r="B372" t="s">
        <v>228</v>
      </c>
      <c r="C372" t="s">
        <v>175</v>
      </c>
      <c r="D372" t="s">
        <v>17</v>
      </c>
      <c r="E372" t="s">
        <v>110</v>
      </c>
      <c r="F372" t="s">
        <v>111</v>
      </c>
      <c r="G372" t="s">
        <v>18</v>
      </c>
      <c r="H372" t="s">
        <v>40</v>
      </c>
      <c r="I372" t="s">
        <v>25</v>
      </c>
      <c r="J372" t="s">
        <v>174</v>
      </c>
      <c r="K372" t="s">
        <v>20</v>
      </c>
      <c r="L372">
        <v>1145</v>
      </c>
      <c r="M372">
        <v>5</v>
      </c>
      <c r="N372">
        <v>438.98899599999999</v>
      </c>
      <c r="O372" t="s">
        <v>176</v>
      </c>
      <c r="P372" t="s">
        <v>21</v>
      </c>
      <c r="Q372" t="s">
        <v>22</v>
      </c>
    </row>
    <row r="373" spans="2:17" hidden="1" x14ac:dyDescent="0.25">
      <c r="B373" t="s">
        <v>228</v>
      </c>
      <c r="C373" t="s">
        <v>175</v>
      </c>
      <c r="D373" t="s">
        <v>23</v>
      </c>
      <c r="E373" t="s">
        <v>162</v>
      </c>
      <c r="F373" t="s">
        <v>163</v>
      </c>
      <c r="G373" t="s">
        <v>26</v>
      </c>
      <c r="H373" t="s">
        <v>49</v>
      </c>
      <c r="I373" t="s">
        <v>164</v>
      </c>
      <c r="J373" t="s">
        <v>174</v>
      </c>
      <c r="K373" t="s">
        <v>20</v>
      </c>
      <c r="L373">
        <v>24.79975</v>
      </c>
      <c r="M373">
        <v>0</v>
      </c>
      <c r="N373">
        <v>402.58222599999999</v>
      </c>
      <c r="O373" t="s">
        <v>176</v>
      </c>
      <c r="P373" t="s">
        <v>21</v>
      </c>
      <c r="Q373" t="s">
        <v>22</v>
      </c>
    </row>
    <row r="374" spans="2:17" hidden="1" x14ac:dyDescent="0.25">
      <c r="B374" t="s">
        <v>228</v>
      </c>
      <c r="C374" t="s">
        <v>175</v>
      </c>
      <c r="D374" t="s">
        <v>28</v>
      </c>
      <c r="E374" t="s">
        <v>29</v>
      </c>
      <c r="F374" t="s">
        <v>30</v>
      </c>
      <c r="G374" t="s">
        <v>31</v>
      </c>
      <c r="H374" t="s">
        <v>32</v>
      </c>
      <c r="I374" t="s">
        <v>33</v>
      </c>
      <c r="J374" t="s">
        <v>174</v>
      </c>
      <c r="K374" t="s">
        <v>34</v>
      </c>
      <c r="L374">
        <v>0.36666700000000002</v>
      </c>
      <c r="M374">
        <v>0</v>
      </c>
      <c r="N374">
        <v>18.021940000000001</v>
      </c>
      <c r="O374" t="s">
        <v>176</v>
      </c>
      <c r="P374" t="s">
        <v>21</v>
      </c>
      <c r="Q374" t="s">
        <v>22</v>
      </c>
    </row>
    <row r="375" spans="2:17" hidden="1" x14ac:dyDescent="0.25">
      <c r="B375" t="s">
        <v>228</v>
      </c>
      <c r="C375" t="s">
        <v>175</v>
      </c>
      <c r="D375" t="s">
        <v>28</v>
      </c>
      <c r="E375" t="s">
        <v>165</v>
      </c>
      <c r="F375" t="s">
        <v>166</v>
      </c>
      <c r="G375" t="s">
        <v>31</v>
      </c>
      <c r="H375" t="s">
        <v>32</v>
      </c>
      <c r="I375" t="s">
        <v>33</v>
      </c>
      <c r="J375" t="s">
        <v>174</v>
      </c>
      <c r="K375" t="s">
        <v>34</v>
      </c>
      <c r="L375">
        <v>0.36666700000000002</v>
      </c>
      <c r="M375">
        <v>0</v>
      </c>
      <c r="N375">
        <v>18.384830000000001</v>
      </c>
      <c r="O375" t="s">
        <v>176</v>
      </c>
      <c r="P375" t="s">
        <v>21</v>
      </c>
      <c r="Q375" t="s">
        <v>22</v>
      </c>
    </row>
    <row r="376" spans="2:17" hidden="1" x14ac:dyDescent="0.25">
      <c r="B376" t="s">
        <v>228</v>
      </c>
      <c r="C376" t="s">
        <v>177</v>
      </c>
      <c r="D376" t="s">
        <v>17</v>
      </c>
      <c r="E376" t="s">
        <v>110</v>
      </c>
      <c r="F376" t="s">
        <v>111</v>
      </c>
      <c r="G376" t="s">
        <v>18</v>
      </c>
      <c r="H376" t="s">
        <v>40</v>
      </c>
      <c r="I376" t="s">
        <v>25</v>
      </c>
      <c r="J376" t="s">
        <v>87</v>
      </c>
      <c r="K376" t="s">
        <v>20</v>
      </c>
      <c r="L376">
        <v>2385</v>
      </c>
      <c r="M376">
        <v>15</v>
      </c>
      <c r="N376">
        <v>896.14504199999999</v>
      </c>
      <c r="O376" t="s">
        <v>86</v>
      </c>
      <c r="P376" t="s">
        <v>21</v>
      </c>
      <c r="Q376" t="s">
        <v>22</v>
      </c>
    </row>
    <row r="377" spans="2:17" hidden="1" x14ac:dyDescent="0.25">
      <c r="B377" t="s">
        <v>228</v>
      </c>
      <c r="C377" t="s">
        <v>177</v>
      </c>
      <c r="D377" t="s">
        <v>17</v>
      </c>
      <c r="E377" t="s">
        <v>110</v>
      </c>
      <c r="F377" t="s">
        <v>111</v>
      </c>
      <c r="G377" t="s">
        <v>18</v>
      </c>
      <c r="H377" t="s">
        <v>40</v>
      </c>
      <c r="I377" t="s">
        <v>25</v>
      </c>
      <c r="J377" t="s">
        <v>87</v>
      </c>
      <c r="K377" t="s">
        <v>20</v>
      </c>
      <c r="L377">
        <v>600</v>
      </c>
      <c r="M377">
        <v>0</v>
      </c>
      <c r="N377">
        <v>246.71521899999999</v>
      </c>
      <c r="O377" t="s">
        <v>86</v>
      </c>
      <c r="P377" t="s">
        <v>21</v>
      </c>
      <c r="Q377" t="s">
        <v>22</v>
      </c>
    </row>
    <row r="378" spans="2:17" hidden="1" x14ac:dyDescent="0.25">
      <c r="B378" t="s">
        <v>228</v>
      </c>
      <c r="C378" t="s">
        <v>177</v>
      </c>
      <c r="D378" t="s">
        <v>17</v>
      </c>
      <c r="E378" t="s">
        <v>110</v>
      </c>
      <c r="F378" t="s">
        <v>111</v>
      </c>
      <c r="G378" t="s">
        <v>18</v>
      </c>
      <c r="H378" t="s">
        <v>40</v>
      </c>
      <c r="I378" t="s">
        <v>25</v>
      </c>
      <c r="J378" t="s">
        <v>178</v>
      </c>
      <c r="K378" t="s">
        <v>20</v>
      </c>
      <c r="L378">
        <v>2600</v>
      </c>
      <c r="M378">
        <v>0</v>
      </c>
      <c r="N378">
        <v>961.48633600000005</v>
      </c>
      <c r="O378" t="s">
        <v>86</v>
      </c>
      <c r="P378" t="s">
        <v>21</v>
      </c>
      <c r="Q378" t="s">
        <v>22</v>
      </c>
    </row>
    <row r="379" spans="2:17" hidden="1" x14ac:dyDescent="0.25">
      <c r="B379" t="s">
        <v>228</v>
      </c>
      <c r="C379" t="s">
        <v>177</v>
      </c>
      <c r="D379" t="s">
        <v>17</v>
      </c>
      <c r="E379" t="s">
        <v>110</v>
      </c>
      <c r="F379" t="s">
        <v>111</v>
      </c>
      <c r="G379" t="s">
        <v>18</v>
      </c>
      <c r="H379" t="s">
        <v>40</v>
      </c>
      <c r="I379" t="s">
        <v>25</v>
      </c>
      <c r="J379" t="s">
        <v>179</v>
      </c>
      <c r="K379" t="s">
        <v>20</v>
      </c>
      <c r="L379">
        <v>600</v>
      </c>
      <c r="M379">
        <v>0</v>
      </c>
      <c r="N379">
        <v>241.48511500000001</v>
      </c>
      <c r="O379" t="s">
        <v>86</v>
      </c>
      <c r="P379" t="s">
        <v>21</v>
      </c>
      <c r="Q379" t="s">
        <v>22</v>
      </c>
    </row>
    <row r="380" spans="2:17" hidden="1" x14ac:dyDescent="0.25">
      <c r="B380" t="s">
        <v>228</v>
      </c>
      <c r="C380" t="s">
        <v>177</v>
      </c>
      <c r="D380" t="s">
        <v>17</v>
      </c>
      <c r="E380" t="s">
        <v>110</v>
      </c>
      <c r="F380" t="s">
        <v>111</v>
      </c>
      <c r="G380" t="s">
        <v>18</v>
      </c>
      <c r="H380" t="s">
        <v>40</v>
      </c>
      <c r="I380" t="s">
        <v>25</v>
      </c>
      <c r="J380" t="s">
        <v>140</v>
      </c>
      <c r="K380" t="s">
        <v>20</v>
      </c>
      <c r="L380">
        <v>1280</v>
      </c>
      <c r="M380">
        <v>0</v>
      </c>
      <c r="N380">
        <v>486.153076</v>
      </c>
      <c r="O380" t="s">
        <v>86</v>
      </c>
      <c r="P380" t="s">
        <v>21</v>
      </c>
      <c r="Q380" t="s">
        <v>22</v>
      </c>
    </row>
    <row r="381" spans="2:17" hidden="1" x14ac:dyDescent="0.25">
      <c r="B381" t="s">
        <v>228</v>
      </c>
      <c r="C381" t="s">
        <v>177</v>
      </c>
      <c r="D381" t="s">
        <v>17</v>
      </c>
      <c r="E381" t="s">
        <v>110</v>
      </c>
      <c r="F381" t="s">
        <v>111</v>
      </c>
      <c r="G381" t="s">
        <v>18</v>
      </c>
      <c r="H381" t="s">
        <v>40</v>
      </c>
      <c r="I381" t="s">
        <v>25</v>
      </c>
      <c r="J381" t="s">
        <v>140</v>
      </c>
      <c r="K381" t="s">
        <v>20</v>
      </c>
      <c r="L381">
        <v>85</v>
      </c>
      <c r="M381">
        <v>0</v>
      </c>
      <c r="N381">
        <v>56.233738000000002</v>
      </c>
      <c r="O381" t="s">
        <v>86</v>
      </c>
      <c r="P381" t="s">
        <v>21</v>
      </c>
      <c r="Q381" t="s">
        <v>22</v>
      </c>
    </row>
    <row r="382" spans="2:17" hidden="1" x14ac:dyDescent="0.25">
      <c r="B382" t="s">
        <v>228</v>
      </c>
      <c r="C382" t="s">
        <v>177</v>
      </c>
      <c r="D382" t="s">
        <v>17</v>
      </c>
      <c r="E382" t="s">
        <v>110</v>
      </c>
      <c r="F382" t="s">
        <v>111</v>
      </c>
      <c r="G382" t="s">
        <v>18</v>
      </c>
      <c r="H382" t="s">
        <v>40</v>
      </c>
      <c r="I382" t="s">
        <v>25</v>
      </c>
      <c r="J382" t="s">
        <v>140</v>
      </c>
      <c r="K382" t="s">
        <v>20</v>
      </c>
      <c r="L382">
        <v>3110</v>
      </c>
      <c r="M382">
        <v>10</v>
      </c>
      <c r="N382">
        <v>1148.488071</v>
      </c>
      <c r="O382" t="s">
        <v>86</v>
      </c>
      <c r="P382" t="s">
        <v>21</v>
      </c>
      <c r="Q382" t="s">
        <v>22</v>
      </c>
    </row>
    <row r="383" spans="2:17" hidden="1" x14ac:dyDescent="0.25">
      <c r="B383" t="s">
        <v>228</v>
      </c>
      <c r="C383" t="s">
        <v>177</v>
      </c>
      <c r="D383" t="s">
        <v>17</v>
      </c>
      <c r="E383" t="s">
        <v>110</v>
      </c>
      <c r="F383" t="s">
        <v>111</v>
      </c>
      <c r="G383" t="s">
        <v>18</v>
      </c>
      <c r="H383" t="s">
        <v>40</v>
      </c>
      <c r="I383" t="s">
        <v>25</v>
      </c>
      <c r="J383" t="s">
        <v>180</v>
      </c>
      <c r="K383" t="s">
        <v>20</v>
      </c>
      <c r="L383">
        <v>500</v>
      </c>
      <c r="M383">
        <v>20</v>
      </c>
      <c r="N383">
        <v>211.82451</v>
      </c>
      <c r="O383" t="s">
        <v>86</v>
      </c>
      <c r="P383" t="s">
        <v>21</v>
      </c>
      <c r="Q383" t="s">
        <v>22</v>
      </c>
    </row>
    <row r="384" spans="2:17" hidden="1" x14ac:dyDescent="0.25">
      <c r="B384" t="s">
        <v>228</v>
      </c>
      <c r="C384" t="s">
        <v>177</v>
      </c>
      <c r="D384" t="s">
        <v>17</v>
      </c>
      <c r="E384" t="s">
        <v>110</v>
      </c>
      <c r="F384" t="s">
        <v>111</v>
      </c>
      <c r="G384" t="s">
        <v>18</v>
      </c>
      <c r="H384" t="s">
        <v>40</v>
      </c>
      <c r="I384" t="s">
        <v>25</v>
      </c>
      <c r="J384" t="s">
        <v>143</v>
      </c>
      <c r="K384" t="s">
        <v>20</v>
      </c>
      <c r="L384">
        <v>1000</v>
      </c>
      <c r="M384">
        <v>10</v>
      </c>
      <c r="N384">
        <v>394.104736</v>
      </c>
      <c r="O384" t="s">
        <v>86</v>
      </c>
      <c r="P384" t="s">
        <v>21</v>
      </c>
      <c r="Q384" t="s">
        <v>22</v>
      </c>
    </row>
    <row r="385" spans="2:17" hidden="1" x14ac:dyDescent="0.25">
      <c r="B385" t="s">
        <v>228</v>
      </c>
      <c r="C385" t="s">
        <v>177</v>
      </c>
      <c r="D385" t="s">
        <v>17</v>
      </c>
      <c r="E385" t="s">
        <v>110</v>
      </c>
      <c r="F385" t="s">
        <v>111</v>
      </c>
      <c r="G385" t="s">
        <v>18</v>
      </c>
      <c r="H385" t="s">
        <v>40</v>
      </c>
      <c r="I385" t="s">
        <v>25</v>
      </c>
      <c r="J385" t="s">
        <v>181</v>
      </c>
      <c r="K385" t="s">
        <v>20</v>
      </c>
      <c r="L385">
        <v>1160</v>
      </c>
      <c r="M385">
        <v>5</v>
      </c>
      <c r="N385">
        <v>444.24006800000001</v>
      </c>
      <c r="O385" t="s">
        <v>86</v>
      </c>
      <c r="P385" t="s">
        <v>21</v>
      </c>
      <c r="Q385" t="s">
        <v>22</v>
      </c>
    </row>
    <row r="386" spans="2:17" hidden="1" x14ac:dyDescent="0.25">
      <c r="B386" t="s">
        <v>228</v>
      </c>
      <c r="C386" t="s">
        <v>177</v>
      </c>
      <c r="D386" t="s">
        <v>17</v>
      </c>
      <c r="E386" t="s">
        <v>110</v>
      </c>
      <c r="F386" t="s">
        <v>111</v>
      </c>
      <c r="G386" t="s">
        <v>18</v>
      </c>
      <c r="H386" t="s">
        <v>40</v>
      </c>
      <c r="I386" t="s">
        <v>25</v>
      </c>
      <c r="J386" t="s">
        <v>181</v>
      </c>
      <c r="K386" t="s">
        <v>20</v>
      </c>
      <c r="L386">
        <v>3590</v>
      </c>
      <c r="M386">
        <v>10</v>
      </c>
      <c r="N386">
        <v>1321.4869470000001</v>
      </c>
      <c r="O386" t="s">
        <v>86</v>
      </c>
      <c r="P386" t="s">
        <v>21</v>
      </c>
      <c r="Q386" t="s">
        <v>22</v>
      </c>
    </row>
    <row r="387" spans="2:17" hidden="1" x14ac:dyDescent="0.25">
      <c r="B387" t="s">
        <v>228</v>
      </c>
      <c r="C387" t="s">
        <v>177</v>
      </c>
      <c r="D387" t="s">
        <v>17</v>
      </c>
      <c r="E387" t="s">
        <v>110</v>
      </c>
      <c r="F387" t="s">
        <v>111</v>
      </c>
      <c r="G387" t="s">
        <v>18</v>
      </c>
      <c r="H387" t="s">
        <v>40</v>
      </c>
      <c r="I387" t="s">
        <v>25</v>
      </c>
      <c r="J387" t="s">
        <v>85</v>
      </c>
      <c r="K387" t="s">
        <v>20</v>
      </c>
      <c r="L387">
        <v>2085</v>
      </c>
      <c r="M387">
        <v>15</v>
      </c>
      <c r="N387">
        <v>789.19354999999996</v>
      </c>
      <c r="O387" t="s">
        <v>86</v>
      </c>
      <c r="P387" t="s">
        <v>21</v>
      </c>
      <c r="Q387" t="s">
        <v>22</v>
      </c>
    </row>
    <row r="388" spans="2:17" hidden="1" x14ac:dyDescent="0.25">
      <c r="B388" t="s">
        <v>228</v>
      </c>
      <c r="C388" t="s">
        <v>177</v>
      </c>
      <c r="D388" t="s">
        <v>17</v>
      </c>
      <c r="E388" t="s">
        <v>110</v>
      </c>
      <c r="F388" t="s">
        <v>111</v>
      </c>
      <c r="G388" t="s">
        <v>18</v>
      </c>
      <c r="H388" t="s">
        <v>40</v>
      </c>
      <c r="I388" t="s">
        <v>25</v>
      </c>
      <c r="J388" t="s">
        <v>85</v>
      </c>
      <c r="K388" t="s">
        <v>20</v>
      </c>
      <c r="L388">
        <v>677</v>
      </c>
      <c r="M388">
        <v>0</v>
      </c>
      <c r="N388">
        <v>273.670725</v>
      </c>
      <c r="O388" t="s">
        <v>86</v>
      </c>
      <c r="P388" t="s">
        <v>21</v>
      </c>
      <c r="Q388" t="s">
        <v>22</v>
      </c>
    </row>
    <row r="389" spans="2:17" hidden="1" x14ac:dyDescent="0.25">
      <c r="B389" t="s">
        <v>228</v>
      </c>
      <c r="C389" t="s">
        <v>177</v>
      </c>
      <c r="D389" t="s">
        <v>17</v>
      </c>
      <c r="E389" t="s">
        <v>110</v>
      </c>
      <c r="F389" t="s">
        <v>111</v>
      </c>
      <c r="G389" t="s">
        <v>18</v>
      </c>
      <c r="H389" t="s">
        <v>40</v>
      </c>
      <c r="I389" t="s">
        <v>25</v>
      </c>
      <c r="J389" t="s">
        <v>85</v>
      </c>
      <c r="K389" t="s">
        <v>20</v>
      </c>
      <c r="L389">
        <v>2085</v>
      </c>
      <c r="M389">
        <v>15</v>
      </c>
      <c r="N389">
        <v>789.19354999999996</v>
      </c>
      <c r="O389" t="s">
        <v>86</v>
      </c>
      <c r="P389" t="s">
        <v>21</v>
      </c>
      <c r="Q389" t="s">
        <v>22</v>
      </c>
    </row>
    <row r="390" spans="2:17" hidden="1" x14ac:dyDescent="0.25">
      <c r="B390" t="s">
        <v>228</v>
      </c>
      <c r="C390" t="s">
        <v>177</v>
      </c>
      <c r="D390" t="s">
        <v>23</v>
      </c>
      <c r="E390" t="s">
        <v>162</v>
      </c>
      <c r="F390" t="s">
        <v>163</v>
      </c>
      <c r="G390" t="s">
        <v>26</v>
      </c>
      <c r="H390" t="s">
        <v>170</v>
      </c>
      <c r="I390" t="s">
        <v>164</v>
      </c>
      <c r="J390" t="s">
        <v>87</v>
      </c>
      <c r="K390" t="s">
        <v>20</v>
      </c>
      <c r="L390">
        <v>51.756</v>
      </c>
      <c r="M390">
        <v>0</v>
      </c>
      <c r="N390">
        <v>840.17160100000001</v>
      </c>
      <c r="O390" t="s">
        <v>86</v>
      </c>
      <c r="P390" t="s">
        <v>21</v>
      </c>
      <c r="Q390" t="s">
        <v>22</v>
      </c>
    </row>
    <row r="391" spans="2:17" hidden="1" x14ac:dyDescent="0.25">
      <c r="B391" t="s">
        <v>228</v>
      </c>
      <c r="C391" t="s">
        <v>177</v>
      </c>
      <c r="D391" t="s">
        <v>23</v>
      </c>
      <c r="E391" t="s">
        <v>162</v>
      </c>
      <c r="F391" t="s">
        <v>163</v>
      </c>
      <c r="G391" t="s">
        <v>26</v>
      </c>
      <c r="H391" t="s">
        <v>170</v>
      </c>
      <c r="I391" t="s">
        <v>164</v>
      </c>
      <c r="J391" t="s">
        <v>87</v>
      </c>
      <c r="K391" t="s">
        <v>20</v>
      </c>
      <c r="L391">
        <v>12.939</v>
      </c>
      <c r="M391">
        <v>0</v>
      </c>
      <c r="N391">
        <v>210.0429</v>
      </c>
      <c r="O391" t="s">
        <v>86</v>
      </c>
      <c r="P391" t="s">
        <v>21</v>
      </c>
      <c r="Q391" t="s">
        <v>22</v>
      </c>
    </row>
    <row r="392" spans="2:17" hidden="1" x14ac:dyDescent="0.25">
      <c r="B392" t="s">
        <v>228</v>
      </c>
      <c r="C392" t="s">
        <v>177</v>
      </c>
      <c r="D392" t="s">
        <v>23</v>
      </c>
      <c r="E392" t="s">
        <v>162</v>
      </c>
      <c r="F392" t="s">
        <v>163</v>
      </c>
      <c r="G392" t="s">
        <v>26</v>
      </c>
      <c r="H392" t="s">
        <v>49</v>
      </c>
      <c r="I392" t="s">
        <v>164</v>
      </c>
      <c r="J392" t="s">
        <v>178</v>
      </c>
      <c r="K392" t="s">
        <v>20</v>
      </c>
      <c r="L392">
        <v>56.069000000000003</v>
      </c>
      <c r="M392">
        <v>0</v>
      </c>
      <c r="N392">
        <v>910.18590099999994</v>
      </c>
      <c r="O392" t="s">
        <v>86</v>
      </c>
      <c r="P392" t="s">
        <v>21</v>
      </c>
      <c r="Q392" t="s">
        <v>22</v>
      </c>
    </row>
    <row r="393" spans="2:17" hidden="1" x14ac:dyDescent="0.25">
      <c r="B393" t="s">
        <v>228</v>
      </c>
      <c r="C393" t="s">
        <v>177</v>
      </c>
      <c r="D393" t="s">
        <v>23</v>
      </c>
      <c r="E393" t="s">
        <v>162</v>
      </c>
      <c r="F393" t="s">
        <v>163</v>
      </c>
      <c r="G393" t="s">
        <v>26</v>
      </c>
      <c r="H393" t="s">
        <v>49</v>
      </c>
      <c r="I393" t="s">
        <v>164</v>
      </c>
      <c r="J393" t="s">
        <v>85</v>
      </c>
      <c r="K393" t="s">
        <v>20</v>
      </c>
      <c r="L393">
        <v>45.286499999999997</v>
      </c>
      <c r="M393">
        <v>0</v>
      </c>
      <c r="N393">
        <v>735.15015100000005</v>
      </c>
      <c r="O393" t="s">
        <v>86</v>
      </c>
      <c r="P393" t="s">
        <v>21</v>
      </c>
      <c r="Q393" t="s">
        <v>22</v>
      </c>
    </row>
    <row r="394" spans="2:17" hidden="1" x14ac:dyDescent="0.25">
      <c r="B394" t="s">
        <v>228</v>
      </c>
      <c r="C394" t="s">
        <v>177</v>
      </c>
      <c r="D394" t="s">
        <v>23</v>
      </c>
      <c r="E394" t="s">
        <v>162</v>
      </c>
      <c r="F394" t="s">
        <v>163</v>
      </c>
      <c r="G394" t="s">
        <v>26</v>
      </c>
      <c r="H394" t="s">
        <v>49</v>
      </c>
      <c r="I394" t="s">
        <v>164</v>
      </c>
      <c r="J394" t="s">
        <v>179</v>
      </c>
      <c r="K394" t="s">
        <v>20</v>
      </c>
      <c r="L394">
        <v>12.939</v>
      </c>
      <c r="M394">
        <v>0</v>
      </c>
      <c r="N394">
        <v>210.0429</v>
      </c>
      <c r="O394" t="s">
        <v>86</v>
      </c>
      <c r="P394" t="s">
        <v>21</v>
      </c>
      <c r="Q394" t="s">
        <v>22</v>
      </c>
    </row>
    <row r="395" spans="2:17" hidden="1" x14ac:dyDescent="0.25">
      <c r="B395" t="s">
        <v>228</v>
      </c>
      <c r="C395" t="s">
        <v>177</v>
      </c>
      <c r="D395" t="s">
        <v>23</v>
      </c>
      <c r="E395" t="s">
        <v>162</v>
      </c>
      <c r="F395" t="s">
        <v>163</v>
      </c>
      <c r="G395" t="s">
        <v>26</v>
      </c>
      <c r="H395" t="s">
        <v>49</v>
      </c>
      <c r="I395" t="s">
        <v>164</v>
      </c>
      <c r="J395" t="s">
        <v>140</v>
      </c>
      <c r="K395" t="s">
        <v>20</v>
      </c>
      <c r="L395">
        <v>1.8330249999999999</v>
      </c>
      <c r="M395">
        <v>0</v>
      </c>
      <c r="N395">
        <v>29.756077999999999</v>
      </c>
      <c r="O395" t="s">
        <v>86</v>
      </c>
      <c r="P395" t="s">
        <v>21</v>
      </c>
      <c r="Q395" t="s">
        <v>22</v>
      </c>
    </row>
    <row r="396" spans="2:17" hidden="1" x14ac:dyDescent="0.25">
      <c r="B396" t="s">
        <v>228</v>
      </c>
      <c r="C396" t="s">
        <v>177</v>
      </c>
      <c r="D396" t="s">
        <v>23</v>
      </c>
      <c r="E396" t="s">
        <v>162</v>
      </c>
      <c r="F396" t="s">
        <v>163</v>
      </c>
      <c r="G396" t="s">
        <v>26</v>
      </c>
      <c r="H396" t="s">
        <v>49</v>
      </c>
      <c r="I396" t="s">
        <v>164</v>
      </c>
      <c r="J396" t="s">
        <v>140</v>
      </c>
      <c r="K396" t="s">
        <v>20</v>
      </c>
      <c r="L396">
        <v>27.603200000000001</v>
      </c>
      <c r="M396">
        <v>0</v>
      </c>
      <c r="N396">
        <v>448.091521</v>
      </c>
      <c r="O396" t="s">
        <v>86</v>
      </c>
      <c r="P396" t="s">
        <v>21</v>
      </c>
      <c r="Q396" t="s">
        <v>22</v>
      </c>
    </row>
    <row r="397" spans="2:17" hidden="1" x14ac:dyDescent="0.25">
      <c r="B397" t="s">
        <v>228</v>
      </c>
      <c r="C397" t="s">
        <v>177</v>
      </c>
      <c r="D397" t="s">
        <v>23</v>
      </c>
      <c r="E397" t="s">
        <v>162</v>
      </c>
      <c r="F397" t="s">
        <v>163</v>
      </c>
      <c r="G397" t="s">
        <v>26</v>
      </c>
      <c r="H397" t="s">
        <v>49</v>
      </c>
      <c r="I397" t="s">
        <v>164</v>
      </c>
      <c r="J397" t="s">
        <v>140</v>
      </c>
      <c r="K397" t="s">
        <v>20</v>
      </c>
      <c r="L397">
        <v>67.282799999999995</v>
      </c>
      <c r="M397">
        <v>0</v>
      </c>
      <c r="N397">
        <v>1092.2230810000001</v>
      </c>
      <c r="O397" t="s">
        <v>86</v>
      </c>
      <c r="P397" t="s">
        <v>21</v>
      </c>
      <c r="Q397" t="s">
        <v>22</v>
      </c>
    </row>
    <row r="398" spans="2:17" hidden="1" x14ac:dyDescent="0.25">
      <c r="B398" t="s">
        <v>228</v>
      </c>
      <c r="C398" t="s">
        <v>177</v>
      </c>
      <c r="D398" t="s">
        <v>23</v>
      </c>
      <c r="E398" t="s">
        <v>162</v>
      </c>
      <c r="F398" t="s">
        <v>163</v>
      </c>
      <c r="G398" t="s">
        <v>26</v>
      </c>
      <c r="H398" t="s">
        <v>49</v>
      </c>
      <c r="I398" t="s">
        <v>164</v>
      </c>
      <c r="J398" t="s">
        <v>180</v>
      </c>
      <c r="K398" t="s">
        <v>20</v>
      </c>
      <c r="L398">
        <v>11.213800000000001</v>
      </c>
      <c r="M398">
        <v>0</v>
      </c>
      <c r="N398">
        <v>182.03718000000001</v>
      </c>
      <c r="O398" t="s">
        <v>86</v>
      </c>
      <c r="P398" t="s">
        <v>21</v>
      </c>
      <c r="Q398" t="s">
        <v>22</v>
      </c>
    </row>
    <row r="399" spans="2:17" hidden="1" x14ac:dyDescent="0.25">
      <c r="B399" t="s">
        <v>228</v>
      </c>
      <c r="C399" t="s">
        <v>177</v>
      </c>
      <c r="D399" t="s">
        <v>23</v>
      </c>
      <c r="E399" t="s">
        <v>162</v>
      </c>
      <c r="F399" t="s">
        <v>163</v>
      </c>
      <c r="G399" t="s">
        <v>26</v>
      </c>
      <c r="H399" t="s">
        <v>49</v>
      </c>
      <c r="I399" t="s">
        <v>164</v>
      </c>
      <c r="J399" t="s">
        <v>143</v>
      </c>
      <c r="K399" t="s">
        <v>20</v>
      </c>
      <c r="L399">
        <v>21.780650000000001</v>
      </c>
      <c r="M399">
        <v>0</v>
      </c>
      <c r="N399">
        <v>353.57221600000003</v>
      </c>
      <c r="O399" t="s">
        <v>86</v>
      </c>
      <c r="P399" t="s">
        <v>21</v>
      </c>
      <c r="Q399" t="s">
        <v>22</v>
      </c>
    </row>
    <row r="400" spans="2:17" hidden="1" x14ac:dyDescent="0.25">
      <c r="B400" t="s">
        <v>228</v>
      </c>
      <c r="C400" t="s">
        <v>177</v>
      </c>
      <c r="D400" t="s">
        <v>23</v>
      </c>
      <c r="E400" t="s">
        <v>162</v>
      </c>
      <c r="F400" t="s">
        <v>163</v>
      </c>
      <c r="G400" t="s">
        <v>26</v>
      </c>
      <c r="H400" t="s">
        <v>49</v>
      </c>
      <c r="I400" t="s">
        <v>164</v>
      </c>
      <c r="J400" t="s">
        <v>181</v>
      </c>
      <c r="K400" t="s">
        <v>20</v>
      </c>
      <c r="L400">
        <v>25.123225000000001</v>
      </c>
      <c r="M400">
        <v>0</v>
      </c>
      <c r="N400">
        <v>407.83329800000001</v>
      </c>
      <c r="O400" t="s">
        <v>86</v>
      </c>
      <c r="P400" t="s">
        <v>21</v>
      </c>
      <c r="Q400" t="s">
        <v>22</v>
      </c>
    </row>
    <row r="401" spans="2:17" hidden="1" x14ac:dyDescent="0.25">
      <c r="B401" t="s">
        <v>228</v>
      </c>
      <c r="C401" t="s">
        <v>177</v>
      </c>
      <c r="D401" t="s">
        <v>23</v>
      </c>
      <c r="E401" t="s">
        <v>162</v>
      </c>
      <c r="F401" t="s">
        <v>163</v>
      </c>
      <c r="G401" t="s">
        <v>26</v>
      </c>
      <c r="H401" t="s">
        <v>49</v>
      </c>
      <c r="I401" t="s">
        <v>164</v>
      </c>
      <c r="J401" t="s">
        <v>181</v>
      </c>
      <c r="K401" t="s">
        <v>20</v>
      </c>
      <c r="L401">
        <v>77.634</v>
      </c>
      <c r="M401">
        <v>0</v>
      </c>
      <c r="N401">
        <v>1260.257402</v>
      </c>
      <c r="O401" t="s">
        <v>86</v>
      </c>
      <c r="P401" t="s">
        <v>21</v>
      </c>
      <c r="Q401" t="s">
        <v>22</v>
      </c>
    </row>
    <row r="402" spans="2:17" hidden="1" x14ac:dyDescent="0.25">
      <c r="B402" t="s">
        <v>228</v>
      </c>
      <c r="C402" t="s">
        <v>177</v>
      </c>
      <c r="D402" t="s">
        <v>23</v>
      </c>
      <c r="E402" t="s">
        <v>162</v>
      </c>
      <c r="F402" t="s">
        <v>163</v>
      </c>
      <c r="G402" t="s">
        <v>26</v>
      </c>
      <c r="H402" t="s">
        <v>49</v>
      </c>
      <c r="I402" t="s">
        <v>164</v>
      </c>
      <c r="J402" t="s">
        <v>85</v>
      </c>
      <c r="K402" t="s">
        <v>20</v>
      </c>
      <c r="L402">
        <v>45.286499999999997</v>
      </c>
      <c r="M402">
        <v>0</v>
      </c>
      <c r="N402">
        <v>735.15015100000005</v>
      </c>
      <c r="O402" t="s">
        <v>86</v>
      </c>
      <c r="P402" t="s">
        <v>21</v>
      </c>
      <c r="Q402" t="s">
        <v>22</v>
      </c>
    </row>
    <row r="403" spans="2:17" hidden="1" x14ac:dyDescent="0.25">
      <c r="B403" t="s">
        <v>228</v>
      </c>
      <c r="C403" t="s">
        <v>177</v>
      </c>
      <c r="D403" t="s">
        <v>23</v>
      </c>
      <c r="E403" t="s">
        <v>162</v>
      </c>
      <c r="F403" t="s">
        <v>163</v>
      </c>
      <c r="G403" t="s">
        <v>26</v>
      </c>
      <c r="H403" t="s">
        <v>49</v>
      </c>
      <c r="I403" t="s">
        <v>164</v>
      </c>
      <c r="J403" t="s">
        <v>85</v>
      </c>
      <c r="K403" t="s">
        <v>20</v>
      </c>
      <c r="L403">
        <v>14.599505000000001</v>
      </c>
      <c r="M403">
        <v>0</v>
      </c>
      <c r="N403">
        <v>236.99840599999999</v>
      </c>
      <c r="O403" t="s">
        <v>86</v>
      </c>
      <c r="P403" t="s">
        <v>21</v>
      </c>
      <c r="Q403" t="s">
        <v>22</v>
      </c>
    </row>
    <row r="404" spans="2:17" hidden="1" x14ac:dyDescent="0.25">
      <c r="B404" t="s">
        <v>228</v>
      </c>
      <c r="C404" t="s">
        <v>177</v>
      </c>
      <c r="D404" t="s">
        <v>28</v>
      </c>
      <c r="E404" t="s">
        <v>29</v>
      </c>
      <c r="F404" t="s">
        <v>30</v>
      </c>
      <c r="G404" t="s">
        <v>31</v>
      </c>
      <c r="H404" t="s">
        <v>32</v>
      </c>
      <c r="I404" t="s">
        <v>33</v>
      </c>
      <c r="J404" t="s">
        <v>179</v>
      </c>
      <c r="K404" t="s">
        <v>34</v>
      </c>
      <c r="L404">
        <v>0.31666699999999998</v>
      </c>
      <c r="M404">
        <v>0</v>
      </c>
      <c r="N404">
        <v>15.564405000000001</v>
      </c>
      <c r="O404" t="s">
        <v>86</v>
      </c>
      <c r="P404" t="s">
        <v>21</v>
      </c>
      <c r="Q404" t="s">
        <v>22</v>
      </c>
    </row>
    <row r="405" spans="2:17" hidden="1" x14ac:dyDescent="0.25">
      <c r="B405" t="s">
        <v>228</v>
      </c>
      <c r="C405" t="s">
        <v>177</v>
      </c>
      <c r="D405" t="s">
        <v>28</v>
      </c>
      <c r="E405" t="s">
        <v>29</v>
      </c>
      <c r="F405" t="s">
        <v>30</v>
      </c>
      <c r="G405" t="s">
        <v>31</v>
      </c>
      <c r="H405" t="s">
        <v>32</v>
      </c>
      <c r="I405" t="s">
        <v>33</v>
      </c>
      <c r="J405" t="s">
        <v>178</v>
      </c>
      <c r="K405" t="s">
        <v>34</v>
      </c>
      <c r="L405">
        <v>0.51666699999999999</v>
      </c>
      <c r="M405">
        <v>0</v>
      </c>
      <c r="N405">
        <v>25.394545000000001</v>
      </c>
      <c r="O405" t="s">
        <v>86</v>
      </c>
      <c r="P405" t="s">
        <v>21</v>
      </c>
      <c r="Q405" t="s">
        <v>22</v>
      </c>
    </row>
    <row r="406" spans="2:17" hidden="1" x14ac:dyDescent="0.25">
      <c r="B406" t="s">
        <v>228</v>
      </c>
      <c r="C406" t="s">
        <v>177</v>
      </c>
      <c r="D406" t="s">
        <v>28</v>
      </c>
      <c r="E406" t="s">
        <v>29</v>
      </c>
      <c r="F406" t="s">
        <v>30</v>
      </c>
      <c r="G406" t="s">
        <v>31</v>
      </c>
      <c r="H406" t="s">
        <v>32</v>
      </c>
      <c r="I406" t="s">
        <v>33</v>
      </c>
      <c r="J406" t="s">
        <v>180</v>
      </c>
      <c r="K406" t="s">
        <v>34</v>
      </c>
      <c r="L406">
        <v>0.3</v>
      </c>
      <c r="M406">
        <v>0</v>
      </c>
      <c r="N406">
        <v>14.74521</v>
      </c>
      <c r="O406" t="s">
        <v>86</v>
      </c>
      <c r="P406" t="s">
        <v>21</v>
      </c>
      <c r="Q406" t="s">
        <v>22</v>
      </c>
    </row>
    <row r="407" spans="2:17" hidden="1" x14ac:dyDescent="0.25">
      <c r="B407" t="s">
        <v>228</v>
      </c>
      <c r="C407" t="s">
        <v>177</v>
      </c>
      <c r="D407" t="s">
        <v>28</v>
      </c>
      <c r="E407" t="s">
        <v>29</v>
      </c>
      <c r="F407" t="s">
        <v>30</v>
      </c>
      <c r="G407" t="s">
        <v>31</v>
      </c>
      <c r="H407" t="s">
        <v>32</v>
      </c>
      <c r="I407" t="s">
        <v>33</v>
      </c>
      <c r="J407" t="s">
        <v>181</v>
      </c>
      <c r="K407" t="s">
        <v>34</v>
      </c>
      <c r="L407">
        <v>0.36666700000000002</v>
      </c>
      <c r="M407">
        <v>0</v>
      </c>
      <c r="N407">
        <v>18.021940000000001</v>
      </c>
      <c r="O407" t="s">
        <v>86</v>
      </c>
      <c r="P407" t="s">
        <v>21</v>
      </c>
      <c r="Q407" t="s">
        <v>22</v>
      </c>
    </row>
    <row r="408" spans="2:17" hidden="1" x14ac:dyDescent="0.25">
      <c r="B408" t="s">
        <v>228</v>
      </c>
      <c r="C408" t="s">
        <v>177</v>
      </c>
      <c r="D408" t="s">
        <v>28</v>
      </c>
      <c r="E408" t="s">
        <v>29</v>
      </c>
      <c r="F408" t="s">
        <v>30</v>
      </c>
      <c r="G408" t="s">
        <v>31</v>
      </c>
      <c r="H408" t="s">
        <v>32</v>
      </c>
      <c r="I408" t="s">
        <v>33</v>
      </c>
      <c r="J408" t="s">
        <v>181</v>
      </c>
      <c r="K408" t="s">
        <v>34</v>
      </c>
      <c r="L408">
        <v>0.61666699999999997</v>
      </c>
      <c r="M408">
        <v>0</v>
      </c>
      <c r="N408">
        <v>30.309615000000001</v>
      </c>
      <c r="O408" t="s">
        <v>86</v>
      </c>
      <c r="P408" t="s">
        <v>21</v>
      </c>
      <c r="Q408" t="s">
        <v>22</v>
      </c>
    </row>
    <row r="409" spans="2:17" hidden="1" x14ac:dyDescent="0.25">
      <c r="B409" t="s">
        <v>228</v>
      </c>
      <c r="C409" t="s">
        <v>177</v>
      </c>
      <c r="D409" t="s">
        <v>28</v>
      </c>
      <c r="E409" t="s">
        <v>29</v>
      </c>
      <c r="F409" t="s">
        <v>30</v>
      </c>
      <c r="G409" t="s">
        <v>31</v>
      </c>
      <c r="H409" t="s">
        <v>32</v>
      </c>
      <c r="I409" t="s">
        <v>33</v>
      </c>
      <c r="J409" t="s">
        <v>85</v>
      </c>
      <c r="K409" t="s">
        <v>34</v>
      </c>
      <c r="L409">
        <v>0.31666699999999998</v>
      </c>
      <c r="M409">
        <v>0</v>
      </c>
      <c r="N409">
        <v>23.077171</v>
      </c>
      <c r="O409" t="s">
        <v>86</v>
      </c>
      <c r="P409" t="s">
        <v>21</v>
      </c>
      <c r="Q409" t="s">
        <v>22</v>
      </c>
    </row>
    <row r="410" spans="2:17" hidden="1" x14ac:dyDescent="0.25">
      <c r="B410" t="s">
        <v>228</v>
      </c>
      <c r="C410" t="s">
        <v>177</v>
      </c>
      <c r="D410" t="s">
        <v>28</v>
      </c>
      <c r="E410" t="s">
        <v>29</v>
      </c>
      <c r="F410" t="s">
        <v>30</v>
      </c>
      <c r="G410" t="s">
        <v>31</v>
      </c>
      <c r="H410" t="s">
        <v>32</v>
      </c>
      <c r="I410" t="s">
        <v>33</v>
      </c>
      <c r="J410" t="s">
        <v>85</v>
      </c>
      <c r="K410" t="s">
        <v>34</v>
      </c>
      <c r="L410">
        <v>0.466667</v>
      </c>
      <c r="M410">
        <v>0</v>
      </c>
      <c r="N410">
        <v>34.008451000000001</v>
      </c>
      <c r="O410" t="s">
        <v>86</v>
      </c>
      <c r="P410" t="s">
        <v>21</v>
      </c>
      <c r="Q410" t="s">
        <v>22</v>
      </c>
    </row>
    <row r="411" spans="2:17" hidden="1" x14ac:dyDescent="0.25">
      <c r="B411" t="s">
        <v>228</v>
      </c>
      <c r="C411" t="s">
        <v>177</v>
      </c>
      <c r="D411" t="s">
        <v>28</v>
      </c>
      <c r="E411" t="s">
        <v>29</v>
      </c>
      <c r="F411" t="s">
        <v>30</v>
      </c>
      <c r="G411" t="s">
        <v>31</v>
      </c>
      <c r="H411" t="s">
        <v>32</v>
      </c>
      <c r="I411" t="s">
        <v>33</v>
      </c>
      <c r="J411" t="s">
        <v>143</v>
      </c>
      <c r="K411" t="s">
        <v>34</v>
      </c>
      <c r="L411">
        <v>0.35</v>
      </c>
      <c r="M411">
        <v>0</v>
      </c>
      <c r="N411">
        <v>25.506319999999999</v>
      </c>
      <c r="O411" t="s">
        <v>86</v>
      </c>
      <c r="P411" t="s">
        <v>21</v>
      </c>
      <c r="Q411" t="s">
        <v>22</v>
      </c>
    </row>
    <row r="412" spans="2:17" hidden="1" x14ac:dyDescent="0.25">
      <c r="B412" t="s">
        <v>228</v>
      </c>
      <c r="C412" t="s">
        <v>177</v>
      </c>
      <c r="D412" t="s">
        <v>28</v>
      </c>
      <c r="E412" t="s">
        <v>29</v>
      </c>
      <c r="F412" t="s">
        <v>30</v>
      </c>
      <c r="G412" t="s">
        <v>31</v>
      </c>
      <c r="H412" t="s">
        <v>32</v>
      </c>
      <c r="I412" t="s">
        <v>33</v>
      </c>
      <c r="J412" t="s">
        <v>85</v>
      </c>
      <c r="K412" t="s">
        <v>34</v>
      </c>
      <c r="L412">
        <v>0.466667</v>
      </c>
      <c r="M412">
        <v>0</v>
      </c>
      <c r="N412">
        <v>34.008451000000001</v>
      </c>
      <c r="O412" t="s">
        <v>86</v>
      </c>
      <c r="P412" t="s">
        <v>21</v>
      </c>
      <c r="Q412" t="s">
        <v>22</v>
      </c>
    </row>
    <row r="413" spans="2:17" hidden="1" x14ac:dyDescent="0.25">
      <c r="B413" t="s">
        <v>228</v>
      </c>
      <c r="C413" t="s">
        <v>177</v>
      </c>
      <c r="D413" t="s">
        <v>28</v>
      </c>
      <c r="E413" t="s">
        <v>29</v>
      </c>
      <c r="F413" t="s">
        <v>30</v>
      </c>
      <c r="G413" t="s">
        <v>31</v>
      </c>
      <c r="H413" t="s">
        <v>32</v>
      </c>
      <c r="I413" t="s">
        <v>33</v>
      </c>
      <c r="J413" t="s">
        <v>87</v>
      </c>
      <c r="K413" t="s">
        <v>34</v>
      </c>
      <c r="L413">
        <v>0.48333300000000001</v>
      </c>
      <c r="M413">
        <v>0</v>
      </c>
      <c r="N413">
        <v>35.222988999999998</v>
      </c>
      <c r="O413" t="s">
        <v>86</v>
      </c>
      <c r="P413" t="s">
        <v>21</v>
      </c>
      <c r="Q413" t="s">
        <v>22</v>
      </c>
    </row>
    <row r="414" spans="2:17" hidden="1" x14ac:dyDescent="0.25">
      <c r="B414" t="s">
        <v>228</v>
      </c>
      <c r="C414" t="s">
        <v>177</v>
      </c>
      <c r="D414" t="s">
        <v>28</v>
      </c>
      <c r="E414" t="s">
        <v>29</v>
      </c>
      <c r="F414" t="s">
        <v>30</v>
      </c>
      <c r="G414" t="s">
        <v>31</v>
      </c>
      <c r="H414" t="s">
        <v>32</v>
      </c>
      <c r="I414" t="s">
        <v>33</v>
      </c>
      <c r="J414" t="s">
        <v>87</v>
      </c>
      <c r="K414" t="s">
        <v>34</v>
      </c>
      <c r="L414">
        <v>0.31666699999999998</v>
      </c>
      <c r="M414">
        <v>0</v>
      </c>
      <c r="N414">
        <v>23.077171</v>
      </c>
      <c r="O414" t="s">
        <v>86</v>
      </c>
      <c r="P414" t="s">
        <v>21</v>
      </c>
      <c r="Q414" t="s">
        <v>22</v>
      </c>
    </row>
    <row r="415" spans="2:17" hidden="1" x14ac:dyDescent="0.25">
      <c r="B415" t="s">
        <v>228</v>
      </c>
      <c r="C415" t="s">
        <v>177</v>
      </c>
      <c r="D415" t="s">
        <v>28</v>
      </c>
      <c r="E415" t="s">
        <v>29</v>
      </c>
      <c r="F415" t="s">
        <v>30</v>
      </c>
      <c r="G415" t="s">
        <v>31</v>
      </c>
      <c r="H415" t="s">
        <v>32</v>
      </c>
      <c r="I415" t="s">
        <v>33</v>
      </c>
      <c r="J415" t="s">
        <v>140</v>
      </c>
      <c r="K415" t="s">
        <v>34</v>
      </c>
      <c r="L415">
        <v>0.38333299999999998</v>
      </c>
      <c r="M415">
        <v>0</v>
      </c>
      <c r="N415">
        <v>18.841085</v>
      </c>
      <c r="O415" t="s">
        <v>86</v>
      </c>
      <c r="P415" t="s">
        <v>21</v>
      </c>
      <c r="Q415" t="s">
        <v>22</v>
      </c>
    </row>
    <row r="416" spans="2:17" hidden="1" x14ac:dyDescent="0.25">
      <c r="B416" t="s">
        <v>228</v>
      </c>
      <c r="C416" t="s">
        <v>177</v>
      </c>
      <c r="D416" t="s">
        <v>28</v>
      </c>
      <c r="E416" t="s">
        <v>29</v>
      </c>
      <c r="F416" t="s">
        <v>30</v>
      </c>
      <c r="G416" t="s">
        <v>31</v>
      </c>
      <c r="H416" t="s">
        <v>32</v>
      </c>
      <c r="I416" t="s">
        <v>33</v>
      </c>
      <c r="J416" t="s">
        <v>140</v>
      </c>
      <c r="K416" t="s">
        <v>34</v>
      </c>
      <c r="L416">
        <v>0.26666699999999999</v>
      </c>
      <c r="M416">
        <v>0</v>
      </c>
      <c r="N416">
        <v>13.106870000000001</v>
      </c>
      <c r="O416" t="s">
        <v>86</v>
      </c>
      <c r="P416" t="s">
        <v>21</v>
      </c>
      <c r="Q416" t="s">
        <v>22</v>
      </c>
    </row>
    <row r="417" spans="2:17" hidden="1" x14ac:dyDescent="0.25">
      <c r="B417" t="s">
        <v>228</v>
      </c>
      <c r="C417" t="s">
        <v>177</v>
      </c>
      <c r="D417" t="s">
        <v>28</v>
      </c>
      <c r="E417" t="s">
        <v>29</v>
      </c>
      <c r="F417" t="s">
        <v>30</v>
      </c>
      <c r="G417" t="s">
        <v>31</v>
      </c>
      <c r="H417" t="s">
        <v>32</v>
      </c>
      <c r="I417" t="s">
        <v>33</v>
      </c>
      <c r="J417" t="s">
        <v>140</v>
      </c>
      <c r="K417" t="s">
        <v>34</v>
      </c>
      <c r="L417">
        <v>0.56666700000000003</v>
      </c>
      <c r="M417">
        <v>0</v>
      </c>
      <c r="N417">
        <v>27.852080000000001</v>
      </c>
      <c r="O417" t="s">
        <v>86</v>
      </c>
      <c r="P417" t="s">
        <v>21</v>
      </c>
      <c r="Q417" t="s">
        <v>22</v>
      </c>
    </row>
    <row r="418" spans="2:17" hidden="1" x14ac:dyDescent="0.25">
      <c r="B418" t="s">
        <v>228</v>
      </c>
      <c r="C418" t="s">
        <v>177</v>
      </c>
      <c r="D418" t="s">
        <v>28</v>
      </c>
      <c r="E418" t="s">
        <v>165</v>
      </c>
      <c r="F418" t="s">
        <v>166</v>
      </c>
      <c r="G418" t="s">
        <v>31</v>
      </c>
      <c r="H418" t="s">
        <v>32</v>
      </c>
      <c r="I418" t="s">
        <v>33</v>
      </c>
      <c r="J418" t="s">
        <v>87</v>
      </c>
      <c r="K418" t="s">
        <v>34</v>
      </c>
      <c r="L418">
        <v>0.48333300000000001</v>
      </c>
      <c r="M418">
        <v>0</v>
      </c>
      <c r="N418">
        <v>20.750451999999999</v>
      </c>
      <c r="O418" t="s">
        <v>86</v>
      </c>
      <c r="P418" t="s">
        <v>21</v>
      </c>
      <c r="Q418" t="s">
        <v>22</v>
      </c>
    </row>
    <row r="419" spans="2:17" hidden="1" x14ac:dyDescent="0.25">
      <c r="B419" t="s">
        <v>228</v>
      </c>
      <c r="C419" t="s">
        <v>177</v>
      </c>
      <c r="D419" t="s">
        <v>28</v>
      </c>
      <c r="E419" t="s">
        <v>165</v>
      </c>
      <c r="F419" t="s">
        <v>166</v>
      </c>
      <c r="G419" t="s">
        <v>31</v>
      </c>
      <c r="H419" t="s">
        <v>32</v>
      </c>
      <c r="I419" t="s">
        <v>33</v>
      </c>
      <c r="J419" t="s">
        <v>87</v>
      </c>
      <c r="K419" t="s">
        <v>34</v>
      </c>
      <c r="L419">
        <v>0.31666699999999998</v>
      </c>
      <c r="M419">
        <v>0</v>
      </c>
      <c r="N419">
        <v>13.595148</v>
      </c>
      <c r="O419" t="s">
        <v>86</v>
      </c>
      <c r="P419" t="s">
        <v>21</v>
      </c>
      <c r="Q419" t="s">
        <v>22</v>
      </c>
    </row>
    <row r="420" spans="2:17" hidden="1" x14ac:dyDescent="0.25">
      <c r="B420" t="s">
        <v>228</v>
      </c>
      <c r="C420" t="s">
        <v>177</v>
      </c>
      <c r="D420" t="s">
        <v>28</v>
      </c>
      <c r="E420" t="s">
        <v>165</v>
      </c>
      <c r="F420" t="s">
        <v>166</v>
      </c>
      <c r="G420" t="s">
        <v>31</v>
      </c>
      <c r="H420" t="s">
        <v>32</v>
      </c>
      <c r="I420" t="s">
        <v>33</v>
      </c>
      <c r="J420" t="s">
        <v>178</v>
      </c>
      <c r="K420" t="s">
        <v>34</v>
      </c>
      <c r="L420">
        <v>0.51666699999999999</v>
      </c>
      <c r="M420">
        <v>0</v>
      </c>
      <c r="N420">
        <v>25.905889999999999</v>
      </c>
      <c r="O420" t="s">
        <v>86</v>
      </c>
      <c r="P420" t="s">
        <v>21</v>
      </c>
      <c r="Q420" t="s">
        <v>22</v>
      </c>
    </row>
    <row r="421" spans="2:17" hidden="1" x14ac:dyDescent="0.25">
      <c r="B421" t="s">
        <v>228</v>
      </c>
      <c r="C421" t="s">
        <v>177</v>
      </c>
      <c r="D421" t="s">
        <v>28</v>
      </c>
      <c r="E421" t="s">
        <v>165</v>
      </c>
      <c r="F421" t="s">
        <v>166</v>
      </c>
      <c r="G421" t="s">
        <v>31</v>
      </c>
      <c r="H421" t="s">
        <v>32</v>
      </c>
      <c r="I421" t="s">
        <v>33</v>
      </c>
      <c r="J421" t="s">
        <v>179</v>
      </c>
      <c r="K421" t="s">
        <v>34</v>
      </c>
      <c r="L421">
        <v>0.31666699999999998</v>
      </c>
      <c r="M421">
        <v>0</v>
      </c>
      <c r="N421">
        <v>15.87781</v>
      </c>
      <c r="O421" t="s">
        <v>86</v>
      </c>
      <c r="P421" t="s">
        <v>21</v>
      </c>
      <c r="Q421" t="s">
        <v>22</v>
      </c>
    </row>
    <row r="422" spans="2:17" hidden="1" x14ac:dyDescent="0.25">
      <c r="B422" t="s">
        <v>228</v>
      </c>
      <c r="C422" t="s">
        <v>177</v>
      </c>
      <c r="D422" t="s">
        <v>28</v>
      </c>
      <c r="E422" t="s">
        <v>165</v>
      </c>
      <c r="F422" t="s">
        <v>166</v>
      </c>
      <c r="G422" t="s">
        <v>31</v>
      </c>
      <c r="H422" t="s">
        <v>32</v>
      </c>
      <c r="I422" t="s">
        <v>33</v>
      </c>
      <c r="J422" t="s">
        <v>140</v>
      </c>
      <c r="K422" t="s">
        <v>34</v>
      </c>
      <c r="L422">
        <v>0.38333299999999998</v>
      </c>
      <c r="M422">
        <v>0</v>
      </c>
      <c r="N422">
        <v>19.220469999999999</v>
      </c>
      <c r="O422" t="s">
        <v>86</v>
      </c>
      <c r="P422" t="s">
        <v>21</v>
      </c>
      <c r="Q422" t="s">
        <v>22</v>
      </c>
    </row>
    <row r="423" spans="2:17" hidden="1" x14ac:dyDescent="0.25">
      <c r="B423" t="s">
        <v>228</v>
      </c>
      <c r="C423" t="s">
        <v>177</v>
      </c>
      <c r="D423" t="s">
        <v>28</v>
      </c>
      <c r="E423" t="s">
        <v>165</v>
      </c>
      <c r="F423" t="s">
        <v>166</v>
      </c>
      <c r="G423" t="s">
        <v>31</v>
      </c>
      <c r="H423" t="s">
        <v>32</v>
      </c>
      <c r="I423" t="s">
        <v>33</v>
      </c>
      <c r="J423" t="s">
        <v>140</v>
      </c>
      <c r="K423" t="s">
        <v>34</v>
      </c>
      <c r="L423">
        <v>0.26666699999999999</v>
      </c>
      <c r="M423">
        <v>0</v>
      </c>
      <c r="N423">
        <v>13.37079</v>
      </c>
      <c r="O423" t="s">
        <v>86</v>
      </c>
      <c r="P423" t="s">
        <v>21</v>
      </c>
      <c r="Q423" t="s">
        <v>22</v>
      </c>
    </row>
    <row r="424" spans="2:17" hidden="1" x14ac:dyDescent="0.25">
      <c r="B424" t="s">
        <v>228</v>
      </c>
      <c r="C424" t="s">
        <v>177</v>
      </c>
      <c r="D424" t="s">
        <v>28</v>
      </c>
      <c r="E424" t="s">
        <v>165</v>
      </c>
      <c r="F424" t="s">
        <v>166</v>
      </c>
      <c r="G424" t="s">
        <v>31</v>
      </c>
      <c r="H424" t="s">
        <v>32</v>
      </c>
      <c r="I424" t="s">
        <v>33</v>
      </c>
      <c r="J424" t="s">
        <v>140</v>
      </c>
      <c r="K424" t="s">
        <v>34</v>
      </c>
      <c r="L424">
        <v>0.56666700000000003</v>
      </c>
      <c r="M424">
        <v>0</v>
      </c>
      <c r="N424">
        <v>28.41291</v>
      </c>
      <c r="O424" t="s">
        <v>86</v>
      </c>
      <c r="P424" t="s">
        <v>21</v>
      </c>
      <c r="Q424" t="s">
        <v>22</v>
      </c>
    </row>
    <row r="425" spans="2:17" hidden="1" x14ac:dyDescent="0.25">
      <c r="B425" t="s">
        <v>228</v>
      </c>
      <c r="C425" t="s">
        <v>177</v>
      </c>
      <c r="D425" t="s">
        <v>28</v>
      </c>
      <c r="E425" t="s">
        <v>165</v>
      </c>
      <c r="F425" t="s">
        <v>166</v>
      </c>
      <c r="G425" t="s">
        <v>31</v>
      </c>
      <c r="H425" t="s">
        <v>32</v>
      </c>
      <c r="I425" t="s">
        <v>33</v>
      </c>
      <c r="J425" t="s">
        <v>180</v>
      </c>
      <c r="K425" t="s">
        <v>34</v>
      </c>
      <c r="L425">
        <v>0.3</v>
      </c>
      <c r="M425">
        <v>0</v>
      </c>
      <c r="N425">
        <v>15.042120000000001</v>
      </c>
      <c r="O425" t="s">
        <v>86</v>
      </c>
      <c r="P425" t="s">
        <v>21</v>
      </c>
      <c r="Q425" t="s">
        <v>22</v>
      </c>
    </row>
    <row r="426" spans="2:17" hidden="1" x14ac:dyDescent="0.25">
      <c r="B426" t="s">
        <v>228</v>
      </c>
      <c r="C426" t="s">
        <v>177</v>
      </c>
      <c r="D426" t="s">
        <v>28</v>
      </c>
      <c r="E426" t="s">
        <v>165</v>
      </c>
      <c r="F426" t="s">
        <v>166</v>
      </c>
      <c r="G426" t="s">
        <v>31</v>
      </c>
      <c r="H426" t="s">
        <v>32</v>
      </c>
      <c r="I426" t="s">
        <v>33</v>
      </c>
      <c r="J426" t="s">
        <v>181</v>
      </c>
      <c r="K426" t="s">
        <v>34</v>
      </c>
      <c r="L426">
        <v>0.61666699999999997</v>
      </c>
      <c r="M426">
        <v>0</v>
      </c>
      <c r="N426">
        <v>30.919930000000001</v>
      </c>
      <c r="O426" t="s">
        <v>86</v>
      </c>
      <c r="P426" t="s">
        <v>21</v>
      </c>
      <c r="Q426" t="s">
        <v>22</v>
      </c>
    </row>
    <row r="427" spans="2:17" hidden="1" x14ac:dyDescent="0.25">
      <c r="B427" t="s">
        <v>228</v>
      </c>
      <c r="C427" t="s">
        <v>177</v>
      </c>
      <c r="D427" t="s">
        <v>28</v>
      </c>
      <c r="E427" t="s">
        <v>165</v>
      </c>
      <c r="F427" t="s">
        <v>166</v>
      </c>
      <c r="G427" t="s">
        <v>31</v>
      </c>
      <c r="H427" t="s">
        <v>32</v>
      </c>
      <c r="I427" t="s">
        <v>33</v>
      </c>
      <c r="J427" t="s">
        <v>181</v>
      </c>
      <c r="K427" t="s">
        <v>34</v>
      </c>
      <c r="L427">
        <v>0.36666700000000002</v>
      </c>
      <c r="M427">
        <v>0</v>
      </c>
      <c r="N427">
        <v>18.384830000000001</v>
      </c>
      <c r="O427" t="s">
        <v>86</v>
      </c>
      <c r="P427" t="s">
        <v>21</v>
      </c>
      <c r="Q427" t="s">
        <v>22</v>
      </c>
    </row>
    <row r="428" spans="2:17" hidden="1" x14ac:dyDescent="0.25">
      <c r="B428" t="s">
        <v>228</v>
      </c>
      <c r="C428" t="s">
        <v>177</v>
      </c>
      <c r="D428" t="s">
        <v>28</v>
      </c>
      <c r="E428" t="s">
        <v>165</v>
      </c>
      <c r="F428" t="s">
        <v>166</v>
      </c>
      <c r="G428" t="s">
        <v>31</v>
      </c>
      <c r="H428" t="s">
        <v>32</v>
      </c>
      <c r="I428" t="s">
        <v>33</v>
      </c>
      <c r="J428" t="s">
        <v>143</v>
      </c>
      <c r="K428" t="s">
        <v>34</v>
      </c>
      <c r="L428">
        <v>0.35</v>
      </c>
      <c r="M428">
        <v>0</v>
      </c>
      <c r="N428">
        <v>15.026199999999999</v>
      </c>
      <c r="O428" t="s">
        <v>86</v>
      </c>
      <c r="P428" t="s">
        <v>21</v>
      </c>
      <c r="Q428" t="s">
        <v>22</v>
      </c>
    </row>
    <row r="429" spans="2:17" hidden="1" x14ac:dyDescent="0.25">
      <c r="B429" t="s">
        <v>228</v>
      </c>
      <c r="C429" t="s">
        <v>177</v>
      </c>
      <c r="D429" t="s">
        <v>28</v>
      </c>
      <c r="E429" t="s">
        <v>165</v>
      </c>
      <c r="F429" t="s">
        <v>166</v>
      </c>
      <c r="G429" t="s">
        <v>31</v>
      </c>
      <c r="H429" t="s">
        <v>32</v>
      </c>
      <c r="I429" t="s">
        <v>33</v>
      </c>
      <c r="J429" t="s">
        <v>85</v>
      </c>
      <c r="K429" t="s">
        <v>34</v>
      </c>
      <c r="L429">
        <v>0.466667</v>
      </c>
      <c r="M429">
        <v>0</v>
      </c>
      <c r="N429">
        <v>20.034948</v>
      </c>
      <c r="O429" t="s">
        <v>86</v>
      </c>
      <c r="P429" t="s">
        <v>21</v>
      </c>
      <c r="Q429" t="s">
        <v>22</v>
      </c>
    </row>
    <row r="430" spans="2:17" hidden="1" x14ac:dyDescent="0.25">
      <c r="B430" t="s">
        <v>228</v>
      </c>
      <c r="C430" t="s">
        <v>177</v>
      </c>
      <c r="D430" t="s">
        <v>28</v>
      </c>
      <c r="E430" t="s">
        <v>165</v>
      </c>
      <c r="F430" t="s">
        <v>166</v>
      </c>
      <c r="G430" t="s">
        <v>31</v>
      </c>
      <c r="H430" t="s">
        <v>32</v>
      </c>
      <c r="I430" t="s">
        <v>33</v>
      </c>
      <c r="J430" t="s">
        <v>85</v>
      </c>
      <c r="K430" t="s">
        <v>34</v>
      </c>
      <c r="L430">
        <v>0.31666699999999998</v>
      </c>
      <c r="M430">
        <v>0</v>
      </c>
      <c r="N430">
        <v>13.595148</v>
      </c>
      <c r="O430" t="s">
        <v>86</v>
      </c>
      <c r="P430" t="s">
        <v>21</v>
      </c>
      <c r="Q430" t="s">
        <v>22</v>
      </c>
    </row>
    <row r="431" spans="2:17" hidden="1" x14ac:dyDescent="0.25">
      <c r="B431" t="s">
        <v>228</v>
      </c>
      <c r="C431" t="s">
        <v>177</v>
      </c>
      <c r="D431" t="s">
        <v>28</v>
      </c>
      <c r="E431" t="s">
        <v>165</v>
      </c>
      <c r="F431" t="s">
        <v>166</v>
      </c>
      <c r="G431" t="s">
        <v>31</v>
      </c>
      <c r="H431" t="s">
        <v>32</v>
      </c>
      <c r="I431" t="s">
        <v>33</v>
      </c>
      <c r="J431" t="s">
        <v>85</v>
      </c>
      <c r="K431" t="s">
        <v>34</v>
      </c>
      <c r="L431">
        <v>0.466667</v>
      </c>
      <c r="M431">
        <v>0</v>
      </c>
      <c r="N431">
        <v>20.034948</v>
      </c>
      <c r="O431" t="s">
        <v>86</v>
      </c>
      <c r="P431" t="s">
        <v>21</v>
      </c>
      <c r="Q431" t="s">
        <v>22</v>
      </c>
    </row>
    <row r="432" spans="2:17" hidden="1" x14ac:dyDescent="0.25">
      <c r="B432" t="s">
        <v>228</v>
      </c>
      <c r="C432" t="s">
        <v>182</v>
      </c>
      <c r="D432" t="s">
        <v>17</v>
      </c>
      <c r="E432" t="s">
        <v>110</v>
      </c>
      <c r="F432" t="s">
        <v>111</v>
      </c>
      <c r="G432" t="s">
        <v>18</v>
      </c>
      <c r="H432" t="s">
        <v>40</v>
      </c>
      <c r="I432" t="s">
        <v>25</v>
      </c>
      <c r="J432" t="s">
        <v>174</v>
      </c>
      <c r="K432" t="s">
        <v>20</v>
      </c>
      <c r="L432">
        <v>340</v>
      </c>
      <c r="M432">
        <v>10</v>
      </c>
      <c r="N432">
        <v>150.65746999999999</v>
      </c>
      <c r="O432" t="s">
        <v>183</v>
      </c>
      <c r="P432" t="s">
        <v>21</v>
      </c>
      <c r="Q432" t="s">
        <v>22</v>
      </c>
    </row>
    <row r="433" spans="2:17" hidden="1" x14ac:dyDescent="0.25">
      <c r="B433" t="s">
        <v>228</v>
      </c>
      <c r="C433" t="s">
        <v>182</v>
      </c>
      <c r="D433" t="s">
        <v>17</v>
      </c>
      <c r="E433" t="s">
        <v>110</v>
      </c>
      <c r="F433" t="s">
        <v>111</v>
      </c>
      <c r="G433" t="s">
        <v>18</v>
      </c>
      <c r="H433" t="s">
        <v>40</v>
      </c>
      <c r="I433" t="s">
        <v>25</v>
      </c>
      <c r="J433" t="s">
        <v>184</v>
      </c>
      <c r="K433" t="s">
        <v>20</v>
      </c>
      <c r="L433">
        <v>600</v>
      </c>
      <c r="M433">
        <v>0</v>
      </c>
      <c r="N433">
        <v>241.48511500000001</v>
      </c>
      <c r="O433" t="s">
        <v>183</v>
      </c>
      <c r="P433" t="s">
        <v>21</v>
      </c>
      <c r="Q433" t="s">
        <v>22</v>
      </c>
    </row>
    <row r="434" spans="2:17" hidden="1" x14ac:dyDescent="0.25">
      <c r="B434" t="s">
        <v>228</v>
      </c>
      <c r="C434" t="s">
        <v>182</v>
      </c>
      <c r="D434" t="s">
        <v>23</v>
      </c>
      <c r="E434" t="s">
        <v>162</v>
      </c>
      <c r="F434" t="s">
        <v>163</v>
      </c>
      <c r="G434" t="s">
        <v>26</v>
      </c>
      <c r="H434" t="s">
        <v>49</v>
      </c>
      <c r="I434" t="s">
        <v>164</v>
      </c>
      <c r="J434" t="s">
        <v>174</v>
      </c>
      <c r="K434" t="s">
        <v>20</v>
      </c>
      <c r="L434">
        <v>7.5477499999999997</v>
      </c>
      <c r="M434">
        <v>0</v>
      </c>
      <c r="N434">
        <v>122.525025</v>
      </c>
      <c r="O434" t="s">
        <v>183</v>
      </c>
      <c r="P434" t="s">
        <v>21</v>
      </c>
      <c r="Q434" t="s">
        <v>22</v>
      </c>
    </row>
    <row r="435" spans="2:17" hidden="1" x14ac:dyDescent="0.25">
      <c r="B435" t="s">
        <v>228</v>
      </c>
      <c r="C435" t="s">
        <v>182</v>
      </c>
      <c r="D435" t="s">
        <v>23</v>
      </c>
      <c r="E435" t="s">
        <v>162</v>
      </c>
      <c r="F435" t="s">
        <v>163</v>
      </c>
      <c r="G435" t="s">
        <v>26</v>
      </c>
      <c r="H435" t="s">
        <v>49</v>
      </c>
      <c r="I435" t="s">
        <v>164</v>
      </c>
      <c r="J435" t="s">
        <v>184</v>
      </c>
      <c r="K435" t="s">
        <v>20</v>
      </c>
      <c r="L435">
        <v>12.939</v>
      </c>
      <c r="M435">
        <v>0</v>
      </c>
      <c r="N435">
        <v>210.0429</v>
      </c>
      <c r="O435" t="s">
        <v>183</v>
      </c>
      <c r="P435" t="s">
        <v>21</v>
      </c>
      <c r="Q435" t="s">
        <v>22</v>
      </c>
    </row>
    <row r="436" spans="2:17" hidden="1" x14ac:dyDescent="0.25">
      <c r="B436" t="s">
        <v>228</v>
      </c>
      <c r="C436" t="s">
        <v>182</v>
      </c>
      <c r="D436" t="s">
        <v>28</v>
      </c>
      <c r="E436" t="s">
        <v>29</v>
      </c>
      <c r="F436" t="s">
        <v>30</v>
      </c>
      <c r="G436" t="s">
        <v>31</v>
      </c>
      <c r="H436" t="s">
        <v>32</v>
      </c>
      <c r="I436" t="s">
        <v>33</v>
      </c>
      <c r="J436" t="s">
        <v>174</v>
      </c>
      <c r="K436" t="s">
        <v>34</v>
      </c>
      <c r="L436">
        <v>0.283333</v>
      </c>
      <c r="M436">
        <v>0</v>
      </c>
      <c r="N436">
        <v>13.926015</v>
      </c>
      <c r="O436" t="s">
        <v>183</v>
      </c>
      <c r="P436" t="s">
        <v>21</v>
      </c>
      <c r="Q436" t="s">
        <v>22</v>
      </c>
    </row>
    <row r="437" spans="2:17" hidden="1" x14ac:dyDescent="0.25">
      <c r="B437" t="s">
        <v>228</v>
      </c>
      <c r="C437" t="s">
        <v>182</v>
      </c>
      <c r="D437" t="s">
        <v>28</v>
      </c>
      <c r="E437" t="s">
        <v>29</v>
      </c>
      <c r="F437" t="s">
        <v>30</v>
      </c>
      <c r="G437" t="s">
        <v>31</v>
      </c>
      <c r="H437" t="s">
        <v>32</v>
      </c>
      <c r="I437" t="s">
        <v>33</v>
      </c>
      <c r="J437" t="s">
        <v>184</v>
      </c>
      <c r="K437" t="s">
        <v>34</v>
      </c>
      <c r="L437">
        <v>0.31666699999999998</v>
      </c>
      <c r="M437">
        <v>0</v>
      </c>
      <c r="N437">
        <v>15.564405000000001</v>
      </c>
      <c r="O437" t="s">
        <v>183</v>
      </c>
      <c r="P437" t="s">
        <v>21</v>
      </c>
      <c r="Q437" t="s">
        <v>22</v>
      </c>
    </row>
    <row r="438" spans="2:17" hidden="1" x14ac:dyDescent="0.25">
      <c r="B438" t="s">
        <v>228</v>
      </c>
      <c r="C438" t="s">
        <v>182</v>
      </c>
      <c r="D438" t="s">
        <v>28</v>
      </c>
      <c r="E438" t="s">
        <v>165</v>
      </c>
      <c r="F438" t="s">
        <v>166</v>
      </c>
      <c r="G438" t="s">
        <v>31</v>
      </c>
      <c r="H438" t="s">
        <v>32</v>
      </c>
      <c r="I438" t="s">
        <v>33</v>
      </c>
      <c r="J438" t="s">
        <v>184</v>
      </c>
      <c r="K438" t="s">
        <v>34</v>
      </c>
      <c r="L438">
        <v>0.31666699999999998</v>
      </c>
      <c r="M438">
        <v>0</v>
      </c>
      <c r="N438">
        <v>15.87781</v>
      </c>
      <c r="O438" t="s">
        <v>183</v>
      </c>
      <c r="P438" t="s">
        <v>21</v>
      </c>
      <c r="Q438" t="s">
        <v>22</v>
      </c>
    </row>
    <row r="439" spans="2:17" hidden="1" x14ac:dyDescent="0.25">
      <c r="B439" t="s">
        <v>228</v>
      </c>
      <c r="C439" t="s">
        <v>182</v>
      </c>
      <c r="D439" t="s">
        <v>28</v>
      </c>
      <c r="E439" t="s">
        <v>165</v>
      </c>
      <c r="F439" t="s">
        <v>166</v>
      </c>
      <c r="G439" t="s">
        <v>31</v>
      </c>
      <c r="H439" t="s">
        <v>32</v>
      </c>
      <c r="I439" t="s">
        <v>33</v>
      </c>
      <c r="J439" t="s">
        <v>174</v>
      </c>
      <c r="K439" t="s">
        <v>34</v>
      </c>
      <c r="L439">
        <v>0.283333</v>
      </c>
      <c r="M439">
        <v>0</v>
      </c>
      <c r="N439">
        <v>14.206429999999999</v>
      </c>
      <c r="O439" t="s">
        <v>183</v>
      </c>
      <c r="P439" t="s">
        <v>21</v>
      </c>
      <c r="Q439" t="s">
        <v>22</v>
      </c>
    </row>
    <row r="440" spans="2:17" hidden="1" x14ac:dyDescent="0.25">
      <c r="B440" t="s">
        <v>228</v>
      </c>
      <c r="C440" t="s">
        <v>185</v>
      </c>
      <c r="D440" t="s">
        <v>17</v>
      </c>
      <c r="E440" t="s">
        <v>110</v>
      </c>
      <c r="F440" t="s">
        <v>111</v>
      </c>
      <c r="G440" t="s">
        <v>18</v>
      </c>
      <c r="H440" t="s">
        <v>40</v>
      </c>
      <c r="I440" t="s">
        <v>25</v>
      </c>
      <c r="J440" t="s">
        <v>168</v>
      </c>
      <c r="K440" t="s">
        <v>20</v>
      </c>
      <c r="L440">
        <v>300</v>
      </c>
      <c r="M440">
        <v>0</v>
      </c>
      <c r="N440">
        <v>105.02145</v>
      </c>
      <c r="O440" t="s">
        <v>186</v>
      </c>
      <c r="P440" t="s">
        <v>21</v>
      </c>
      <c r="Q440" t="s">
        <v>22</v>
      </c>
    </row>
    <row r="441" spans="2:17" hidden="1" x14ac:dyDescent="0.25">
      <c r="B441" t="s">
        <v>228</v>
      </c>
      <c r="C441" t="s">
        <v>185</v>
      </c>
      <c r="D441" t="s">
        <v>23</v>
      </c>
      <c r="E441" t="s">
        <v>162</v>
      </c>
      <c r="F441" t="s">
        <v>163</v>
      </c>
      <c r="G441" t="s">
        <v>26</v>
      </c>
      <c r="H441" t="s">
        <v>170</v>
      </c>
      <c r="I441" t="s">
        <v>164</v>
      </c>
      <c r="J441" t="s">
        <v>168</v>
      </c>
      <c r="K441" t="s">
        <v>20</v>
      </c>
      <c r="L441">
        <v>6.4695</v>
      </c>
      <c r="M441">
        <v>0</v>
      </c>
      <c r="N441">
        <v>105.02145</v>
      </c>
      <c r="O441" t="s">
        <v>186</v>
      </c>
      <c r="P441" t="s">
        <v>21</v>
      </c>
      <c r="Q441" t="s">
        <v>22</v>
      </c>
    </row>
    <row r="442" spans="2:17" hidden="1" x14ac:dyDescent="0.25">
      <c r="B442" t="s">
        <v>228</v>
      </c>
      <c r="C442" t="s">
        <v>185</v>
      </c>
      <c r="D442" t="s">
        <v>28</v>
      </c>
      <c r="E442" t="s">
        <v>165</v>
      </c>
      <c r="F442" t="s">
        <v>166</v>
      </c>
      <c r="G442" t="s">
        <v>31</v>
      </c>
      <c r="H442" t="s">
        <v>32</v>
      </c>
      <c r="I442" t="s">
        <v>33</v>
      </c>
      <c r="J442" t="s">
        <v>168</v>
      </c>
      <c r="K442" t="s">
        <v>34</v>
      </c>
      <c r="L442">
        <v>0.283333</v>
      </c>
      <c r="M442">
        <v>0</v>
      </c>
      <c r="N442">
        <v>0</v>
      </c>
      <c r="O442" t="s">
        <v>186</v>
      </c>
      <c r="P442" t="s">
        <v>21</v>
      </c>
      <c r="Q442" t="s">
        <v>22</v>
      </c>
    </row>
    <row r="443" spans="2:17" hidden="1" x14ac:dyDescent="0.25">
      <c r="B443" t="s">
        <v>228</v>
      </c>
      <c r="C443" t="s">
        <v>187</v>
      </c>
      <c r="D443" t="s">
        <v>17</v>
      </c>
      <c r="E443" t="s">
        <v>110</v>
      </c>
      <c r="F443" t="s">
        <v>111</v>
      </c>
      <c r="G443" t="s">
        <v>18</v>
      </c>
      <c r="H443" t="s">
        <v>40</v>
      </c>
      <c r="I443" t="s">
        <v>25</v>
      </c>
      <c r="J443" t="s">
        <v>150</v>
      </c>
      <c r="K443" t="s">
        <v>20</v>
      </c>
      <c r="L443">
        <v>900</v>
      </c>
      <c r="M443">
        <v>0</v>
      </c>
      <c r="N443">
        <v>353.66671100000002</v>
      </c>
      <c r="O443" t="s">
        <v>188</v>
      </c>
      <c r="P443" t="s">
        <v>21</v>
      </c>
      <c r="Q443" t="s">
        <v>22</v>
      </c>
    </row>
    <row r="444" spans="2:17" hidden="1" x14ac:dyDescent="0.25">
      <c r="B444" t="s">
        <v>228</v>
      </c>
      <c r="C444" t="s">
        <v>187</v>
      </c>
      <c r="D444" t="s">
        <v>17</v>
      </c>
      <c r="E444" t="s">
        <v>110</v>
      </c>
      <c r="F444" t="s">
        <v>111</v>
      </c>
      <c r="G444" t="s">
        <v>18</v>
      </c>
      <c r="H444" t="s">
        <v>40</v>
      </c>
      <c r="I444" t="s">
        <v>25</v>
      </c>
      <c r="J444" t="s">
        <v>189</v>
      </c>
      <c r="K444" t="s">
        <v>20</v>
      </c>
      <c r="L444">
        <v>3320</v>
      </c>
      <c r="M444">
        <v>10</v>
      </c>
      <c r="N444">
        <v>1233.2922579999999</v>
      </c>
      <c r="O444" t="s">
        <v>188</v>
      </c>
      <c r="P444" t="s">
        <v>21</v>
      </c>
      <c r="Q444" t="s">
        <v>22</v>
      </c>
    </row>
    <row r="445" spans="2:17" hidden="1" x14ac:dyDescent="0.25">
      <c r="B445" t="s">
        <v>228</v>
      </c>
      <c r="C445" t="s">
        <v>187</v>
      </c>
      <c r="D445" t="s">
        <v>17</v>
      </c>
      <c r="E445" t="s">
        <v>110</v>
      </c>
      <c r="F445" t="s">
        <v>111</v>
      </c>
      <c r="G445" t="s">
        <v>18</v>
      </c>
      <c r="H445" t="s">
        <v>40</v>
      </c>
      <c r="I445" t="s">
        <v>25</v>
      </c>
      <c r="J445" t="s">
        <v>190</v>
      </c>
      <c r="K445" t="s">
        <v>20</v>
      </c>
      <c r="L445">
        <v>2740</v>
      </c>
      <c r="M445">
        <v>4</v>
      </c>
      <c r="N445">
        <v>1079.1091699999999</v>
      </c>
      <c r="O445" t="s">
        <v>188</v>
      </c>
      <c r="P445" t="s">
        <v>21</v>
      </c>
      <c r="Q445" t="s">
        <v>22</v>
      </c>
    </row>
    <row r="446" spans="2:17" hidden="1" x14ac:dyDescent="0.25">
      <c r="B446" t="s">
        <v>228</v>
      </c>
      <c r="C446" t="s">
        <v>187</v>
      </c>
      <c r="D446" t="s">
        <v>17</v>
      </c>
      <c r="E446" t="s">
        <v>110</v>
      </c>
      <c r="F446" t="s">
        <v>111</v>
      </c>
      <c r="G446" t="s">
        <v>18</v>
      </c>
      <c r="H446" t="s">
        <v>40</v>
      </c>
      <c r="I446" t="s">
        <v>25</v>
      </c>
      <c r="J446" t="s">
        <v>191</v>
      </c>
      <c r="K446" t="s">
        <v>20</v>
      </c>
      <c r="L446">
        <v>5910</v>
      </c>
      <c r="M446">
        <v>4</v>
      </c>
      <c r="N446">
        <v>2261.4726110000001</v>
      </c>
      <c r="O446" t="s">
        <v>188</v>
      </c>
      <c r="P446" t="s">
        <v>21</v>
      </c>
      <c r="Q446" t="s">
        <v>22</v>
      </c>
    </row>
    <row r="447" spans="2:17" hidden="1" x14ac:dyDescent="0.25">
      <c r="B447" t="s">
        <v>228</v>
      </c>
      <c r="C447" t="s">
        <v>187</v>
      </c>
      <c r="D447" t="s">
        <v>17</v>
      </c>
      <c r="E447" t="s">
        <v>110</v>
      </c>
      <c r="F447" t="s">
        <v>111</v>
      </c>
      <c r="G447" t="s">
        <v>18</v>
      </c>
      <c r="H447" t="s">
        <v>40</v>
      </c>
      <c r="I447" t="s">
        <v>25</v>
      </c>
      <c r="J447" t="s">
        <v>192</v>
      </c>
      <c r="K447" t="s">
        <v>20</v>
      </c>
      <c r="L447">
        <v>2163</v>
      </c>
      <c r="M447">
        <v>5</v>
      </c>
      <c r="N447">
        <v>865.99899600000003</v>
      </c>
      <c r="O447" t="s">
        <v>188</v>
      </c>
      <c r="P447" t="s">
        <v>21</v>
      </c>
      <c r="Q447" t="s">
        <v>22</v>
      </c>
    </row>
    <row r="448" spans="2:17" hidden="1" x14ac:dyDescent="0.25">
      <c r="B448" t="s">
        <v>228</v>
      </c>
      <c r="C448" t="s">
        <v>187</v>
      </c>
      <c r="D448" t="s">
        <v>17</v>
      </c>
      <c r="E448" t="s">
        <v>110</v>
      </c>
      <c r="F448" t="s">
        <v>111</v>
      </c>
      <c r="G448" t="s">
        <v>18</v>
      </c>
      <c r="H448" t="s">
        <v>40</v>
      </c>
      <c r="I448" t="s">
        <v>25</v>
      </c>
      <c r="J448" t="s">
        <v>193</v>
      </c>
      <c r="K448" t="s">
        <v>20</v>
      </c>
      <c r="L448">
        <v>1735</v>
      </c>
      <c r="M448">
        <v>0</v>
      </c>
      <c r="N448">
        <v>702.94904599999995</v>
      </c>
      <c r="O448" t="s">
        <v>188</v>
      </c>
      <c r="P448" t="s">
        <v>21</v>
      </c>
      <c r="Q448" t="s">
        <v>22</v>
      </c>
    </row>
    <row r="449" spans="2:17" hidden="1" x14ac:dyDescent="0.25">
      <c r="B449" t="s">
        <v>228</v>
      </c>
      <c r="C449" t="s">
        <v>187</v>
      </c>
      <c r="D449" t="s">
        <v>17</v>
      </c>
      <c r="E449" t="s">
        <v>110</v>
      </c>
      <c r="F449" t="s">
        <v>111</v>
      </c>
      <c r="G449" t="s">
        <v>18</v>
      </c>
      <c r="H449" t="s">
        <v>40</v>
      </c>
      <c r="I449" t="s">
        <v>25</v>
      </c>
      <c r="J449" t="s">
        <v>194</v>
      </c>
      <c r="K449" t="s">
        <v>20</v>
      </c>
      <c r="L449">
        <v>1434</v>
      </c>
      <c r="M449">
        <v>0</v>
      </c>
      <c r="N449">
        <v>593.75445200000001</v>
      </c>
      <c r="O449" t="s">
        <v>188</v>
      </c>
      <c r="P449" t="s">
        <v>21</v>
      </c>
      <c r="Q449" t="s">
        <v>22</v>
      </c>
    </row>
    <row r="450" spans="2:17" hidden="1" x14ac:dyDescent="0.25">
      <c r="B450" t="s">
        <v>228</v>
      </c>
      <c r="C450" t="s">
        <v>187</v>
      </c>
      <c r="D450" t="s">
        <v>17</v>
      </c>
      <c r="E450" t="s">
        <v>110</v>
      </c>
      <c r="F450" t="s">
        <v>111</v>
      </c>
      <c r="G450" t="s">
        <v>18</v>
      </c>
      <c r="H450" t="s">
        <v>40</v>
      </c>
      <c r="I450" t="s">
        <v>25</v>
      </c>
      <c r="J450" t="s">
        <v>195</v>
      </c>
      <c r="K450" t="s">
        <v>20</v>
      </c>
      <c r="L450">
        <v>1435</v>
      </c>
      <c r="M450">
        <v>5</v>
      </c>
      <c r="N450">
        <v>560.832761</v>
      </c>
      <c r="O450" t="s">
        <v>188</v>
      </c>
      <c r="P450" t="s">
        <v>21</v>
      </c>
      <c r="Q450" t="s">
        <v>22</v>
      </c>
    </row>
    <row r="451" spans="2:17" hidden="1" x14ac:dyDescent="0.25">
      <c r="B451" t="s">
        <v>228</v>
      </c>
      <c r="C451" t="s">
        <v>187</v>
      </c>
      <c r="D451" t="s">
        <v>23</v>
      </c>
      <c r="E451" t="s">
        <v>162</v>
      </c>
      <c r="F451" t="s">
        <v>163</v>
      </c>
      <c r="G451" t="s">
        <v>26</v>
      </c>
      <c r="H451" t="s">
        <v>170</v>
      </c>
      <c r="I451" t="s">
        <v>164</v>
      </c>
      <c r="J451" t="s">
        <v>150</v>
      </c>
      <c r="K451" t="s">
        <v>20</v>
      </c>
      <c r="L451">
        <v>19.4085</v>
      </c>
      <c r="M451">
        <v>0</v>
      </c>
      <c r="N451">
        <v>315.06434999999999</v>
      </c>
      <c r="O451" t="s">
        <v>188</v>
      </c>
      <c r="P451" t="s">
        <v>21</v>
      </c>
      <c r="Q451" t="s">
        <v>22</v>
      </c>
    </row>
    <row r="452" spans="2:17" hidden="1" x14ac:dyDescent="0.25">
      <c r="B452" t="s">
        <v>228</v>
      </c>
      <c r="C452" t="s">
        <v>187</v>
      </c>
      <c r="D452" t="s">
        <v>23</v>
      </c>
      <c r="E452" t="s">
        <v>162</v>
      </c>
      <c r="F452" t="s">
        <v>163</v>
      </c>
      <c r="G452" t="s">
        <v>26</v>
      </c>
      <c r="H452" t="s">
        <v>170</v>
      </c>
      <c r="I452" t="s">
        <v>164</v>
      </c>
      <c r="J452" t="s">
        <v>189</v>
      </c>
      <c r="K452" t="s">
        <v>20</v>
      </c>
      <c r="L452">
        <v>71.811449999999994</v>
      </c>
      <c r="M452">
        <v>0</v>
      </c>
      <c r="N452">
        <v>1165.7380969999999</v>
      </c>
      <c r="O452" t="s">
        <v>188</v>
      </c>
      <c r="P452" t="s">
        <v>21</v>
      </c>
      <c r="Q452" t="s">
        <v>22</v>
      </c>
    </row>
    <row r="453" spans="2:17" hidden="1" x14ac:dyDescent="0.25">
      <c r="B453" t="s">
        <v>228</v>
      </c>
      <c r="C453" t="s">
        <v>187</v>
      </c>
      <c r="D453" t="s">
        <v>23</v>
      </c>
      <c r="E453" t="s">
        <v>162</v>
      </c>
      <c r="F453" t="s">
        <v>163</v>
      </c>
      <c r="G453" t="s">
        <v>26</v>
      </c>
      <c r="H453" t="s">
        <v>170</v>
      </c>
      <c r="I453" t="s">
        <v>164</v>
      </c>
      <c r="J453" t="s">
        <v>190</v>
      </c>
      <c r="K453" t="s">
        <v>20</v>
      </c>
      <c r="L453">
        <v>59.17436</v>
      </c>
      <c r="M453">
        <v>0</v>
      </c>
      <c r="N453">
        <v>960.59619699999996</v>
      </c>
      <c r="O453" t="s">
        <v>188</v>
      </c>
      <c r="P453" t="s">
        <v>21</v>
      </c>
      <c r="Q453" t="s">
        <v>22</v>
      </c>
    </row>
    <row r="454" spans="2:17" hidden="1" x14ac:dyDescent="0.25">
      <c r="B454" t="s">
        <v>228</v>
      </c>
      <c r="C454" t="s">
        <v>187</v>
      </c>
      <c r="D454" t="s">
        <v>23</v>
      </c>
      <c r="E454" t="s">
        <v>162</v>
      </c>
      <c r="F454" t="s">
        <v>163</v>
      </c>
      <c r="G454" t="s">
        <v>26</v>
      </c>
      <c r="H454" t="s">
        <v>170</v>
      </c>
      <c r="I454" t="s">
        <v>164</v>
      </c>
      <c r="J454" t="s">
        <v>191</v>
      </c>
      <c r="K454" t="s">
        <v>20</v>
      </c>
      <c r="L454">
        <v>127.53541</v>
      </c>
      <c r="M454">
        <v>0</v>
      </c>
      <c r="N454">
        <v>2070.322854</v>
      </c>
      <c r="O454" t="s">
        <v>188</v>
      </c>
      <c r="P454" t="s">
        <v>21</v>
      </c>
      <c r="Q454" t="s">
        <v>22</v>
      </c>
    </row>
    <row r="455" spans="2:17" hidden="1" x14ac:dyDescent="0.25">
      <c r="B455" t="s">
        <v>228</v>
      </c>
      <c r="C455" t="s">
        <v>187</v>
      </c>
      <c r="D455" t="s">
        <v>23</v>
      </c>
      <c r="E455" t="s">
        <v>162</v>
      </c>
      <c r="F455" t="s">
        <v>163</v>
      </c>
      <c r="G455" t="s">
        <v>26</v>
      </c>
      <c r="H455" t="s">
        <v>170</v>
      </c>
      <c r="I455" t="s">
        <v>164</v>
      </c>
      <c r="J455" t="s">
        <v>192</v>
      </c>
      <c r="K455" t="s">
        <v>20</v>
      </c>
      <c r="L455">
        <v>46.752920000000003</v>
      </c>
      <c r="M455">
        <v>0</v>
      </c>
      <c r="N455">
        <v>758.95501300000001</v>
      </c>
      <c r="O455" t="s">
        <v>188</v>
      </c>
      <c r="P455" t="s">
        <v>21</v>
      </c>
      <c r="Q455" t="s">
        <v>22</v>
      </c>
    </row>
    <row r="456" spans="2:17" hidden="1" x14ac:dyDescent="0.25">
      <c r="B456" t="s">
        <v>228</v>
      </c>
      <c r="C456" t="s">
        <v>187</v>
      </c>
      <c r="D456" t="s">
        <v>23</v>
      </c>
      <c r="E456" t="s">
        <v>162</v>
      </c>
      <c r="F456" t="s">
        <v>163</v>
      </c>
      <c r="G456" t="s">
        <v>26</v>
      </c>
      <c r="H456" t="s">
        <v>170</v>
      </c>
      <c r="I456" t="s">
        <v>164</v>
      </c>
      <c r="J456" t="s">
        <v>193</v>
      </c>
      <c r="K456" t="s">
        <v>20</v>
      </c>
      <c r="L456">
        <v>37.415275000000001</v>
      </c>
      <c r="M456">
        <v>0</v>
      </c>
      <c r="N456">
        <v>607.374053</v>
      </c>
      <c r="O456" t="s">
        <v>188</v>
      </c>
      <c r="P456" t="s">
        <v>21</v>
      </c>
      <c r="Q456" t="s">
        <v>22</v>
      </c>
    </row>
    <row r="457" spans="2:17" hidden="1" x14ac:dyDescent="0.25">
      <c r="B457" t="s">
        <v>228</v>
      </c>
      <c r="C457" t="s">
        <v>187</v>
      </c>
      <c r="D457" t="s">
        <v>23</v>
      </c>
      <c r="E457" t="s">
        <v>162</v>
      </c>
      <c r="F457" t="s">
        <v>163</v>
      </c>
      <c r="G457" t="s">
        <v>26</v>
      </c>
      <c r="H457" t="s">
        <v>170</v>
      </c>
      <c r="I457" t="s">
        <v>164</v>
      </c>
      <c r="J457" t="s">
        <v>194</v>
      </c>
      <c r="K457" t="s">
        <v>20</v>
      </c>
      <c r="L457">
        <v>30.924209999999999</v>
      </c>
      <c r="M457">
        <v>0</v>
      </c>
      <c r="N457">
        <v>502.00253199999997</v>
      </c>
      <c r="O457" t="s">
        <v>188</v>
      </c>
      <c r="P457" t="s">
        <v>21</v>
      </c>
      <c r="Q457" t="s">
        <v>22</v>
      </c>
    </row>
    <row r="458" spans="2:17" hidden="1" x14ac:dyDescent="0.25">
      <c r="B458" t="s">
        <v>228</v>
      </c>
      <c r="C458" t="s">
        <v>187</v>
      </c>
      <c r="D458" t="s">
        <v>23</v>
      </c>
      <c r="E458" t="s">
        <v>162</v>
      </c>
      <c r="F458" t="s">
        <v>163</v>
      </c>
      <c r="G458" t="s">
        <v>26</v>
      </c>
      <c r="H458" t="s">
        <v>170</v>
      </c>
      <c r="I458" t="s">
        <v>164</v>
      </c>
      <c r="J458" t="s">
        <v>195</v>
      </c>
      <c r="K458" t="s">
        <v>20</v>
      </c>
      <c r="L458">
        <v>31.053599999999999</v>
      </c>
      <c r="M458">
        <v>0</v>
      </c>
      <c r="N458">
        <v>504.10296099999999</v>
      </c>
      <c r="O458" t="s">
        <v>188</v>
      </c>
      <c r="P458" t="s">
        <v>21</v>
      </c>
      <c r="Q458" t="s">
        <v>22</v>
      </c>
    </row>
    <row r="459" spans="2:17" hidden="1" x14ac:dyDescent="0.25">
      <c r="B459" t="s">
        <v>228</v>
      </c>
      <c r="C459" t="s">
        <v>187</v>
      </c>
      <c r="D459" t="s">
        <v>28</v>
      </c>
      <c r="E459" t="s">
        <v>29</v>
      </c>
      <c r="F459" t="s">
        <v>30</v>
      </c>
      <c r="G459" t="s">
        <v>31</v>
      </c>
      <c r="H459" t="s">
        <v>32</v>
      </c>
      <c r="I459" t="s">
        <v>33</v>
      </c>
      <c r="J459" t="s">
        <v>189</v>
      </c>
      <c r="K459" t="s">
        <v>34</v>
      </c>
      <c r="L459">
        <v>0.58333299999999999</v>
      </c>
      <c r="M459">
        <v>0</v>
      </c>
      <c r="N459">
        <v>42.510508999999999</v>
      </c>
      <c r="O459" t="s">
        <v>188</v>
      </c>
      <c r="P459" t="s">
        <v>21</v>
      </c>
      <c r="Q459" t="s">
        <v>22</v>
      </c>
    </row>
    <row r="460" spans="2:17" hidden="1" x14ac:dyDescent="0.25">
      <c r="B460" t="s">
        <v>228</v>
      </c>
      <c r="C460" t="s">
        <v>187</v>
      </c>
      <c r="D460" t="s">
        <v>28</v>
      </c>
      <c r="E460" t="s">
        <v>29</v>
      </c>
      <c r="F460" t="s">
        <v>30</v>
      </c>
      <c r="G460" t="s">
        <v>31</v>
      </c>
      <c r="H460" t="s">
        <v>32</v>
      </c>
      <c r="I460" t="s">
        <v>33</v>
      </c>
      <c r="J460" t="s">
        <v>195</v>
      </c>
      <c r="K460" t="s">
        <v>34</v>
      </c>
      <c r="L460">
        <v>0.4</v>
      </c>
      <c r="M460">
        <v>0</v>
      </c>
      <c r="N460">
        <v>24.846959999999999</v>
      </c>
      <c r="O460" t="s">
        <v>188</v>
      </c>
      <c r="P460" t="s">
        <v>21</v>
      </c>
      <c r="Q460" t="s">
        <v>22</v>
      </c>
    </row>
    <row r="461" spans="2:17" hidden="1" x14ac:dyDescent="0.25">
      <c r="B461" t="s">
        <v>228</v>
      </c>
      <c r="C461" t="s">
        <v>187</v>
      </c>
      <c r="D461" t="s">
        <v>28</v>
      </c>
      <c r="E461" t="s">
        <v>29</v>
      </c>
      <c r="F461" t="s">
        <v>30</v>
      </c>
      <c r="G461" t="s">
        <v>31</v>
      </c>
      <c r="H461" t="s">
        <v>32</v>
      </c>
      <c r="I461" t="s">
        <v>33</v>
      </c>
      <c r="J461" t="s">
        <v>150</v>
      </c>
      <c r="K461" t="s">
        <v>34</v>
      </c>
      <c r="L461">
        <v>0.33333299999999999</v>
      </c>
      <c r="M461">
        <v>0</v>
      </c>
      <c r="N461">
        <v>24.291709000000001</v>
      </c>
      <c r="O461" t="s">
        <v>188</v>
      </c>
      <c r="P461" t="s">
        <v>21</v>
      </c>
      <c r="Q461" t="s">
        <v>22</v>
      </c>
    </row>
    <row r="462" spans="2:17" hidden="1" x14ac:dyDescent="0.25">
      <c r="B462" t="s">
        <v>228</v>
      </c>
      <c r="C462" t="s">
        <v>187</v>
      </c>
      <c r="D462" t="s">
        <v>28</v>
      </c>
      <c r="E462" t="s">
        <v>29</v>
      </c>
      <c r="F462" t="s">
        <v>30</v>
      </c>
      <c r="G462" t="s">
        <v>31</v>
      </c>
      <c r="H462" t="s">
        <v>32</v>
      </c>
      <c r="I462" t="s">
        <v>33</v>
      </c>
      <c r="J462" t="s">
        <v>190</v>
      </c>
      <c r="K462" t="s">
        <v>34</v>
      </c>
      <c r="L462">
        <v>0.51666699999999999</v>
      </c>
      <c r="M462">
        <v>0</v>
      </c>
      <c r="N462">
        <v>38.356375999999997</v>
      </c>
      <c r="O462" t="s">
        <v>188</v>
      </c>
      <c r="P462" t="s">
        <v>21</v>
      </c>
      <c r="Q462" t="s">
        <v>22</v>
      </c>
    </row>
    <row r="463" spans="2:17" hidden="1" x14ac:dyDescent="0.25">
      <c r="B463" t="s">
        <v>228</v>
      </c>
      <c r="C463" t="s">
        <v>187</v>
      </c>
      <c r="D463" t="s">
        <v>28</v>
      </c>
      <c r="E463" t="s">
        <v>29</v>
      </c>
      <c r="F463" t="s">
        <v>30</v>
      </c>
      <c r="G463" t="s">
        <v>31</v>
      </c>
      <c r="H463" t="s">
        <v>32</v>
      </c>
      <c r="I463" t="s">
        <v>33</v>
      </c>
      <c r="J463" t="s">
        <v>191</v>
      </c>
      <c r="K463" t="s">
        <v>34</v>
      </c>
      <c r="L463">
        <v>0.83333299999999999</v>
      </c>
      <c r="M463">
        <v>0</v>
      </c>
      <c r="N463">
        <v>61.865059000000002</v>
      </c>
      <c r="O463" t="s">
        <v>188</v>
      </c>
      <c r="P463" t="s">
        <v>21</v>
      </c>
      <c r="Q463" t="s">
        <v>22</v>
      </c>
    </row>
    <row r="464" spans="2:17" hidden="1" x14ac:dyDescent="0.25">
      <c r="B464" t="s">
        <v>228</v>
      </c>
      <c r="C464" t="s">
        <v>187</v>
      </c>
      <c r="D464" t="s">
        <v>28</v>
      </c>
      <c r="E464" t="s">
        <v>29</v>
      </c>
      <c r="F464" t="s">
        <v>30</v>
      </c>
      <c r="G464" t="s">
        <v>31</v>
      </c>
      <c r="H464" t="s">
        <v>32</v>
      </c>
      <c r="I464" t="s">
        <v>33</v>
      </c>
      <c r="J464" t="s">
        <v>192</v>
      </c>
      <c r="K464" t="s">
        <v>34</v>
      </c>
      <c r="L464">
        <v>0.466667</v>
      </c>
      <c r="M464">
        <v>0</v>
      </c>
      <c r="N464">
        <v>34.644471000000003</v>
      </c>
      <c r="O464" t="s">
        <v>188</v>
      </c>
      <c r="P464" t="s">
        <v>21</v>
      </c>
      <c r="Q464" t="s">
        <v>22</v>
      </c>
    </row>
    <row r="465" spans="2:17" hidden="1" x14ac:dyDescent="0.25">
      <c r="B465" t="s">
        <v>228</v>
      </c>
      <c r="C465" t="s">
        <v>187</v>
      </c>
      <c r="D465" t="s">
        <v>28</v>
      </c>
      <c r="E465" t="s">
        <v>29</v>
      </c>
      <c r="F465" t="s">
        <v>30</v>
      </c>
      <c r="G465" t="s">
        <v>31</v>
      </c>
      <c r="H465" t="s">
        <v>32</v>
      </c>
      <c r="I465" t="s">
        <v>33</v>
      </c>
      <c r="J465" t="s">
        <v>193</v>
      </c>
      <c r="K465" t="s">
        <v>34</v>
      </c>
      <c r="L465">
        <v>0.41666700000000001</v>
      </c>
      <c r="M465">
        <v>0</v>
      </c>
      <c r="N465">
        <v>30.932566000000001</v>
      </c>
      <c r="O465" t="s">
        <v>188</v>
      </c>
      <c r="P465" t="s">
        <v>21</v>
      </c>
      <c r="Q465" t="s">
        <v>22</v>
      </c>
    </row>
    <row r="466" spans="2:17" hidden="1" x14ac:dyDescent="0.25">
      <c r="B466" t="s">
        <v>228</v>
      </c>
      <c r="C466" t="s">
        <v>187</v>
      </c>
      <c r="D466" t="s">
        <v>28</v>
      </c>
      <c r="E466" t="s">
        <v>29</v>
      </c>
      <c r="F466" t="s">
        <v>30</v>
      </c>
      <c r="G466" t="s">
        <v>31</v>
      </c>
      <c r="H466" t="s">
        <v>32</v>
      </c>
      <c r="I466" t="s">
        <v>33</v>
      </c>
      <c r="J466" t="s">
        <v>194</v>
      </c>
      <c r="K466" t="s">
        <v>34</v>
      </c>
      <c r="L466">
        <v>0.4</v>
      </c>
      <c r="M466">
        <v>0</v>
      </c>
      <c r="N466">
        <v>29.695239999999998</v>
      </c>
      <c r="O466" t="s">
        <v>188</v>
      </c>
      <c r="P466" t="s">
        <v>21</v>
      </c>
      <c r="Q466" t="s">
        <v>22</v>
      </c>
    </row>
    <row r="467" spans="2:17" hidden="1" x14ac:dyDescent="0.25">
      <c r="B467" t="s">
        <v>228</v>
      </c>
      <c r="C467" t="s">
        <v>187</v>
      </c>
      <c r="D467" t="s">
        <v>28</v>
      </c>
      <c r="E467" t="s">
        <v>165</v>
      </c>
      <c r="F467" t="s">
        <v>166</v>
      </c>
      <c r="G467" t="s">
        <v>31</v>
      </c>
      <c r="H467" t="s">
        <v>32</v>
      </c>
      <c r="I467" t="s">
        <v>33</v>
      </c>
      <c r="J467" t="s">
        <v>150</v>
      </c>
      <c r="K467" t="s">
        <v>34</v>
      </c>
      <c r="L467">
        <v>0.33333299999999999</v>
      </c>
      <c r="M467">
        <v>0</v>
      </c>
      <c r="N467">
        <v>14.310651999999999</v>
      </c>
      <c r="O467" t="s">
        <v>188</v>
      </c>
      <c r="P467" t="s">
        <v>21</v>
      </c>
      <c r="Q467" t="s">
        <v>22</v>
      </c>
    </row>
    <row r="468" spans="2:17" hidden="1" x14ac:dyDescent="0.25">
      <c r="B468" t="s">
        <v>228</v>
      </c>
      <c r="C468" t="s">
        <v>187</v>
      </c>
      <c r="D468" t="s">
        <v>28</v>
      </c>
      <c r="E468" t="s">
        <v>165</v>
      </c>
      <c r="F468" t="s">
        <v>166</v>
      </c>
      <c r="G468" t="s">
        <v>31</v>
      </c>
      <c r="H468" t="s">
        <v>32</v>
      </c>
      <c r="I468" t="s">
        <v>33</v>
      </c>
      <c r="J468" t="s">
        <v>189</v>
      </c>
      <c r="K468" t="s">
        <v>34</v>
      </c>
      <c r="L468">
        <v>0.58333299999999999</v>
      </c>
      <c r="M468">
        <v>0</v>
      </c>
      <c r="N468">
        <v>25.043652000000002</v>
      </c>
      <c r="O468" t="s">
        <v>188</v>
      </c>
      <c r="P468" t="s">
        <v>21</v>
      </c>
      <c r="Q468" t="s">
        <v>22</v>
      </c>
    </row>
    <row r="469" spans="2:17" hidden="1" x14ac:dyDescent="0.25">
      <c r="B469" t="s">
        <v>228</v>
      </c>
      <c r="C469" t="s">
        <v>187</v>
      </c>
      <c r="D469" t="s">
        <v>28</v>
      </c>
      <c r="E469" t="s">
        <v>165</v>
      </c>
      <c r="F469" t="s">
        <v>166</v>
      </c>
      <c r="G469" t="s">
        <v>31</v>
      </c>
      <c r="H469" t="s">
        <v>32</v>
      </c>
      <c r="I469" t="s">
        <v>33</v>
      </c>
      <c r="J469" t="s">
        <v>190</v>
      </c>
      <c r="K469" t="s">
        <v>34</v>
      </c>
      <c r="L469">
        <v>0.51666699999999999</v>
      </c>
      <c r="M469">
        <v>0</v>
      </c>
      <c r="N469">
        <v>80.156597000000005</v>
      </c>
      <c r="O469" t="s">
        <v>188</v>
      </c>
      <c r="P469" t="s">
        <v>21</v>
      </c>
      <c r="Q469" t="s">
        <v>22</v>
      </c>
    </row>
    <row r="470" spans="2:17" hidden="1" x14ac:dyDescent="0.25">
      <c r="B470" t="s">
        <v>228</v>
      </c>
      <c r="C470" t="s">
        <v>187</v>
      </c>
      <c r="D470" t="s">
        <v>28</v>
      </c>
      <c r="E470" t="s">
        <v>165</v>
      </c>
      <c r="F470" t="s">
        <v>166</v>
      </c>
      <c r="G470" t="s">
        <v>31</v>
      </c>
      <c r="H470" t="s">
        <v>32</v>
      </c>
      <c r="I470" t="s">
        <v>33</v>
      </c>
      <c r="J470" t="s">
        <v>191</v>
      </c>
      <c r="K470" t="s">
        <v>34</v>
      </c>
      <c r="L470">
        <v>0.83333299999999999</v>
      </c>
      <c r="M470">
        <v>0</v>
      </c>
      <c r="N470">
        <v>129.28469799999999</v>
      </c>
      <c r="O470" t="s">
        <v>188</v>
      </c>
      <c r="P470" t="s">
        <v>21</v>
      </c>
      <c r="Q470" t="s">
        <v>22</v>
      </c>
    </row>
    <row r="471" spans="2:17" hidden="1" x14ac:dyDescent="0.25">
      <c r="B471" t="s">
        <v>228</v>
      </c>
      <c r="C471" t="s">
        <v>187</v>
      </c>
      <c r="D471" t="s">
        <v>28</v>
      </c>
      <c r="E471" t="s">
        <v>165</v>
      </c>
      <c r="F471" t="s">
        <v>166</v>
      </c>
      <c r="G471" t="s">
        <v>31</v>
      </c>
      <c r="H471" t="s">
        <v>32</v>
      </c>
      <c r="I471" t="s">
        <v>33</v>
      </c>
      <c r="J471" t="s">
        <v>192</v>
      </c>
      <c r="K471" t="s">
        <v>34</v>
      </c>
      <c r="L471">
        <v>0.466667</v>
      </c>
      <c r="M471">
        <v>0</v>
      </c>
      <c r="N471">
        <v>72.399512000000001</v>
      </c>
      <c r="O471" t="s">
        <v>188</v>
      </c>
      <c r="P471" t="s">
        <v>21</v>
      </c>
      <c r="Q471" t="s">
        <v>22</v>
      </c>
    </row>
    <row r="472" spans="2:17" hidden="1" x14ac:dyDescent="0.25">
      <c r="B472" t="s">
        <v>228</v>
      </c>
      <c r="C472" t="s">
        <v>187</v>
      </c>
      <c r="D472" t="s">
        <v>28</v>
      </c>
      <c r="E472" t="s">
        <v>165</v>
      </c>
      <c r="F472" t="s">
        <v>166</v>
      </c>
      <c r="G472" t="s">
        <v>31</v>
      </c>
      <c r="H472" t="s">
        <v>32</v>
      </c>
      <c r="I472" t="s">
        <v>33</v>
      </c>
      <c r="J472" t="s">
        <v>193</v>
      </c>
      <c r="K472" t="s">
        <v>34</v>
      </c>
      <c r="L472">
        <v>0.41666700000000001</v>
      </c>
      <c r="M472">
        <v>0</v>
      </c>
      <c r="N472">
        <v>64.642426999999998</v>
      </c>
      <c r="O472" t="s">
        <v>188</v>
      </c>
      <c r="P472" t="s">
        <v>21</v>
      </c>
      <c r="Q472" t="s">
        <v>22</v>
      </c>
    </row>
    <row r="473" spans="2:17" hidden="1" x14ac:dyDescent="0.25">
      <c r="B473" t="s">
        <v>228</v>
      </c>
      <c r="C473" t="s">
        <v>187</v>
      </c>
      <c r="D473" t="s">
        <v>28</v>
      </c>
      <c r="E473" t="s">
        <v>165</v>
      </c>
      <c r="F473" t="s">
        <v>166</v>
      </c>
      <c r="G473" t="s">
        <v>31</v>
      </c>
      <c r="H473" t="s">
        <v>32</v>
      </c>
      <c r="I473" t="s">
        <v>33</v>
      </c>
      <c r="J473" t="s">
        <v>194</v>
      </c>
      <c r="K473" t="s">
        <v>34</v>
      </c>
      <c r="L473">
        <v>0.4</v>
      </c>
      <c r="M473">
        <v>0</v>
      </c>
      <c r="N473">
        <v>62.05668</v>
      </c>
      <c r="O473" t="s">
        <v>188</v>
      </c>
      <c r="P473" t="s">
        <v>21</v>
      </c>
      <c r="Q473" t="s">
        <v>22</v>
      </c>
    </row>
    <row r="474" spans="2:17" hidden="1" x14ac:dyDescent="0.25">
      <c r="B474" t="s">
        <v>228</v>
      </c>
      <c r="C474" t="s">
        <v>187</v>
      </c>
      <c r="D474" t="s">
        <v>28</v>
      </c>
      <c r="E474" t="s">
        <v>165</v>
      </c>
      <c r="F474" t="s">
        <v>166</v>
      </c>
      <c r="G474" t="s">
        <v>31</v>
      </c>
      <c r="H474" t="s">
        <v>32</v>
      </c>
      <c r="I474" t="s">
        <v>33</v>
      </c>
      <c r="J474" t="s">
        <v>195</v>
      </c>
      <c r="K474" t="s">
        <v>34</v>
      </c>
      <c r="L474">
        <v>0.4</v>
      </c>
      <c r="M474">
        <v>0</v>
      </c>
      <c r="N474">
        <v>31.882840000000002</v>
      </c>
      <c r="O474" t="s">
        <v>188</v>
      </c>
      <c r="P474" t="s">
        <v>21</v>
      </c>
      <c r="Q474" t="s">
        <v>22</v>
      </c>
    </row>
    <row r="475" spans="2:17" hidden="1" x14ac:dyDescent="0.25">
      <c r="B475" t="s">
        <v>228</v>
      </c>
      <c r="C475" t="s">
        <v>196</v>
      </c>
      <c r="D475" t="s">
        <v>17</v>
      </c>
      <c r="E475" t="s">
        <v>110</v>
      </c>
      <c r="F475" t="s">
        <v>111</v>
      </c>
      <c r="G475" t="s">
        <v>18</v>
      </c>
      <c r="H475" t="s">
        <v>40</v>
      </c>
      <c r="I475" t="s">
        <v>25</v>
      </c>
      <c r="J475" t="s">
        <v>197</v>
      </c>
      <c r="K475" t="s">
        <v>20</v>
      </c>
      <c r="L475">
        <v>2500</v>
      </c>
      <c r="M475">
        <v>0</v>
      </c>
      <c r="N475">
        <v>946.091005</v>
      </c>
      <c r="O475" t="s">
        <v>198</v>
      </c>
      <c r="P475" t="s">
        <v>21</v>
      </c>
      <c r="Q475" t="s">
        <v>22</v>
      </c>
    </row>
    <row r="476" spans="2:17" hidden="1" x14ac:dyDescent="0.25">
      <c r="B476" t="s">
        <v>228</v>
      </c>
      <c r="C476" t="s">
        <v>196</v>
      </c>
      <c r="D476" t="s">
        <v>23</v>
      </c>
      <c r="E476" t="s">
        <v>162</v>
      </c>
      <c r="F476" t="s">
        <v>163</v>
      </c>
      <c r="G476" t="s">
        <v>26</v>
      </c>
      <c r="H476" t="s">
        <v>170</v>
      </c>
      <c r="I476" t="s">
        <v>164</v>
      </c>
      <c r="J476" t="s">
        <v>197</v>
      </c>
      <c r="K476" t="s">
        <v>20</v>
      </c>
      <c r="L476">
        <v>53.912500000000001</v>
      </c>
      <c r="M476">
        <v>0</v>
      </c>
      <c r="N476">
        <v>875.17875500000002</v>
      </c>
      <c r="O476" t="s">
        <v>198</v>
      </c>
      <c r="P476" t="s">
        <v>21</v>
      </c>
      <c r="Q476" t="s">
        <v>22</v>
      </c>
    </row>
    <row r="477" spans="2:17" hidden="1" x14ac:dyDescent="0.25">
      <c r="B477" t="s">
        <v>228</v>
      </c>
      <c r="C477" t="s">
        <v>196</v>
      </c>
      <c r="D477" t="s">
        <v>28</v>
      </c>
      <c r="E477" t="s">
        <v>29</v>
      </c>
      <c r="F477" t="s">
        <v>30</v>
      </c>
      <c r="G477" t="s">
        <v>31</v>
      </c>
      <c r="H477" t="s">
        <v>32</v>
      </c>
      <c r="I477" t="s">
        <v>33</v>
      </c>
      <c r="J477" t="s">
        <v>197</v>
      </c>
      <c r="K477" t="s">
        <v>34</v>
      </c>
      <c r="L477">
        <v>0.5</v>
      </c>
      <c r="M477">
        <v>0</v>
      </c>
      <c r="N477">
        <v>31.058700000000002</v>
      </c>
      <c r="O477" t="s">
        <v>198</v>
      </c>
      <c r="P477" t="s">
        <v>21</v>
      </c>
      <c r="Q477" t="s">
        <v>22</v>
      </c>
    </row>
    <row r="478" spans="2:17" hidden="1" x14ac:dyDescent="0.25">
      <c r="B478" t="s">
        <v>228</v>
      </c>
      <c r="C478" t="s">
        <v>196</v>
      </c>
      <c r="D478" t="s">
        <v>28</v>
      </c>
      <c r="E478" t="s">
        <v>165</v>
      </c>
      <c r="F478" t="s">
        <v>166</v>
      </c>
      <c r="G478" t="s">
        <v>31</v>
      </c>
      <c r="H478" t="s">
        <v>32</v>
      </c>
      <c r="I478" t="s">
        <v>33</v>
      </c>
      <c r="J478" t="s">
        <v>197</v>
      </c>
      <c r="K478" t="s">
        <v>34</v>
      </c>
      <c r="L478">
        <v>0.5</v>
      </c>
      <c r="M478">
        <v>0</v>
      </c>
      <c r="N478">
        <v>39.853549999999998</v>
      </c>
      <c r="O478" t="s">
        <v>198</v>
      </c>
      <c r="P478" t="s">
        <v>21</v>
      </c>
      <c r="Q478" t="s">
        <v>22</v>
      </c>
    </row>
    <row r="479" spans="2:17" hidden="1" x14ac:dyDescent="0.25">
      <c r="B479" t="s">
        <v>228</v>
      </c>
      <c r="C479" t="s">
        <v>199</v>
      </c>
      <c r="D479" t="s">
        <v>17</v>
      </c>
      <c r="E479" t="s">
        <v>110</v>
      </c>
      <c r="F479" t="s">
        <v>111</v>
      </c>
      <c r="G479" t="s">
        <v>18</v>
      </c>
      <c r="H479" t="s">
        <v>40</v>
      </c>
      <c r="I479" t="s">
        <v>25</v>
      </c>
      <c r="J479" t="s">
        <v>200</v>
      </c>
      <c r="K479" t="s">
        <v>20</v>
      </c>
      <c r="L479">
        <v>3000</v>
      </c>
      <c r="M479">
        <v>0</v>
      </c>
      <c r="N479">
        <v>1128.2179759999999</v>
      </c>
      <c r="O479" t="s">
        <v>201</v>
      </c>
      <c r="P479" t="s">
        <v>21</v>
      </c>
      <c r="Q479" t="s">
        <v>22</v>
      </c>
    </row>
    <row r="480" spans="2:17" hidden="1" x14ac:dyDescent="0.25">
      <c r="B480" t="s">
        <v>228</v>
      </c>
      <c r="C480" t="s">
        <v>199</v>
      </c>
      <c r="D480" t="s">
        <v>17</v>
      </c>
      <c r="E480" t="s">
        <v>110</v>
      </c>
      <c r="F480" t="s">
        <v>111</v>
      </c>
      <c r="G480" t="s">
        <v>18</v>
      </c>
      <c r="H480" t="s">
        <v>40</v>
      </c>
      <c r="I480" t="s">
        <v>25</v>
      </c>
      <c r="J480" t="s">
        <v>202</v>
      </c>
      <c r="K480" t="s">
        <v>20</v>
      </c>
      <c r="L480">
        <v>1500</v>
      </c>
      <c r="M480">
        <v>0</v>
      </c>
      <c r="N480">
        <v>581.83705099999997</v>
      </c>
      <c r="O480" t="s">
        <v>201</v>
      </c>
      <c r="P480" t="s">
        <v>21</v>
      </c>
      <c r="Q480" t="s">
        <v>22</v>
      </c>
    </row>
    <row r="481" spans="2:17" hidden="1" x14ac:dyDescent="0.25">
      <c r="B481" t="s">
        <v>228</v>
      </c>
      <c r="C481" t="s">
        <v>199</v>
      </c>
      <c r="D481" t="s">
        <v>17</v>
      </c>
      <c r="E481" t="s">
        <v>110</v>
      </c>
      <c r="F481" t="s">
        <v>111</v>
      </c>
      <c r="G481" t="s">
        <v>18</v>
      </c>
      <c r="H481" t="s">
        <v>40</v>
      </c>
      <c r="I481" t="s">
        <v>25</v>
      </c>
      <c r="J481" t="s">
        <v>168</v>
      </c>
      <c r="K481" t="s">
        <v>20</v>
      </c>
      <c r="L481">
        <v>500</v>
      </c>
      <c r="M481">
        <v>0</v>
      </c>
      <c r="N481">
        <v>175.03575000000001</v>
      </c>
      <c r="O481" t="s">
        <v>201</v>
      </c>
      <c r="P481" t="s">
        <v>21</v>
      </c>
      <c r="Q481" t="s">
        <v>22</v>
      </c>
    </row>
    <row r="482" spans="2:17" hidden="1" x14ac:dyDescent="0.25">
      <c r="B482" t="s">
        <v>228</v>
      </c>
      <c r="C482" t="s">
        <v>199</v>
      </c>
      <c r="D482" t="s">
        <v>23</v>
      </c>
      <c r="E482" t="s">
        <v>162</v>
      </c>
      <c r="F482" t="s">
        <v>163</v>
      </c>
      <c r="G482" t="s">
        <v>26</v>
      </c>
      <c r="H482" t="s">
        <v>170</v>
      </c>
      <c r="I482" t="s">
        <v>164</v>
      </c>
      <c r="J482" t="s">
        <v>200</v>
      </c>
      <c r="K482" t="s">
        <v>20</v>
      </c>
      <c r="L482">
        <v>64.694999999999993</v>
      </c>
      <c r="M482">
        <v>0</v>
      </c>
      <c r="N482">
        <v>1050.2145009999999</v>
      </c>
      <c r="O482" t="s">
        <v>201</v>
      </c>
      <c r="P482" t="s">
        <v>21</v>
      </c>
      <c r="Q482" t="s">
        <v>22</v>
      </c>
    </row>
    <row r="483" spans="2:17" hidden="1" x14ac:dyDescent="0.25">
      <c r="B483" t="s">
        <v>228</v>
      </c>
      <c r="C483" t="s">
        <v>199</v>
      </c>
      <c r="D483" t="s">
        <v>23</v>
      </c>
      <c r="E483" t="s">
        <v>162</v>
      </c>
      <c r="F483" t="s">
        <v>163</v>
      </c>
      <c r="G483" t="s">
        <v>26</v>
      </c>
      <c r="H483" t="s">
        <v>170</v>
      </c>
      <c r="I483" t="s">
        <v>164</v>
      </c>
      <c r="J483" t="s">
        <v>202</v>
      </c>
      <c r="K483" t="s">
        <v>20</v>
      </c>
      <c r="L483">
        <v>32.347499999999997</v>
      </c>
      <c r="M483">
        <v>0</v>
      </c>
      <c r="N483">
        <v>525.10725100000002</v>
      </c>
      <c r="O483" t="s">
        <v>201</v>
      </c>
      <c r="P483" t="s">
        <v>21</v>
      </c>
      <c r="Q483" t="s">
        <v>22</v>
      </c>
    </row>
    <row r="484" spans="2:17" hidden="1" x14ac:dyDescent="0.25">
      <c r="B484" t="s">
        <v>228</v>
      </c>
      <c r="C484" t="s">
        <v>199</v>
      </c>
      <c r="D484" t="s">
        <v>23</v>
      </c>
      <c r="E484" t="s">
        <v>162</v>
      </c>
      <c r="F484" t="s">
        <v>163</v>
      </c>
      <c r="G484" t="s">
        <v>26</v>
      </c>
      <c r="H484" t="s">
        <v>170</v>
      </c>
      <c r="I484" t="s">
        <v>164</v>
      </c>
      <c r="J484" t="s">
        <v>168</v>
      </c>
      <c r="K484" t="s">
        <v>20</v>
      </c>
      <c r="L484">
        <v>10.782500000000001</v>
      </c>
      <c r="M484">
        <v>0</v>
      </c>
      <c r="N484">
        <v>175.03575000000001</v>
      </c>
      <c r="O484" t="s">
        <v>201</v>
      </c>
      <c r="P484" t="s">
        <v>21</v>
      </c>
      <c r="Q484" t="s">
        <v>22</v>
      </c>
    </row>
    <row r="485" spans="2:17" hidden="1" x14ac:dyDescent="0.25">
      <c r="B485" t="s">
        <v>228</v>
      </c>
      <c r="C485" t="s">
        <v>199</v>
      </c>
      <c r="D485" t="s">
        <v>28</v>
      </c>
      <c r="E485" t="s">
        <v>29</v>
      </c>
      <c r="F485" t="s">
        <v>30</v>
      </c>
      <c r="G485" t="s">
        <v>31</v>
      </c>
      <c r="H485" t="s">
        <v>32</v>
      </c>
      <c r="I485" t="s">
        <v>33</v>
      </c>
      <c r="J485" t="s">
        <v>202</v>
      </c>
      <c r="K485" t="s">
        <v>34</v>
      </c>
      <c r="L485">
        <v>0.4</v>
      </c>
      <c r="M485">
        <v>0</v>
      </c>
      <c r="N485">
        <v>24.846959999999999</v>
      </c>
      <c r="O485" t="s">
        <v>201</v>
      </c>
      <c r="P485" t="s">
        <v>21</v>
      </c>
      <c r="Q485" t="s">
        <v>22</v>
      </c>
    </row>
    <row r="486" spans="2:17" hidden="1" x14ac:dyDescent="0.25">
      <c r="B486" t="s">
        <v>228</v>
      </c>
      <c r="C486" t="s">
        <v>199</v>
      </c>
      <c r="D486" t="s">
        <v>28</v>
      </c>
      <c r="E486" t="s">
        <v>29</v>
      </c>
      <c r="F486" t="s">
        <v>30</v>
      </c>
      <c r="G486" t="s">
        <v>31</v>
      </c>
      <c r="H486" t="s">
        <v>32</v>
      </c>
      <c r="I486" t="s">
        <v>33</v>
      </c>
      <c r="J486" t="s">
        <v>200</v>
      </c>
      <c r="K486" t="s">
        <v>34</v>
      </c>
      <c r="L486">
        <v>0.55000000000000004</v>
      </c>
      <c r="M486">
        <v>0</v>
      </c>
      <c r="N486">
        <v>34.164569999999998</v>
      </c>
      <c r="O486" t="s">
        <v>201</v>
      </c>
      <c r="P486" t="s">
        <v>21</v>
      </c>
      <c r="Q486" t="s">
        <v>22</v>
      </c>
    </row>
    <row r="487" spans="2:17" hidden="1" x14ac:dyDescent="0.25">
      <c r="B487" t="s">
        <v>228</v>
      </c>
      <c r="C487" t="s">
        <v>199</v>
      </c>
      <c r="D487" t="s">
        <v>28</v>
      </c>
      <c r="E487" t="s">
        <v>165</v>
      </c>
      <c r="F487" t="s">
        <v>166</v>
      </c>
      <c r="G487" t="s">
        <v>31</v>
      </c>
      <c r="H487" t="s">
        <v>32</v>
      </c>
      <c r="I487" t="s">
        <v>33</v>
      </c>
      <c r="J487" t="s">
        <v>200</v>
      </c>
      <c r="K487" t="s">
        <v>34</v>
      </c>
      <c r="L487">
        <v>0.55000000000000004</v>
      </c>
      <c r="M487">
        <v>0</v>
      </c>
      <c r="N487">
        <v>43.838904999999997</v>
      </c>
      <c r="O487" t="s">
        <v>201</v>
      </c>
      <c r="P487" t="s">
        <v>21</v>
      </c>
      <c r="Q487" t="s">
        <v>22</v>
      </c>
    </row>
    <row r="488" spans="2:17" hidden="1" x14ac:dyDescent="0.25">
      <c r="B488" t="s">
        <v>228</v>
      </c>
      <c r="C488" t="s">
        <v>199</v>
      </c>
      <c r="D488" t="s">
        <v>28</v>
      </c>
      <c r="E488" t="s">
        <v>165</v>
      </c>
      <c r="F488" t="s">
        <v>166</v>
      </c>
      <c r="G488" t="s">
        <v>31</v>
      </c>
      <c r="H488" t="s">
        <v>32</v>
      </c>
      <c r="I488" t="s">
        <v>33</v>
      </c>
      <c r="J488" t="s">
        <v>202</v>
      </c>
      <c r="K488" t="s">
        <v>34</v>
      </c>
      <c r="L488">
        <v>0.4</v>
      </c>
      <c r="M488">
        <v>0</v>
      </c>
      <c r="N488">
        <v>31.882840000000002</v>
      </c>
      <c r="O488" t="s">
        <v>201</v>
      </c>
      <c r="P488" t="s">
        <v>21</v>
      </c>
      <c r="Q488" t="s">
        <v>22</v>
      </c>
    </row>
    <row r="489" spans="2:17" hidden="1" x14ac:dyDescent="0.25">
      <c r="B489" t="s">
        <v>228</v>
      </c>
      <c r="C489" t="s">
        <v>199</v>
      </c>
      <c r="D489" t="s">
        <v>28</v>
      </c>
      <c r="E489" t="s">
        <v>165</v>
      </c>
      <c r="F489" t="s">
        <v>166</v>
      </c>
      <c r="G489" t="s">
        <v>31</v>
      </c>
      <c r="H489" t="s">
        <v>32</v>
      </c>
      <c r="I489" t="s">
        <v>33</v>
      </c>
      <c r="J489" t="s">
        <v>168</v>
      </c>
      <c r="K489" t="s">
        <v>34</v>
      </c>
      <c r="L489">
        <v>0.3</v>
      </c>
      <c r="M489">
        <v>0</v>
      </c>
      <c r="N489">
        <v>0</v>
      </c>
      <c r="O489" t="s">
        <v>201</v>
      </c>
      <c r="P489" t="s">
        <v>21</v>
      </c>
      <c r="Q489" t="s">
        <v>22</v>
      </c>
    </row>
    <row r="490" spans="2:17" hidden="1" x14ac:dyDescent="0.25">
      <c r="B490" t="s">
        <v>228</v>
      </c>
      <c r="C490" t="s">
        <v>203</v>
      </c>
      <c r="D490" t="s">
        <v>17</v>
      </c>
      <c r="E490" t="s">
        <v>110</v>
      </c>
      <c r="F490" t="s">
        <v>111</v>
      </c>
      <c r="G490" t="s">
        <v>18</v>
      </c>
      <c r="H490" t="s">
        <v>40</v>
      </c>
      <c r="I490" t="s">
        <v>25</v>
      </c>
      <c r="J490" t="s">
        <v>204</v>
      </c>
      <c r="K490" t="s">
        <v>20</v>
      </c>
      <c r="L490">
        <v>1800</v>
      </c>
      <c r="M490">
        <v>0</v>
      </c>
      <c r="N490">
        <v>691.58593699999994</v>
      </c>
      <c r="O490" t="s">
        <v>205</v>
      </c>
      <c r="P490" t="s">
        <v>21</v>
      </c>
      <c r="Q490" t="s">
        <v>22</v>
      </c>
    </row>
    <row r="491" spans="2:17" hidden="1" x14ac:dyDescent="0.25">
      <c r="B491" t="s">
        <v>228</v>
      </c>
      <c r="C491" t="s">
        <v>203</v>
      </c>
      <c r="D491" t="s">
        <v>17</v>
      </c>
      <c r="E491" t="s">
        <v>110</v>
      </c>
      <c r="F491" t="s">
        <v>111</v>
      </c>
      <c r="G491" t="s">
        <v>18</v>
      </c>
      <c r="H491" t="s">
        <v>40</v>
      </c>
      <c r="I491" t="s">
        <v>25</v>
      </c>
      <c r="J491" t="s">
        <v>206</v>
      </c>
      <c r="K491" t="s">
        <v>20</v>
      </c>
      <c r="L491">
        <v>2550</v>
      </c>
      <c r="M491">
        <v>26</v>
      </c>
      <c r="N491">
        <v>972.69643499999995</v>
      </c>
      <c r="O491" t="s">
        <v>205</v>
      </c>
      <c r="P491" t="s">
        <v>21</v>
      </c>
      <c r="Q491" t="s">
        <v>22</v>
      </c>
    </row>
    <row r="492" spans="2:17" hidden="1" x14ac:dyDescent="0.25">
      <c r="B492" t="s">
        <v>228</v>
      </c>
      <c r="C492" t="s">
        <v>203</v>
      </c>
      <c r="D492" t="s">
        <v>17</v>
      </c>
      <c r="E492" t="s">
        <v>110</v>
      </c>
      <c r="F492" t="s">
        <v>111</v>
      </c>
      <c r="G492" t="s">
        <v>18</v>
      </c>
      <c r="H492" t="s">
        <v>40</v>
      </c>
      <c r="I492" t="s">
        <v>25</v>
      </c>
      <c r="J492" t="s">
        <v>168</v>
      </c>
      <c r="K492" t="s">
        <v>20</v>
      </c>
      <c r="L492">
        <v>620</v>
      </c>
      <c r="M492">
        <v>4</v>
      </c>
      <c r="N492">
        <v>218.444616</v>
      </c>
      <c r="O492" t="s">
        <v>205</v>
      </c>
      <c r="P492" t="s">
        <v>21</v>
      </c>
      <c r="Q492" t="s">
        <v>22</v>
      </c>
    </row>
    <row r="493" spans="2:17" hidden="1" x14ac:dyDescent="0.25">
      <c r="B493" t="s">
        <v>228</v>
      </c>
      <c r="C493" t="s">
        <v>203</v>
      </c>
      <c r="D493" t="s">
        <v>23</v>
      </c>
      <c r="E493" t="s">
        <v>162</v>
      </c>
      <c r="F493" t="s">
        <v>163</v>
      </c>
      <c r="G493" t="s">
        <v>26</v>
      </c>
      <c r="H493" t="s">
        <v>170</v>
      </c>
      <c r="I493" t="s">
        <v>164</v>
      </c>
      <c r="J493" t="s">
        <v>204</v>
      </c>
      <c r="K493" t="s">
        <v>20</v>
      </c>
      <c r="L493">
        <v>38.817</v>
      </c>
      <c r="M493">
        <v>0</v>
      </c>
      <c r="N493">
        <v>630.12870099999998</v>
      </c>
      <c r="O493" t="s">
        <v>205</v>
      </c>
      <c r="P493" t="s">
        <v>21</v>
      </c>
      <c r="Q493" t="s">
        <v>22</v>
      </c>
    </row>
    <row r="494" spans="2:17" hidden="1" x14ac:dyDescent="0.25">
      <c r="B494" t="s">
        <v>228</v>
      </c>
      <c r="C494" t="s">
        <v>203</v>
      </c>
      <c r="D494" t="s">
        <v>23</v>
      </c>
      <c r="E494" t="s">
        <v>162</v>
      </c>
      <c r="F494" t="s">
        <v>163</v>
      </c>
      <c r="G494" t="s">
        <v>26</v>
      </c>
      <c r="H494" t="s">
        <v>170</v>
      </c>
      <c r="I494" t="s">
        <v>164</v>
      </c>
      <c r="J494" t="s">
        <v>206</v>
      </c>
      <c r="K494" t="s">
        <v>20</v>
      </c>
      <c r="L494">
        <v>55.551439999999999</v>
      </c>
      <c r="M494">
        <v>0</v>
      </c>
      <c r="N494">
        <v>901.78418499999998</v>
      </c>
      <c r="O494" t="s">
        <v>205</v>
      </c>
      <c r="P494" t="s">
        <v>21</v>
      </c>
      <c r="Q494" t="s">
        <v>22</v>
      </c>
    </row>
    <row r="495" spans="2:17" hidden="1" x14ac:dyDescent="0.25">
      <c r="B495" t="s">
        <v>228</v>
      </c>
      <c r="C495" t="s">
        <v>203</v>
      </c>
      <c r="D495" t="s">
        <v>23</v>
      </c>
      <c r="E495" t="s">
        <v>162</v>
      </c>
      <c r="F495" t="s">
        <v>163</v>
      </c>
      <c r="G495" t="s">
        <v>26</v>
      </c>
      <c r="H495" t="s">
        <v>170</v>
      </c>
      <c r="I495" t="s">
        <v>164</v>
      </c>
      <c r="J495" t="s">
        <v>168</v>
      </c>
      <c r="K495" t="s">
        <v>20</v>
      </c>
      <c r="L495">
        <v>13.45656</v>
      </c>
      <c r="M495">
        <v>0</v>
      </c>
      <c r="N495">
        <v>218.444616</v>
      </c>
      <c r="O495" t="s">
        <v>205</v>
      </c>
      <c r="P495" t="s">
        <v>21</v>
      </c>
      <c r="Q495" t="s">
        <v>22</v>
      </c>
    </row>
    <row r="496" spans="2:17" hidden="1" x14ac:dyDescent="0.25">
      <c r="B496" t="s">
        <v>228</v>
      </c>
      <c r="C496" t="s">
        <v>203</v>
      </c>
      <c r="D496" t="s">
        <v>28</v>
      </c>
      <c r="E496" t="s">
        <v>29</v>
      </c>
      <c r="F496" t="s">
        <v>30</v>
      </c>
      <c r="G496" t="s">
        <v>31</v>
      </c>
      <c r="H496" t="s">
        <v>32</v>
      </c>
      <c r="I496" t="s">
        <v>33</v>
      </c>
      <c r="J496" t="s">
        <v>204</v>
      </c>
      <c r="K496" t="s">
        <v>34</v>
      </c>
      <c r="L496">
        <v>0.43333300000000002</v>
      </c>
      <c r="M496">
        <v>0</v>
      </c>
      <c r="N496">
        <v>26.917518999999999</v>
      </c>
      <c r="O496" t="s">
        <v>205</v>
      </c>
      <c r="P496" t="s">
        <v>21</v>
      </c>
      <c r="Q496" t="s">
        <v>22</v>
      </c>
    </row>
    <row r="497" spans="2:17" hidden="1" x14ac:dyDescent="0.25">
      <c r="B497" t="s">
        <v>228</v>
      </c>
      <c r="C497" t="s">
        <v>203</v>
      </c>
      <c r="D497" t="s">
        <v>28</v>
      </c>
      <c r="E497" t="s">
        <v>29</v>
      </c>
      <c r="F497" t="s">
        <v>30</v>
      </c>
      <c r="G497" t="s">
        <v>31</v>
      </c>
      <c r="H497" t="s">
        <v>32</v>
      </c>
      <c r="I497" t="s">
        <v>33</v>
      </c>
      <c r="J497" t="s">
        <v>206</v>
      </c>
      <c r="K497" t="s">
        <v>34</v>
      </c>
      <c r="L497">
        <v>0.5</v>
      </c>
      <c r="M497">
        <v>0</v>
      </c>
      <c r="N497">
        <v>31.058700000000002</v>
      </c>
      <c r="O497" t="s">
        <v>205</v>
      </c>
      <c r="P497" t="s">
        <v>21</v>
      </c>
      <c r="Q497" t="s">
        <v>22</v>
      </c>
    </row>
    <row r="498" spans="2:17" hidden="1" x14ac:dyDescent="0.25">
      <c r="B498" t="s">
        <v>228</v>
      </c>
      <c r="C498" t="s">
        <v>203</v>
      </c>
      <c r="D498" t="s">
        <v>28</v>
      </c>
      <c r="E498" t="s">
        <v>165</v>
      </c>
      <c r="F498" t="s">
        <v>166</v>
      </c>
      <c r="G498" t="s">
        <v>31</v>
      </c>
      <c r="H498" t="s">
        <v>32</v>
      </c>
      <c r="I498" t="s">
        <v>33</v>
      </c>
      <c r="J498" t="s">
        <v>204</v>
      </c>
      <c r="K498" t="s">
        <v>34</v>
      </c>
      <c r="L498">
        <v>0.43333300000000002</v>
      </c>
      <c r="M498">
        <v>0</v>
      </c>
      <c r="N498">
        <v>34.539717000000003</v>
      </c>
      <c r="O498" t="s">
        <v>205</v>
      </c>
      <c r="P498" t="s">
        <v>21</v>
      </c>
      <c r="Q498" t="s">
        <v>22</v>
      </c>
    </row>
    <row r="499" spans="2:17" hidden="1" x14ac:dyDescent="0.25">
      <c r="B499" t="s">
        <v>228</v>
      </c>
      <c r="C499" t="s">
        <v>203</v>
      </c>
      <c r="D499" t="s">
        <v>28</v>
      </c>
      <c r="E499" t="s">
        <v>165</v>
      </c>
      <c r="F499" t="s">
        <v>166</v>
      </c>
      <c r="G499" t="s">
        <v>31</v>
      </c>
      <c r="H499" t="s">
        <v>32</v>
      </c>
      <c r="I499" t="s">
        <v>33</v>
      </c>
      <c r="J499" t="s">
        <v>206</v>
      </c>
      <c r="K499" t="s">
        <v>34</v>
      </c>
      <c r="L499">
        <v>0.5</v>
      </c>
      <c r="M499">
        <v>0</v>
      </c>
      <c r="N499">
        <v>39.853549999999998</v>
      </c>
      <c r="O499" t="s">
        <v>205</v>
      </c>
      <c r="P499" t="s">
        <v>21</v>
      </c>
      <c r="Q499" t="s">
        <v>22</v>
      </c>
    </row>
    <row r="500" spans="2:17" hidden="1" x14ac:dyDescent="0.25">
      <c r="B500" t="s">
        <v>228</v>
      </c>
      <c r="C500" t="s">
        <v>203</v>
      </c>
      <c r="D500" t="s">
        <v>28</v>
      </c>
      <c r="E500" t="s">
        <v>165</v>
      </c>
      <c r="F500" t="s">
        <v>166</v>
      </c>
      <c r="G500" t="s">
        <v>31</v>
      </c>
      <c r="H500" t="s">
        <v>32</v>
      </c>
      <c r="I500" t="s">
        <v>33</v>
      </c>
      <c r="J500" t="s">
        <v>168</v>
      </c>
      <c r="K500" t="s">
        <v>34</v>
      </c>
      <c r="L500">
        <v>0.31666699999999998</v>
      </c>
      <c r="M500">
        <v>0</v>
      </c>
      <c r="N500">
        <v>0</v>
      </c>
      <c r="O500" t="s">
        <v>205</v>
      </c>
      <c r="P500" t="s">
        <v>21</v>
      </c>
      <c r="Q500" t="s">
        <v>22</v>
      </c>
    </row>
    <row r="501" spans="2:17" hidden="1" x14ac:dyDescent="0.25">
      <c r="B501" t="s">
        <v>228</v>
      </c>
      <c r="C501" t="s">
        <v>207</v>
      </c>
      <c r="D501" t="s">
        <v>17</v>
      </c>
      <c r="E501" t="s">
        <v>110</v>
      </c>
      <c r="F501" t="s">
        <v>111</v>
      </c>
      <c r="G501" t="s">
        <v>18</v>
      </c>
      <c r="H501" t="s">
        <v>40</v>
      </c>
      <c r="I501" t="s">
        <v>25</v>
      </c>
      <c r="J501" t="s">
        <v>197</v>
      </c>
      <c r="K501" t="s">
        <v>20</v>
      </c>
      <c r="L501">
        <v>2300</v>
      </c>
      <c r="M501">
        <v>0</v>
      </c>
      <c r="N501">
        <v>873.71291499999995</v>
      </c>
      <c r="O501" t="s">
        <v>208</v>
      </c>
      <c r="P501" t="s">
        <v>21</v>
      </c>
      <c r="Q501" t="s">
        <v>22</v>
      </c>
    </row>
    <row r="502" spans="2:17" hidden="1" x14ac:dyDescent="0.25">
      <c r="B502" t="s">
        <v>228</v>
      </c>
      <c r="C502" t="s">
        <v>207</v>
      </c>
      <c r="D502" t="s">
        <v>23</v>
      </c>
      <c r="E502" t="s">
        <v>162</v>
      </c>
      <c r="F502" t="s">
        <v>163</v>
      </c>
      <c r="G502" t="s">
        <v>26</v>
      </c>
      <c r="H502" t="s">
        <v>170</v>
      </c>
      <c r="I502" t="s">
        <v>164</v>
      </c>
      <c r="J502" t="s">
        <v>197</v>
      </c>
      <c r="K502" t="s">
        <v>20</v>
      </c>
      <c r="L502">
        <v>49.599499999999999</v>
      </c>
      <c r="M502">
        <v>0</v>
      </c>
      <c r="N502">
        <v>805.16445399999998</v>
      </c>
      <c r="O502" t="s">
        <v>208</v>
      </c>
      <c r="P502" t="s">
        <v>21</v>
      </c>
      <c r="Q502" t="s">
        <v>22</v>
      </c>
    </row>
    <row r="503" spans="2:17" hidden="1" x14ac:dyDescent="0.25">
      <c r="B503" t="s">
        <v>228</v>
      </c>
      <c r="C503" t="s">
        <v>207</v>
      </c>
      <c r="D503" t="s">
        <v>28</v>
      </c>
      <c r="E503" t="s">
        <v>29</v>
      </c>
      <c r="F503" t="s">
        <v>30</v>
      </c>
      <c r="G503" t="s">
        <v>31</v>
      </c>
      <c r="H503" t="s">
        <v>32</v>
      </c>
      <c r="I503" t="s">
        <v>33</v>
      </c>
      <c r="J503" t="s">
        <v>197</v>
      </c>
      <c r="K503" t="s">
        <v>34</v>
      </c>
      <c r="L503">
        <v>0.48333300000000001</v>
      </c>
      <c r="M503">
        <v>0</v>
      </c>
      <c r="N503">
        <v>30.023389000000002</v>
      </c>
      <c r="O503" t="s">
        <v>208</v>
      </c>
      <c r="P503" t="s">
        <v>21</v>
      </c>
      <c r="Q503" t="s">
        <v>22</v>
      </c>
    </row>
    <row r="504" spans="2:17" hidden="1" x14ac:dyDescent="0.25">
      <c r="B504" t="s">
        <v>228</v>
      </c>
      <c r="C504" t="s">
        <v>207</v>
      </c>
      <c r="D504" t="s">
        <v>28</v>
      </c>
      <c r="E504" t="s">
        <v>165</v>
      </c>
      <c r="F504" t="s">
        <v>166</v>
      </c>
      <c r="G504" t="s">
        <v>31</v>
      </c>
      <c r="H504" t="s">
        <v>32</v>
      </c>
      <c r="I504" t="s">
        <v>33</v>
      </c>
      <c r="J504" t="s">
        <v>197</v>
      </c>
      <c r="K504" t="s">
        <v>34</v>
      </c>
      <c r="L504">
        <v>0.48333300000000001</v>
      </c>
      <c r="M504">
        <v>0</v>
      </c>
      <c r="N504">
        <v>38.525072000000002</v>
      </c>
      <c r="O504" t="s">
        <v>208</v>
      </c>
      <c r="P504" t="s">
        <v>21</v>
      </c>
      <c r="Q504" t="s">
        <v>22</v>
      </c>
    </row>
    <row r="505" spans="2:17" hidden="1" x14ac:dyDescent="0.25">
      <c r="B505" t="s">
        <v>228</v>
      </c>
      <c r="C505" t="s">
        <v>209</v>
      </c>
      <c r="D505" t="s">
        <v>17</v>
      </c>
      <c r="E505" t="s">
        <v>110</v>
      </c>
      <c r="F505" t="s">
        <v>111</v>
      </c>
      <c r="G505" t="s">
        <v>18</v>
      </c>
      <c r="H505" t="s">
        <v>40</v>
      </c>
      <c r="I505" t="s">
        <v>25</v>
      </c>
      <c r="J505" t="s">
        <v>210</v>
      </c>
      <c r="K505" t="s">
        <v>20</v>
      </c>
      <c r="L505">
        <v>2400</v>
      </c>
      <c r="M505">
        <v>50</v>
      </c>
      <c r="N505">
        <v>857.67517599999996</v>
      </c>
      <c r="O505" t="s">
        <v>211</v>
      </c>
      <c r="P505" t="s">
        <v>21</v>
      </c>
      <c r="Q505" t="s">
        <v>22</v>
      </c>
    </row>
    <row r="506" spans="2:17" hidden="1" x14ac:dyDescent="0.25">
      <c r="B506" t="s">
        <v>228</v>
      </c>
      <c r="C506" t="s">
        <v>209</v>
      </c>
      <c r="D506" t="s">
        <v>23</v>
      </c>
      <c r="E506" t="s">
        <v>162</v>
      </c>
      <c r="F506" t="s">
        <v>163</v>
      </c>
      <c r="G506" t="s">
        <v>26</v>
      </c>
      <c r="H506" t="s">
        <v>170</v>
      </c>
      <c r="I506" t="s">
        <v>164</v>
      </c>
      <c r="J506" t="s">
        <v>210</v>
      </c>
      <c r="K506" t="s">
        <v>20</v>
      </c>
      <c r="L506">
        <v>52.834249999999997</v>
      </c>
      <c r="M506">
        <v>0</v>
      </c>
      <c r="N506">
        <v>857.67517599999996</v>
      </c>
      <c r="O506" t="s">
        <v>211</v>
      </c>
      <c r="P506" t="s">
        <v>21</v>
      </c>
      <c r="Q506" t="s">
        <v>22</v>
      </c>
    </row>
    <row r="507" spans="2:17" hidden="1" x14ac:dyDescent="0.25">
      <c r="B507" t="s">
        <v>228</v>
      </c>
      <c r="C507" t="s">
        <v>209</v>
      </c>
      <c r="D507" t="s">
        <v>28</v>
      </c>
      <c r="E507" t="s">
        <v>165</v>
      </c>
      <c r="F507" t="s">
        <v>166</v>
      </c>
      <c r="G507" t="s">
        <v>31</v>
      </c>
      <c r="H507" t="s">
        <v>32</v>
      </c>
      <c r="I507" t="s">
        <v>33</v>
      </c>
      <c r="J507" t="s">
        <v>210</v>
      </c>
      <c r="K507" t="s">
        <v>34</v>
      </c>
      <c r="L507">
        <v>0.5</v>
      </c>
      <c r="M507">
        <v>0</v>
      </c>
      <c r="N507">
        <v>0</v>
      </c>
      <c r="O507" t="s">
        <v>211</v>
      </c>
      <c r="P507" t="s">
        <v>21</v>
      </c>
      <c r="Q507" t="s">
        <v>22</v>
      </c>
    </row>
    <row r="508" spans="2:17" hidden="1" x14ac:dyDescent="0.25">
      <c r="B508" t="s">
        <v>229</v>
      </c>
      <c r="C508" t="s">
        <v>212</v>
      </c>
      <c r="D508" t="s">
        <v>17</v>
      </c>
      <c r="E508" t="s">
        <v>114</v>
      </c>
      <c r="F508" t="s">
        <v>115</v>
      </c>
      <c r="G508" t="s">
        <v>18</v>
      </c>
      <c r="H508" t="s">
        <v>41</v>
      </c>
      <c r="I508" t="s">
        <v>25</v>
      </c>
      <c r="J508" t="s">
        <v>213</v>
      </c>
      <c r="K508" t="s">
        <v>20</v>
      </c>
      <c r="L508">
        <v>495</v>
      </c>
      <c r="M508">
        <v>5</v>
      </c>
      <c r="N508">
        <v>119.434679</v>
      </c>
      <c r="O508" t="s">
        <v>214</v>
      </c>
      <c r="P508" t="s">
        <v>21</v>
      </c>
      <c r="Q508" t="s">
        <v>22</v>
      </c>
    </row>
    <row r="509" spans="2:17" hidden="1" x14ac:dyDescent="0.25">
      <c r="B509" t="s">
        <v>229</v>
      </c>
      <c r="C509" t="s">
        <v>212</v>
      </c>
      <c r="D509" t="s">
        <v>23</v>
      </c>
      <c r="E509" t="s">
        <v>215</v>
      </c>
      <c r="F509" t="s">
        <v>216</v>
      </c>
      <c r="G509" t="s">
        <v>26</v>
      </c>
      <c r="H509" t="s">
        <v>217</v>
      </c>
      <c r="I509" t="s">
        <v>27</v>
      </c>
      <c r="J509" t="s">
        <v>213</v>
      </c>
      <c r="K509" t="s">
        <v>20</v>
      </c>
      <c r="L509">
        <v>2400</v>
      </c>
      <c r="M509">
        <v>0</v>
      </c>
      <c r="N509">
        <v>389.41640599999999</v>
      </c>
      <c r="O509" t="s">
        <v>214</v>
      </c>
      <c r="P509" t="s">
        <v>21</v>
      </c>
      <c r="Q509" t="s">
        <v>22</v>
      </c>
    </row>
    <row r="510" spans="2:17" hidden="1" x14ac:dyDescent="0.25">
      <c r="B510" t="s">
        <v>229</v>
      </c>
      <c r="C510" t="s">
        <v>212</v>
      </c>
      <c r="D510" t="s">
        <v>23</v>
      </c>
      <c r="E510" t="s">
        <v>162</v>
      </c>
      <c r="F510" t="s">
        <v>163</v>
      </c>
      <c r="G510" t="s">
        <v>26</v>
      </c>
      <c r="H510" t="s">
        <v>40</v>
      </c>
      <c r="I510" t="s">
        <v>164</v>
      </c>
      <c r="J510" t="s">
        <v>213</v>
      </c>
      <c r="K510" t="s">
        <v>20</v>
      </c>
      <c r="L510">
        <v>10.782500000000001</v>
      </c>
      <c r="M510">
        <v>0</v>
      </c>
      <c r="N510">
        <v>175.03575000000001</v>
      </c>
      <c r="O510" t="s">
        <v>214</v>
      </c>
      <c r="P510" t="s">
        <v>21</v>
      </c>
      <c r="Q510" t="s">
        <v>22</v>
      </c>
    </row>
    <row r="511" spans="2:17" hidden="1" x14ac:dyDescent="0.25">
      <c r="B511" t="s">
        <v>229</v>
      </c>
      <c r="C511" t="s">
        <v>212</v>
      </c>
      <c r="D511" t="s">
        <v>28</v>
      </c>
      <c r="E511" t="s">
        <v>29</v>
      </c>
      <c r="F511" t="s">
        <v>30</v>
      </c>
      <c r="G511" t="s">
        <v>31</v>
      </c>
      <c r="H511" t="s">
        <v>32</v>
      </c>
      <c r="I511" t="s">
        <v>33</v>
      </c>
      <c r="J511" t="s">
        <v>213</v>
      </c>
      <c r="K511" t="s">
        <v>34</v>
      </c>
      <c r="L511">
        <v>0.98333300000000001</v>
      </c>
      <c r="M511">
        <v>0</v>
      </c>
      <c r="N511">
        <v>54.147526999999997</v>
      </c>
      <c r="O511" t="s">
        <v>214</v>
      </c>
      <c r="P511" t="s">
        <v>21</v>
      </c>
      <c r="Q511" t="s">
        <v>22</v>
      </c>
    </row>
    <row r="512" spans="2:17" hidden="1" x14ac:dyDescent="0.25">
      <c r="B512" t="s">
        <v>229</v>
      </c>
      <c r="C512" t="s">
        <v>212</v>
      </c>
      <c r="D512" t="s">
        <v>28</v>
      </c>
      <c r="E512" t="s">
        <v>165</v>
      </c>
      <c r="F512" t="s">
        <v>166</v>
      </c>
      <c r="G512" t="s">
        <v>31</v>
      </c>
      <c r="H512" t="s">
        <v>32</v>
      </c>
      <c r="I512" t="s">
        <v>33</v>
      </c>
      <c r="J512" t="s">
        <v>213</v>
      </c>
      <c r="K512" t="s">
        <v>34</v>
      </c>
      <c r="L512">
        <v>0.98333300000000001</v>
      </c>
      <c r="M512">
        <v>0</v>
      </c>
      <c r="N512">
        <v>-499.16500400000001</v>
      </c>
      <c r="O512" t="s">
        <v>214</v>
      </c>
      <c r="P512" t="s">
        <v>21</v>
      </c>
      <c r="Q512" t="s">
        <v>22</v>
      </c>
    </row>
    <row r="513" spans="2:17" hidden="1" x14ac:dyDescent="0.25">
      <c r="B513" t="s">
        <v>229</v>
      </c>
      <c r="C513" t="s">
        <v>218</v>
      </c>
      <c r="D513" t="s">
        <v>17</v>
      </c>
      <c r="E513" t="s">
        <v>114</v>
      </c>
      <c r="F513" t="s">
        <v>115</v>
      </c>
      <c r="G513" t="s">
        <v>18</v>
      </c>
      <c r="H513" t="s">
        <v>41</v>
      </c>
      <c r="I513" t="s">
        <v>25</v>
      </c>
      <c r="J513" t="s">
        <v>213</v>
      </c>
      <c r="K513" t="s">
        <v>20</v>
      </c>
      <c r="L513">
        <v>670</v>
      </c>
      <c r="M513">
        <v>40</v>
      </c>
      <c r="N513">
        <v>213.19367199999999</v>
      </c>
      <c r="O513" t="s">
        <v>219</v>
      </c>
      <c r="P513" t="s">
        <v>21</v>
      </c>
      <c r="Q513" t="s">
        <v>22</v>
      </c>
    </row>
    <row r="514" spans="2:17" hidden="1" x14ac:dyDescent="0.25">
      <c r="B514" t="s">
        <v>229</v>
      </c>
      <c r="C514" t="s">
        <v>218</v>
      </c>
      <c r="D514" t="s">
        <v>17</v>
      </c>
      <c r="E514" t="s">
        <v>114</v>
      </c>
      <c r="F514" t="s">
        <v>115</v>
      </c>
      <c r="G514" t="s">
        <v>18</v>
      </c>
      <c r="H514" t="s">
        <v>41</v>
      </c>
      <c r="I514" t="s">
        <v>25</v>
      </c>
      <c r="J514" t="s">
        <v>160</v>
      </c>
      <c r="K514" t="s">
        <v>20</v>
      </c>
      <c r="L514">
        <v>875</v>
      </c>
      <c r="M514">
        <v>15</v>
      </c>
      <c r="N514">
        <v>1131.3101360000001</v>
      </c>
      <c r="O514" t="s">
        <v>219</v>
      </c>
      <c r="P514" t="s">
        <v>21</v>
      </c>
      <c r="Q514" t="s">
        <v>22</v>
      </c>
    </row>
    <row r="515" spans="2:17" hidden="1" x14ac:dyDescent="0.25">
      <c r="B515" t="s">
        <v>229</v>
      </c>
      <c r="C515" t="s">
        <v>218</v>
      </c>
      <c r="D515" t="s">
        <v>23</v>
      </c>
      <c r="E515" t="s">
        <v>215</v>
      </c>
      <c r="F515" t="s">
        <v>216</v>
      </c>
      <c r="G515" t="s">
        <v>26</v>
      </c>
      <c r="H515" t="s">
        <v>217</v>
      </c>
      <c r="I515" t="s">
        <v>27</v>
      </c>
      <c r="J515" t="s">
        <v>213</v>
      </c>
      <c r="K515" t="s">
        <v>20</v>
      </c>
      <c r="L515">
        <v>3408</v>
      </c>
      <c r="M515">
        <v>0</v>
      </c>
      <c r="N515">
        <v>552.97129700000005</v>
      </c>
      <c r="O515" t="s">
        <v>219</v>
      </c>
      <c r="P515" t="s">
        <v>21</v>
      </c>
      <c r="Q515" t="s">
        <v>22</v>
      </c>
    </row>
    <row r="516" spans="2:17" hidden="1" x14ac:dyDescent="0.25">
      <c r="B516" t="s">
        <v>229</v>
      </c>
      <c r="C516" t="s">
        <v>218</v>
      </c>
      <c r="D516" t="s">
        <v>23</v>
      </c>
      <c r="E516" t="s">
        <v>215</v>
      </c>
      <c r="F516" t="s">
        <v>216</v>
      </c>
      <c r="G516" t="s">
        <v>26</v>
      </c>
      <c r="H516" t="s">
        <v>217</v>
      </c>
      <c r="I516" t="s">
        <v>27</v>
      </c>
      <c r="J516" t="s">
        <v>160</v>
      </c>
      <c r="K516" t="s">
        <v>20</v>
      </c>
      <c r="L516">
        <v>4272</v>
      </c>
      <c r="M516">
        <v>0</v>
      </c>
      <c r="N516">
        <v>664.19041100000004</v>
      </c>
      <c r="O516" t="s">
        <v>219</v>
      </c>
      <c r="P516" t="s">
        <v>21</v>
      </c>
      <c r="Q516" t="s">
        <v>22</v>
      </c>
    </row>
    <row r="517" spans="2:17" hidden="1" x14ac:dyDescent="0.25">
      <c r="B517" t="s">
        <v>229</v>
      </c>
      <c r="C517" t="s">
        <v>218</v>
      </c>
      <c r="D517" t="s">
        <v>23</v>
      </c>
      <c r="E517" t="s">
        <v>162</v>
      </c>
      <c r="F517" t="s">
        <v>163</v>
      </c>
      <c r="G517" t="s">
        <v>26</v>
      </c>
      <c r="H517" t="s">
        <v>40</v>
      </c>
      <c r="I517" t="s">
        <v>164</v>
      </c>
      <c r="J517" t="s">
        <v>213</v>
      </c>
      <c r="K517" t="s">
        <v>20</v>
      </c>
      <c r="L517">
        <v>15.31115</v>
      </c>
      <c r="M517">
        <v>0</v>
      </c>
      <c r="N517">
        <v>248.55076500000001</v>
      </c>
      <c r="O517" t="s">
        <v>219</v>
      </c>
      <c r="P517" t="s">
        <v>21</v>
      </c>
      <c r="Q517" t="s">
        <v>22</v>
      </c>
    </row>
    <row r="518" spans="2:17" hidden="1" x14ac:dyDescent="0.25">
      <c r="B518" t="s">
        <v>229</v>
      </c>
      <c r="C518" t="s">
        <v>218</v>
      </c>
      <c r="D518" t="s">
        <v>23</v>
      </c>
      <c r="E518" t="s">
        <v>162</v>
      </c>
      <c r="F518" t="s">
        <v>163</v>
      </c>
      <c r="G518" t="s">
        <v>26</v>
      </c>
      <c r="H518" t="s">
        <v>40</v>
      </c>
      <c r="I518" t="s">
        <v>164</v>
      </c>
      <c r="J518" t="s">
        <v>160</v>
      </c>
      <c r="K518" t="s">
        <v>20</v>
      </c>
      <c r="L518">
        <v>19.19285</v>
      </c>
      <c r="M518">
        <v>0</v>
      </c>
      <c r="N518">
        <v>311.56363499999998</v>
      </c>
      <c r="O518" t="s">
        <v>219</v>
      </c>
      <c r="P518" t="s">
        <v>21</v>
      </c>
      <c r="Q518" t="s">
        <v>22</v>
      </c>
    </row>
    <row r="519" spans="2:17" hidden="1" x14ac:dyDescent="0.25">
      <c r="B519" t="s">
        <v>229</v>
      </c>
      <c r="C519" t="s">
        <v>218</v>
      </c>
      <c r="D519" t="s">
        <v>28</v>
      </c>
      <c r="E519" t="s">
        <v>29</v>
      </c>
      <c r="F519" t="s">
        <v>30</v>
      </c>
      <c r="G519" t="s">
        <v>31</v>
      </c>
      <c r="H519" t="s">
        <v>32</v>
      </c>
      <c r="I519" t="s">
        <v>33</v>
      </c>
      <c r="J519" t="s">
        <v>160</v>
      </c>
      <c r="K519" t="s">
        <v>34</v>
      </c>
      <c r="L519">
        <v>1.566667</v>
      </c>
      <c r="M519">
        <v>0</v>
      </c>
      <c r="N519">
        <v>77.002780000000001</v>
      </c>
      <c r="O519" t="s">
        <v>219</v>
      </c>
      <c r="P519" t="s">
        <v>21</v>
      </c>
      <c r="Q519" t="s">
        <v>22</v>
      </c>
    </row>
    <row r="520" spans="2:17" hidden="1" x14ac:dyDescent="0.25">
      <c r="B520" t="s">
        <v>229</v>
      </c>
      <c r="C520" t="s">
        <v>218</v>
      </c>
      <c r="D520" t="s">
        <v>28</v>
      </c>
      <c r="E520" t="s">
        <v>29</v>
      </c>
      <c r="F520" t="s">
        <v>30</v>
      </c>
      <c r="G520" t="s">
        <v>31</v>
      </c>
      <c r="H520" t="s">
        <v>32</v>
      </c>
      <c r="I520" t="s">
        <v>33</v>
      </c>
      <c r="J520" t="s">
        <v>213</v>
      </c>
      <c r="K520" t="s">
        <v>34</v>
      </c>
      <c r="L520">
        <v>1.3</v>
      </c>
      <c r="M520">
        <v>0</v>
      </c>
      <c r="N520">
        <v>71.584890000000001</v>
      </c>
      <c r="O520" t="s">
        <v>219</v>
      </c>
      <c r="P520" t="s">
        <v>21</v>
      </c>
      <c r="Q520" t="s">
        <v>22</v>
      </c>
    </row>
    <row r="521" spans="2:17" hidden="1" x14ac:dyDescent="0.25">
      <c r="B521" t="s">
        <v>229</v>
      </c>
      <c r="C521" t="s">
        <v>218</v>
      </c>
      <c r="D521" t="s">
        <v>28</v>
      </c>
      <c r="E521" t="s">
        <v>165</v>
      </c>
      <c r="F521" t="s">
        <v>166</v>
      </c>
      <c r="G521" t="s">
        <v>31</v>
      </c>
      <c r="H521" t="s">
        <v>32</v>
      </c>
      <c r="I521" t="s">
        <v>33</v>
      </c>
      <c r="J521" t="s">
        <v>213</v>
      </c>
      <c r="K521" t="s">
        <v>34</v>
      </c>
      <c r="L521">
        <v>1.3</v>
      </c>
      <c r="M521">
        <v>0</v>
      </c>
      <c r="N521">
        <v>-659.91327999999999</v>
      </c>
      <c r="O521" t="s">
        <v>219</v>
      </c>
      <c r="P521" t="s">
        <v>21</v>
      </c>
      <c r="Q521" t="s">
        <v>22</v>
      </c>
    </row>
    <row r="522" spans="2:17" hidden="1" x14ac:dyDescent="0.25">
      <c r="B522" t="s">
        <v>229</v>
      </c>
      <c r="C522" t="s">
        <v>218</v>
      </c>
      <c r="D522" t="s">
        <v>28</v>
      </c>
      <c r="E522" t="s">
        <v>165</v>
      </c>
      <c r="F522" t="s">
        <v>166</v>
      </c>
      <c r="G522" t="s">
        <v>31</v>
      </c>
      <c r="H522" t="s">
        <v>32</v>
      </c>
      <c r="I522" t="s">
        <v>33</v>
      </c>
      <c r="J522" t="s">
        <v>160</v>
      </c>
      <c r="K522" t="s">
        <v>34</v>
      </c>
      <c r="L522">
        <v>1.566667</v>
      </c>
      <c r="M522">
        <v>0</v>
      </c>
      <c r="N522">
        <v>78.553309999999996</v>
      </c>
      <c r="O522" t="s">
        <v>219</v>
      </c>
      <c r="P522" t="s">
        <v>21</v>
      </c>
      <c r="Q522" t="s">
        <v>22</v>
      </c>
    </row>
    <row r="523" spans="2:17" hidden="1" x14ac:dyDescent="0.25">
      <c r="B523" t="s">
        <v>229</v>
      </c>
      <c r="C523" t="s">
        <v>220</v>
      </c>
      <c r="D523" t="s">
        <v>17</v>
      </c>
      <c r="E523" t="s">
        <v>114</v>
      </c>
      <c r="F523" t="s">
        <v>115</v>
      </c>
      <c r="G523" t="s">
        <v>18</v>
      </c>
      <c r="H523" t="s">
        <v>41</v>
      </c>
      <c r="I523" t="s">
        <v>25</v>
      </c>
      <c r="J523" t="s">
        <v>184</v>
      </c>
      <c r="K523" t="s">
        <v>20</v>
      </c>
      <c r="L523">
        <v>780</v>
      </c>
      <c r="M523">
        <v>10</v>
      </c>
      <c r="N523">
        <v>1006.446486</v>
      </c>
      <c r="O523" t="s">
        <v>221</v>
      </c>
      <c r="P523" t="s">
        <v>21</v>
      </c>
      <c r="Q523" t="s">
        <v>22</v>
      </c>
    </row>
    <row r="524" spans="2:17" hidden="1" x14ac:dyDescent="0.25">
      <c r="B524" t="s">
        <v>229</v>
      </c>
      <c r="C524" t="s">
        <v>220</v>
      </c>
      <c r="D524" t="s">
        <v>17</v>
      </c>
      <c r="E524" t="s">
        <v>114</v>
      </c>
      <c r="F524" t="s">
        <v>115</v>
      </c>
      <c r="G524" t="s">
        <v>18</v>
      </c>
      <c r="H524" t="s">
        <v>41</v>
      </c>
      <c r="I524" t="s">
        <v>25</v>
      </c>
      <c r="J524" t="s">
        <v>172</v>
      </c>
      <c r="K524" t="s">
        <v>20</v>
      </c>
      <c r="L524">
        <v>100</v>
      </c>
      <c r="M524">
        <v>10</v>
      </c>
      <c r="N524">
        <v>161.92243199999999</v>
      </c>
      <c r="O524" t="s">
        <v>221</v>
      </c>
      <c r="P524" t="s">
        <v>21</v>
      </c>
      <c r="Q524" t="s">
        <v>22</v>
      </c>
    </row>
    <row r="525" spans="2:17" hidden="1" x14ac:dyDescent="0.25">
      <c r="B525" t="s">
        <v>229</v>
      </c>
      <c r="C525" t="s">
        <v>220</v>
      </c>
      <c r="D525" t="s">
        <v>23</v>
      </c>
      <c r="E525" t="s">
        <v>215</v>
      </c>
      <c r="F525" t="s">
        <v>216</v>
      </c>
      <c r="G525" t="s">
        <v>26</v>
      </c>
      <c r="H525" t="s">
        <v>217</v>
      </c>
      <c r="I525" t="s">
        <v>27</v>
      </c>
      <c r="J525" t="s">
        <v>172</v>
      </c>
      <c r="K525" t="s">
        <v>20</v>
      </c>
      <c r="L525">
        <v>528</v>
      </c>
      <c r="M525">
        <v>0</v>
      </c>
      <c r="N525">
        <v>82.043242000000006</v>
      </c>
      <c r="O525" t="s">
        <v>221</v>
      </c>
      <c r="P525" t="s">
        <v>21</v>
      </c>
      <c r="Q525" t="s">
        <v>22</v>
      </c>
    </row>
    <row r="526" spans="2:17" hidden="1" x14ac:dyDescent="0.25">
      <c r="B526" t="s">
        <v>229</v>
      </c>
      <c r="C526" t="s">
        <v>220</v>
      </c>
      <c r="D526" t="s">
        <v>23</v>
      </c>
      <c r="E526" t="s">
        <v>215</v>
      </c>
      <c r="F526" t="s">
        <v>216</v>
      </c>
      <c r="G526" t="s">
        <v>26</v>
      </c>
      <c r="H526" t="s">
        <v>217</v>
      </c>
      <c r="I526" t="s">
        <v>27</v>
      </c>
      <c r="J526" t="s">
        <v>184</v>
      </c>
      <c r="K526" t="s">
        <v>20</v>
      </c>
      <c r="L526">
        <v>3792</v>
      </c>
      <c r="M526">
        <v>0</v>
      </c>
      <c r="N526">
        <v>589.227576</v>
      </c>
      <c r="O526" t="s">
        <v>221</v>
      </c>
      <c r="P526" t="s">
        <v>21</v>
      </c>
      <c r="Q526" t="s">
        <v>22</v>
      </c>
    </row>
    <row r="527" spans="2:17" hidden="1" x14ac:dyDescent="0.25">
      <c r="B527" t="s">
        <v>229</v>
      </c>
      <c r="C527" t="s">
        <v>220</v>
      </c>
      <c r="D527" t="s">
        <v>23</v>
      </c>
      <c r="E527" t="s">
        <v>162</v>
      </c>
      <c r="F527" t="s">
        <v>163</v>
      </c>
      <c r="G527" t="s">
        <v>26</v>
      </c>
      <c r="H527" t="s">
        <v>49</v>
      </c>
      <c r="I527" t="s">
        <v>164</v>
      </c>
      <c r="J527" t="s">
        <v>172</v>
      </c>
      <c r="K527" t="s">
        <v>20</v>
      </c>
      <c r="L527">
        <v>2.37215</v>
      </c>
      <c r="M527">
        <v>0</v>
      </c>
      <c r="N527">
        <v>38.507865000000002</v>
      </c>
      <c r="O527" t="s">
        <v>221</v>
      </c>
      <c r="P527" t="s">
        <v>21</v>
      </c>
      <c r="Q527" t="s">
        <v>22</v>
      </c>
    </row>
    <row r="528" spans="2:17" hidden="1" x14ac:dyDescent="0.25">
      <c r="B528" t="s">
        <v>229</v>
      </c>
      <c r="C528" t="s">
        <v>220</v>
      </c>
      <c r="D528" t="s">
        <v>23</v>
      </c>
      <c r="E528" t="s">
        <v>162</v>
      </c>
      <c r="F528" t="s">
        <v>163</v>
      </c>
      <c r="G528" t="s">
        <v>26</v>
      </c>
      <c r="H528" t="s">
        <v>49</v>
      </c>
      <c r="I528" t="s">
        <v>164</v>
      </c>
      <c r="J528" t="s">
        <v>184</v>
      </c>
      <c r="K528" t="s">
        <v>20</v>
      </c>
      <c r="L528">
        <v>17.036349999999999</v>
      </c>
      <c r="M528">
        <v>0</v>
      </c>
      <c r="N528">
        <v>276.55648500000001</v>
      </c>
      <c r="O528" t="s">
        <v>221</v>
      </c>
      <c r="P528" t="s">
        <v>21</v>
      </c>
      <c r="Q528" t="s">
        <v>22</v>
      </c>
    </row>
    <row r="529" spans="2:17" hidden="1" x14ac:dyDescent="0.25">
      <c r="B529" t="s">
        <v>229</v>
      </c>
      <c r="C529" t="s">
        <v>220</v>
      </c>
      <c r="D529" t="s">
        <v>28</v>
      </c>
      <c r="E529" t="s">
        <v>29</v>
      </c>
      <c r="F529" t="s">
        <v>30</v>
      </c>
      <c r="G529" t="s">
        <v>31</v>
      </c>
      <c r="H529" t="s">
        <v>32</v>
      </c>
      <c r="I529" t="s">
        <v>33</v>
      </c>
      <c r="J529" t="s">
        <v>172</v>
      </c>
      <c r="K529" t="s">
        <v>34</v>
      </c>
      <c r="L529">
        <v>0.41666700000000001</v>
      </c>
      <c r="M529">
        <v>0</v>
      </c>
      <c r="N529">
        <v>20.479475000000001</v>
      </c>
      <c r="O529" t="s">
        <v>221</v>
      </c>
      <c r="P529" t="s">
        <v>21</v>
      </c>
      <c r="Q529" t="s">
        <v>22</v>
      </c>
    </row>
    <row r="530" spans="2:17" hidden="1" x14ac:dyDescent="0.25">
      <c r="B530" t="s">
        <v>229</v>
      </c>
      <c r="C530" t="s">
        <v>220</v>
      </c>
      <c r="D530" t="s">
        <v>28</v>
      </c>
      <c r="E530" t="s">
        <v>29</v>
      </c>
      <c r="F530" t="s">
        <v>30</v>
      </c>
      <c r="G530" t="s">
        <v>31</v>
      </c>
      <c r="H530" t="s">
        <v>32</v>
      </c>
      <c r="I530" t="s">
        <v>33</v>
      </c>
      <c r="J530" t="s">
        <v>184</v>
      </c>
      <c r="K530" t="s">
        <v>34</v>
      </c>
      <c r="L530">
        <v>1.4166669999999999</v>
      </c>
      <c r="M530">
        <v>0</v>
      </c>
      <c r="N530">
        <v>69.630174999999994</v>
      </c>
      <c r="O530" t="s">
        <v>221</v>
      </c>
      <c r="P530" t="s">
        <v>21</v>
      </c>
      <c r="Q530" t="s">
        <v>22</v>
      </c>
    </row>
    <row r="531" spans="2:17" hidden="1" x14ac:dyDescent="0.25">
      <c r="B531" t="s">
        <v>229</v>
      </c>
      <c r="C531" t="s">
        <v>220</v>
      </c>
      <c r="D531" t="s">
        <v>28</v>
      </c>
      <c r="E531" t="s">
        <v>165</v>
      </c>
      <c r="F531" t="s">
        <v>166</v>
      </c>
      <c r="G531" t="s">
        <v>31</v>
      </c>
      <c r="H531" t="s">
        <v>32</v>
      </c>
      <c r="I531" t="s">
        <v>33</v>
      </c>
      <c r="J531" t="s">
        <v>172</v>
      </c>
      <c r="K531" t="s">
        <v>34</v>
      </c>
      <c r="L531">
        <v>0.41666700000000001</v>
      </c>
      <c r="M531">
        <v>0</v>
      </c>
      <c r="N531">
        <v>20.891850000000002</v>
      </c>
      <c r="O531" t="s">
        <v>221</v>
      </c>
      <c r="P531" t="s">
        <v>21</v>
      </c>
      <c r="Q531" t="s">
        <v>22</v>
      </c>
    </row>
    <row r="532" spans="2:17" hidden="1" x14ac:dyDescent="0.25">
      <c r="B532" t="s">
        <v>229</v>
      </c>
      <c r="C532" t="s">
        <v>220</v>
      </c>
      <c r="D532" t="s">
        <v>28</v>
      </c>
      <c r="E532" t="s">
        <v>165</v>
      </c>
      <c r="F532" t="s">
        <v>166</v>
      </c>
      <c r="G532" t="s">
        <v>31</v>
      </c>
      <c r="H532" t="s">
        <v>32</v>
      </c>
      <c r="I532" t="s">
        <v>33</v>
      </c>
      <c r="J532" t="s">
        <v>184</v>
      </c>
      <c r="K532" t="s">
        <v>34</v>
      </c>
      <c r="L532">
        <v>1.4166669999999999</v>
      </c>
      <c r="M532">
        <v>0</v>
      </c>
      <c r="N532">
        <v>71.032250000000005</v>
      </c>
      <c r="O532" t="s">
        <v>221</v>
      </c>
      <c r="P532" t="s">
        <v>21</v>
      </c>
      <c r="Q532" t="s">
        <v>22</v>
      </c>
    </row>
    <row r="533" spans="2:17" hidden="1" x14ac:dyDescent="0.25">
      <c r="B533" t="s">
        <v>229</v>
      </c>
      <c r="C533" t="s">
        <v>222</v>
      </c>
      <c r="D533" t="s">
        <v>17</v>
      </c>
      <c r="E533" t="s">
        <v>114</v>
      </c>
      <c r="F533" t="s">
        <v>115</v>
      </c>
      <c r="G533" t="s">
        <v>18</v>
      </c>
      <c r="H533" t="s">
        <v>41</v>
      </c>
      <c r="I533" t="s">
        <v>25</v>
      </c>
      <c r="J533" t="s">
        <v>223</v>
      </c>
      <c r="K533" t="s">
        <v>20</v>
      </c>
      <c r="L533">
        <v>280</v>
      </c>
      <c r="M533">
        <v>6</v>
      </c>
      <c r="N533">
        <v>379.75101799999999</v>
      </c>
      <c r="O533" t="s">
        <v>224</v>
      </c>
      <c r="P533" t="s">
        <v>21</v>
      </c>
      <c r="Q533" t="s">
        <v>22</v>
      </c>
    </row>
    <row r="534" spans="2:17" hidden="1" x14ac:dyDescent="0.25">
      <c r="B534" t="s">
        <v>229</v>
      </c>
      <c r="C534" t="s">
        <v>222</v>
      </c>
      <c r="D534" t="s">
        <v>23</v>
      </c>
      <c r="E534" t="s">
        <v>215</v>
      </c>
      <c r="F534" t="s">
        <v>216</v>
      </c>
      <c r="G534" t="s">
        <v>26</v>
      </c>
      <c r="H534" t="s">
        <v>217</v>
      </c>
      <c r="I534" t="s">
        <v>27</v>
      </c>
      <c r="J534" t="s">
        <v>223</v>
      </c>
      <c r="K534" t="s">
        <v>20</v>
      </c>
      <c r="L534">
        <v>1372.8</v>
      </c>
      <c r="M534">
        <v>0</v>
      </c>
      <c r="N534">
        <v>213.43646899999999</v>
      </c>
      <c r="O534" t="s">
        <v>224</v>
      </c>
      <c r="P534" t="s">
        <v>21</v>
      </c>
      <c r="Q534" t="s">
        <v>22</v>
      </c>
    </row>
    <row r="535" spans="2:17" hidden="1" x14ac:dyDescent="0.25">
      <c r="B535" t="s">
        <v>229</v>
      </c>
      <c r="C535" t="s">
        <v>222</v>
      </c>
      <c r="D535" t="s">
        <v>23</v>
      </c>
      <c r="E535" t="s">
        <v>162</v>
      </c>
      <c r="F535" t="s">
        <v>163</v>
      </c>
      <c r="G535" t="s">
        <v>26</v>
      </c>
      <c r="H535" t="s">
        <v>40</v>
      </c>
      <c r="I535" t="s">
        <v>164</v>
      </c>
      <c r="J535" t="s">
        <v>223</v>
      </c>
      <c r="K535" t="s">
        <v>20</v>
      </c>
      <c r="L535">
        <v>6.1675899999999997</v>
      </c>
      <c r="M535">
        <v>0</v>
      </c>
      <c r="N535">
        <v>100.12044899999999</v>
      </c>
      <c r="O535" t="s">
        <v>224</v>
      </c>
      <c r="P535" t="s">
        <v>21</v>
      </c>
      <c r="Q535" t="s">
        <v>22</v>
      </c>
    </row>
    <row r="536" spans="2:17" hidden="1" x14ac:dyDescent="0.25">
      <c r="B536" t="s">
        <v>229</v>
      </c>
      <c r="C536" t="s">
        <v>222</v>
      </c>
      <c r="D536" t="s">
        <v>28</v>
      </c>
      <c r="E536" t="s">
        <v>29</v>
      </c>
      <c r="F536" t="s">
        <v>30</v>
      </c>
      <c r="G536" t="s">
        <v>31</v>
      </c>
      <c r="H536" t="s">
        <v>32</v>
      </c>
      <c r="I536" t="s">
        <v>33</v>
      </c>
      <c r="J536" t="s">
        <v>223</v>
      </c>
      <c r="K536" t="s">
        <v>34</v>
      </c>
      <c r="L536">
        <v>0.66666700000000001</v>
      </c>
      <c r="M536">
        <v>0</v>
      </c>
      <c r="N536">
        <v>32.767150000000001</v>
      </c>
      <c r="O536" t="s">
        <v>224</v>
      </c>
      <c r="P536" t="s">
        <v>21</v>
      </c>
      <c r="Q536" t="s">
        <v>22</v>
      </c>
    </row>
    <row r="537" spans="2:17" hidden="1" x14ac:dyDescent="0.25">
      <c r="B537" t="s">
        <v>229</v>
      </c>
      <c r="C537" t="s">
        <v>222</v>
      </c>
      <c r="D537" t="s">
        <v>28</v>
      </c>
      <c r="E537" t="s">
        <v>165</v>
      </c>
      <c r="F537" t="s">
        <v>166</v>
      </c>
      <c r="G537" t="s">
        <v>31</v>
      </c>
      <c r="H537" t="s">
        <v>32</v>
      </c>
      <c r="I537" t="s">
        <v>33</v>
      </c>
      <c r="J537" t="s">
        <v>223</v>
      </c>
      <c r="K537" t="s">
        <v>34</v>
      </c>
      <c r="L537">
        <v>0.66666700000000001</v>
      </c>
      <c r="M537">
        <v>0</v>
      </c>
      <c r="N537">
        <v>33.426949999999998</v>
      </c>
      <c r="O537" t="s">
        <v>224</v>
      </c>
      <c r="P537" t="s">
        <v>21</v>
      </c>
      <c r="Q537" t="s">
        <v>22</v>
      </c>
    </row>
    <row r="538" spans="2:17" hidden="1" x14ac:dyDescent="0.25">
      <c r="B538" t="s">
        <v>229</v>
      </c>
      <c r="C538" t="s">
        <v>225</v>
      </c>
      <c r="D538" t="s">
        <v>17</v>
      </c>
      <c r="E538" t="s">
        <v>114</v>
      </c>
      <c r="F538" t="s">
        <v>115</v>
      </c>
      <c r="G538" t="s">
        <v>18</v>
      </c>
      <c r="H538" t="s">
        <v>41</v>
      </c>
      <c r="I538" t="s">
        <v>25</v>
      </c>
      <c r="J538" t="s">
        <v>172</v>
      </c>
      <c r="K538" t="s">
        <v>20</v>
      </c>
      <c r="L538">
        <v>3770</v>
      </c>
      <c r="M538">
        <v>20</v>
      </c>
      <c r="N538">
        <v>4731.0768770000004</v>
      </c>
      <c r="O538" t="s">
        <v>86</v>
      </c>
      <c r="P538" t="s">
        <v>21</v>
      </c>
      <c r="Q538" t="s">
        <v>22</v>
      </c>
    </row>
    <row r="539" spans="2:17" hidden="1" x14ac:dyDescent="0.25">
      <c r="B539" t="s">
        <v>229</v>
      </c>
      <c r="C539" t="s">
        <v>225</v>
      </c>
      <c r="D539" t="s">
        <v>17</v>
      </c>
      <c r="E539" t="s">
        <v>114</v>
      </c>
      <c r="F539" t="s">
        <v>115</v>
      </c>
      <c r="G539" t="s">
        <v>18</v>
      </c>
      <c r="H539" t="s">
        <v>41</v>
      </c>
      <c r="I539" t="s">
        <v>25</v>
      </c>
      <c r="J539" t="s">
        <v>181</v>
      </c>
      <c r="K539" t="s">
        <v>20</v>
      </c>
      <c r="L539">
        <v>3080</v>
      </c>
      <c r="M539">
        <v>10</v>
      </c>
      <c r="N539">
        <v>3862.9874810000001</v>
      </c>
      <c r="O539" t="s">
        <v>86</v>
      </c>
      <c r="P539" t="s">
        <v>21</v>
      </c>
      <c r="Q539" t="s">
        <v>22</v>
      </c>
    </row>
    <row r="540" spans="2:17" hidden="1" x14ac:dyDescent="0.25">
      <c r="B540" t="s">
        <v>229</v>
      </c>
      <c r="C540" t="s">
        <v>225</v>
      </c>
      <c r="D540" t="s">
        <v>17</v>
      </c>
      <c r="E540" t="s">
        <v>114</v>
      </c>
      <c r="F540" t="s">
        <v>115</v>
      </c>
      <c r="G540" t="s">
        <v>18</v>
      </c>
      <c r="H540" t="s">
        <v>41</v>
      </c>
      <c r="I540" t="s">
        <v>25</v>
      </c>
      <c r="J540" t="s">
        <v>180</v>
      </c>
      <c r="K540" t="s">
        <v>20</v>
      </c>
      <c r="L540">
        <v>2070</v>
      </c>
      <c r="M540">
        <v>30</v>
      </c>
      <c r="N540">
        <v>2632.40281</v>
      </c>
      <c r="O540" t="s">
        <v>86</v>
      </c>
      <c r="P540" t="s">
        <v>21</v>
      </c>
      <c r="Q540" t="s">
        <v>22</v>
      </c>
    </row>
    <row r="541" spans="2:17" hidden="1" x14ac:dyDescent="0.25">
      <c r="B541" t="s">
        <v>229</v>
      </c>
      <c r="C541" t="s">
        <v>225</v>
      </c>
      <c r="D541" t="s">
        <v>17</v>
      </c>
      <c r="E541" t="s">
        <v>114</v>
      </c>
      <c r="F541" t="s">
        <v>115</v>
      </c>
      <c r="G541" t="s">
        <v>18</v>
      </c>
      <c r="H541" t="s">
        <v>41</v>
      </c>
      <c r="I541" t="s">
        <v>25</v>
      </c>
      <c r="J541" t="s">
        <v>226</v>
      </c>
      <c r="K541" t="s">
        <v>20</v>
      </c>
      <c r="L541">
        <v>9</v>
      </c>
      <c r="M541">
        <v>15</v>
      </c>
      <c r="N541">
        <v>59.114037000000003</v>
      </c>
      <c r="O541" t="s">
        <v>86</v>
      </c>
      <c r="P541" t="s">
        <v>21</v>
      </c>
      <c r="Q541" t="s">
        <v>22</v>
      </c>
    </row>
    <row r="542" spans="2:17" hidden="1" x14ac:dyDescent="0.25">
      <c r="B542" t="s">
        <v>229</v>
      </c>
      <c r="C542" t="s">
        <v>225</v>
      </c>
      <c r="D542" t="s">
        <v>17</v>
      </c>
      <c r="E542" t="s">
        <v>114</v>
      </c>
      <c r="F542" t="s">
        <v>115</v>
      </c>
      <c r="G542" t="s">
        <v>18</v>
      </c>
      <c r="H542" t="s">
        <v>41</v>
      </c>
      <c r="I542" t="s">
        <v>25</v>
      </c>
      <c r="J542" t="s">
        <v>178</v>
      </c>
      <c r="K542" t="s">
        <v>20</v>
      </c>
      <c r="L542">
        <v>2100</v>
      </c>
      <c r="M542">
        <v>0</v>
      </c>
      <c r="N542">
        <v>2632.407424</v>
      </c>
      <c r="O542" t="s">
        <v>86</v>
      </c>
      <c r="P542" t="s">
        <v>21</v>
      </c>
      <c r="Q542" t="s">
        <v>22</v>
      </c>
    </row>
    <row r="543" spans="2:17" hidden="1" x14ac:dyDescent="0.25">
      <c r="B543" t="s">
        <v>229</v>
      </c>
      <c r="C543" t="s">
        <v>225</v>
      </c>
      <c r="D543" t="s">
        <v>17</v>
      </c>
      <c r="E543" t="s">
        <v>114</v>
      </c>
      <c r="F543" t="s">
        <v>115</v>
      </c>
      <c r="G543" t="s">
        <v>18</v>
      </c>
      <c r="H543" t="s">
        <v>41</v>
      </c>
      <c r="I543" t="s">
        <v>25</v>
      </c>
      <c r="J543" t="s">
        <v>181</v>
      </c>
      <c r="K543" t="s">
        <v>20</v>
      </c>
      <c r="L543">
        <v>480</v>
      </c>
      <c r="M543">
        <v>30</v>
      </c>
      <c r="N543">
        <v>658.20935799999995</v>
      </c>
      <c r="O543" t="s">
        <v>86</v>
      </c>
      <c r="P543" t="s">
        <v>21</v>
      </c>
      <c r="Q543" t="s">
        <v>22</v>
      </c>
    </row>
    <row r="544" spans="2:17" hidden="1" x14ac:dyDescent="0.25">
      <c r="B544" t="s">
        <v>229</v>
      </c>
      <c r="C544" t="s">
        <v>225</v>
      </c>
      <c r="D544" t="s">
        <v>17</v>
      </c>
      <c r="E544" t="s">
        <v>114</v>
      </c>
      <c r="F544" t="s">
        <v>115</v>
      </c>
      <c r="G544" t="s">
        <v>18</v>
      </c>
      <c r="H544" t="s">
        <v>41</v>
      </c>
      <c r="I544" t="s">
        <v>25</v>
      </c>
      <c r="J544" t="s">
        <v>87</v>
      </c>
      <c r="K544" t="s">
        <v>20</v>
      </c>
      <c r="L544">
        <v>3000</v>
      </c>
      <c r="M544">
        <v>0</v>
      </c>
      <c r="N544">
        <v>3836.950319</v>
      </c>
      <c r="O544" t="s">
        <v>86</v>
      </c>
      <c r="P544" t="s">
        <v>21</v>
      </c>
      <c r="Q544" t="s">
        <v>22</v>
      </c>
    </row>
    <row r="545" spans="2:17" hidden="1" x14ac:dyDescent="0.25">
      <c r="B545" t="s">
        <v>229</v>
      </c>
      <c r="C545" t="s">
        <v>225</v>
      </c>
      <c r="D545" t="s">
        <v>17</v>
      </c>
      <c r="E545" t="s">
        <v>114</v>
      </c>
      <c r="F545" t="s">
        <v>115</v>
      </c>
      <c r="G545" t="s">
        <v>18</v>
      </c>
      <c r="H545" t="s">
        <v>41</v>
      </c>
      <c r="I545" t="s">
        <v>25</v>
      </c>
      <c r="J545" t="s">
        <v>90</v>
      </c>
      <c r="K545" t="s">
        <v>20</v>
      </c>
      <c r="L545">
        <v>1485</v>
      </c>
      <c r="M545">
        <v>15</v>
      </c>
      <c r="N545">
        <v>1927.6036349999999</v>
      </c>
      <c r="O545" t="s">
        <v>86</v>
      </c>
      <c r="P545" t="s">
        <v>21</v>
      </c>
      <c r="Q545" t="s">
        <v>22</v>
      </c>
    </row>
    <row r="546" spans="2:17" hidden="1" x14ac:dyDescent="0.25">
      <c r="B546" t="s">
        <v>229</v>
      </c>
      <c r="C546" t="s">
        <v>225</v>
      </c>
      <c r="D546" t="s">
        <v>17</v>
      </c>
      <c r="E546" t="s">
        <v>114</v>
      </c>
      <c r="F546" t="s">
        <v>115</v>
      </c>
      <c r="G546" t="s">
        <v>18</v>
      </c>
      <c r="H546" t="s">
        <v>41</v>
      </c>
      <c r="I546" t="s">
        <v>25</v>
      </c>
      <c r="J546" t="s">
        <v>179</v>
      </c>
      <c r="K546" t="s">
        <v>20</v>
      </c>
      <c r="L546">
        <v>1480</v>
      </c>
      <c r="M546">
        <v>20</v>
      </c>
      <c r="N546">
        <v>1887.1496970000001</v>
      </c>
      <c r="O546" t="s">
        <v>86</v>
      </c>
      <c r="P546" t="s">
        <v>21</v>
      </c>
      <c r="Q546" t="s">
        <v>22</v>
      </c>
    </row>
    <row r="547" spans="2:17" hidden="1" x14ac:dyDescent="0.25">
      <c r="B547" t="s">
        <v>229</v>
      </c>
      <c r="C547" t="s">
        <v>225</v>
      </c>
      <c r="D547" t="s">
        <v>17</v>
      </c>
      <c r="E547" t="s">
        <v>114</v>
      </c>
      <c r="F547" t="s">
        <v>115</v>
      </c>
      <c r="G547" t="s">
        <v>18</v>
      </c>
      <c r="H547" t="s">
        <v>41</v>
      </c>
      <c r="I547" t="s">
        <v>25</v>
      </c>
      <c r="J547" t="s">
        <v>85</v>
      </c>
      <c r="K547" t="s">
        <v>20</v>
      </c>
      <c r="L547">
        <v>890</v>
      </c>
      <c r="M547">
        <v>10</v>
      </c>
      <c r="N547">
        <v>1167.756916</v>
      </c>
      <c r="O547" t="s">
        <v>86</v>
      </c>
      <c r="P547" t="s">
        <v>21</v>
      </c>
      <c r="Q547" t="s">
        <v>22</v>
      </c>
    </row>
    <row r="548" spans="2:17" hidden="1" x14ac:dyDescent="0.25">
      <c r="B548" t="s">
        <v>229</v>
      </c>
      <c r="C548" t="s">
        <v>225</v>
      </c>
      <c r="D548" t="s">
        <v>17</v>
      </c>
      <c r="E548" t="s">
        <v>114</v>
      </c>
      <c r="F548" t="s">
        <v>115</v>
      </c>
      <c r="G548" t="s">
        <v>18</v>
      </c>
      <c r="H548" t="s">
        <v>41</v>
      </c>
      <c r="I548" t="s">
        <v>25</v>
      </c>
      <c r="J548" t="s">
        <v>172</v>
      </c>
      <c r="K548" t="s">
        <v>20</v>
      </c>
      <c r="L548">
        <v>600</v>
      </c>
      <c r="M548">
        <v>0</v>
      </c>
      <c r="N548">
        <v>770.08137499999998</v>
      </c>
      <c r="O548" t="s">
        <v>86</v>
      </c>
      <c r="P548" t="s">
        <v>21</v>
      </c>
      <c r="Q548" t="s">
        <v>22</v>
      </c>
    </row>
    <row r="549" spans="2:17" hidden="1" x14ac:dyDescent="0.25">
      <c r="B549" t="s">
        <v>229</v>
      </c>
      <c r="C549" t="s">
        <v>225</v>
      </c>
      <c r="D549" t="s">
        <v>17</v>
      </c>
      <c r="E549" t="s">
        <v>114</v>
      </c>
      <c r="F549" t="s">
        <v>115</v>
      </c>
      <c r="G549" t="s">
        <v>18</v>
      </c>
      <c r="H549" t="s">
        <v>41</v>
      </c>
      <c r="I549" t="s">
        <v>25</v>
      </c>
      <c r="J549" t="s">
        <v>226</v>
      </c>
      <c r="K549" t="s">
        <v>20</v>
      </c>
      <c r="L549">
        <v>533</v>
      </c>
      <c r="M549">
        <v>30</v>
      </c>
      <c r="N549">
        <v>742.45968100000005</v>
      </c>
      <c r="O549" t="s">
        <v>86</v>
      </c>
      <c r="P549" t="s">
        <v>21</v>
      </c>
      <c r="Q549" t="s">
        <v>22</v>
      </c>
    </row>
    <row r="550" spans="2:17" hidden="1" x14ac:dyDescent="0.25">
      <c r="B550" t="s">
        <v>229</v>
      </c>
      <c r="C550" t="s">
        <v>225</v>
      </c>
      <c r="D550" t="s">
        <v>17</v>
      </c>
      <c r="E550" t="s">
        <v>114</v>
      </c>
      <c r="F550" t="s">
        <v>115</v>
      </c>
      <c r="G550" t="s">
        <v>18</v>
      </c>
      <c r="H550" t="s">
        <v>41</v>
      </c>
      <c r="I550" t="s">
        <v>25</v>
      </c>
      <c r="J550" t="s">
        <v>143</v>
      </c>
      <c r="K550" t="s">
        <v>20</v>
      </c>
      <c r="L550">
        <v>492</v>
      </c>
      <c r="M550">
        <v>15</v>
      </c>
      <c r="N550">
        <v>671.43741199999999</v>
      </c>
      <c r="O550" t="s">
        <v>86</v>
      </c>
      <c r="P550" t="s">
        <v>21</v>
      </c>
      <c r="Q550" t="s">
        <v>22</v>
      </c>
    </row>
    <row r="551" spans="2:17" hidden="1" x14ac:dyDescent="0.25">
      <c r="B551" t="s">
        <v>229</v>
      </c>
      <c r="C551" t="s">
        <v>225</v>
      </c>
      <c r="D551" t="s">
        <v>17</v>
      </c>
      <c r="E551" t="s">
        <v>114</v>
      </c>
      <c r="F551" t="s">
        <v>115</v>
      </c>
      <c r="G551" t="s">
        <v>18</v>
      </c>
      <c r="H551" t="s">
        <v>41</v>
      </c>
      <c r="I551" t="s">
        <v>25</v>
      </c>
      <c r="J551" t="s">
        <v>85</v>
      </c>
      <c r="K551" t="s">
        <v>20</v>
      </c>
      <c r="L551">
        <v>2055</v>
      </c>
      <c r="M551">
        <v>45</v>
      </c>
      <c r="N551">
        <v>2687.4503540000001</v>
      </c>
      <c r="O551" t="s">
        <v>86</v>
      </c>
      <c r="P551" t="s">
        <v>21</v>
      </c>
      <c r="Q551" t="s">
        <v>22</v>
      </c>
    </row>
    <row r="552" spans="2:17" hidden="1" x14ac:dyDescent="0.25">
      <c r="B552" t="s">
        <v>229</v>
      </c>
      <c r="C552" t="s">
        <v>225</v>
      </c>
      <c r="D552" t="s">
        <v>23</v>
      </c>
      <c r="E552" t="s">
        <v>215</v>
      </c>
      <c r="F552" t="s">
        <v>216</v>
      </c>
      <c r="G552" t="s">
        <v>26</v>
      </c>
      <c r="H552" t="s">
        <v>217</v>
      </c>
      <c r="I552" t="s">
        <v>27</v>
      </c>
      <c r="J552" t="s">
        <v>172</v>
      </c>
      <c r="K552" t="s">
        <v>20</v>
      </c>
      <c r="L552">
        <v>18192</v>
      </c>
      <c r="M552">
        <v>0</v>
      </c>
      <c r="N552">
        <v>2826.7626249999998</v>
      </c>
      <c r="O552" t="s">
        <v>86</v>
      </c>
      <c r="P552" t="s">
        <v>21</v>
      </c>
      <c r="Q552" t="s">
        <v>22</v>
      </c>
    </row>
    <row r="553" spans="2:17" hidden="1" x14ac:dyDescent="0.25">
      <c r="B553" t="s">
        <v>229</v>
      </c>
      <c r="C553" t="s">
        <v>225</v>
      </c>
      <c r="D553" t="s">
        <v>23</v>
      </c>
      <c r="E553" t="s">
        <v>215</v>
      </c>
      <c r="F553" t="s">
        <v>216</v>
      </c>
      <c r="G553" t="s">
        <v>26</v>
      </c>
      <c r="H553" t="s">
        <v>217</v>
      </c>
      <c r="I553" t="s">
        <v>27</v>
      </c>
      <c r="J553" t="s">
        <v>181</v>
      </c>
      <c r="K553" t="s">
        <v>20</v>
      </c>
      <c r="L553">
        <v>14832</v>
      </c>
      <c r="M553">
        <v>0</v>
      </c>
      <c r="N553">
        <v>2304.669265</v>
      </c>
      <c r="O553" t="s">
        <v>86</v>
      </c>
      <c r="P553" t="s">
        <v>21</v>
      </c>
      <c r="Q553" t="s">
        <v>22</v>
      </c>
    </row>
    <row r="554" spans="2:17" hidden="1" x14ac:dyDescent="0.25">
      <c r="B554" t="s">
        <v>229</v>
      </c>
      <c r="C554" t="s">
        <v>225</v>
      </c>
      <c r="D554" t="s">
        <v>23</v>
      </c>
      <c r="E554" t="s">
        <v>215</v>
      </c>
      <c r="F554" t="s">
        <v>216</v>
      </c>
      <c r="G554" t="s">
        <v>26</v>
      </c>
      <c r="H554" t="s">
        <v>217</v>
      </c>
      <c r="I554" t="s">
        <v>27</v>
      </c>
      <c r="J554" t="s">
        <v>226</v>
      </c>
      <c r="K554" t="s">
        <v>20</v>
      </c>
      <c r="L554">
        <v>115.2</v>
      </c>
      <c r="M554">
        <v>0</v>
      </c>
      <c r="N554">
        <v>17.900320000000001</v>
      </c>
      <c r="O554" t="s">
        <v>86</v>
      </c>
      <c r="P554" t="s">
        <v>21</v>
      </c>
      <c r="Q554" t="s">
        <v>22</v>
      </c>
    </row>
    <row r="555" spans="2:17" hidden="1" x14ac:dyDescent="0.25">
      <c r="B555" t="s">
        <v>229</v>
      </c>
      <c r="C555" t="s">
        <v>225</v>
      </c>
      <c r="D555" t="s">
        <v>23</v>
      </c>
      <c r="E555" t="s">
        <v>215</v>
      </c>
      <c r="F555" t="s">
        <v>216</v>
      </c>
      <c r="G555" t="s">
        <v>26</v>
      </c>
      <c r="H555" t="s">
        <v>217</v>
      </c>
      <c r="I555" t="s">
        <v>27</v>
      </c>
      <c r="J555" t="s">
        <v>180</v>
      </c>
      <c r="K555" t="s">
        <v>20</v>
      </c>
      <c r="L555">
        <v>10080</v>
      </c>
      <c r="M555">
        <v>0</v>
      </c>
      <c r="N555">
        <v>1566.2823579999999</v>
      </c>
      <c r="O555" t="s">
        <v>86</v>
      </c>
      <c r="P555" t="s">
        <v>21</v>
      </c>
      <c r="Q555" t="s">
        <v>22</v>
      </c>
    </row>
    <row r="556" spans="2:17" hidden="1" x14ac:dyDescent="0.25">
      <c r="B556" t="s">
        <v>229</v>
      </c>
      <c r="C556" t="s">
        <v>225</v>
      </c>
      <c r="D556" t="s">
        <v>23</v>
      </c>
      <c r="E556" t="s">
        <v>215</v>
      </c>
      <c r="F556" t="s">
        <v>216</v>
      </c>
      <c r="G556" t="s">
        <v>26</v>
      </c>
      <c r="H556" t="s">
        <v>217</v>
      </c>
      <c r="I556" t="s">
        <v>27</v>
      </c>
      <c r="J556" t="s">
        <v>178</v>
      </c>
      <c r="K556" t="s">
        <v>20</v>
      </c>
      <c r="L556">
        <v>10080</v>
      </c>
      <c r="M556">
        <v>0</v>
      </c>
      <c r="N556">
        <v>1566.286973</v>
      </c>
      <c r="O556" t="s">
        <v>86</v>
      </c>
      <c r="P556" t="s">
        <v>21</v>
      </c>
      <c r="Q556" t="s">
        <v>22</v>
      </c>
    </row>
    <row r="557" spans="2:17" hidden="1" x14ac:dyDescent="0.25">
      <c r="B557" t="s">
        <v>229</v>
      </c>
      <c r="C557" t="s">
        <v>225</v>
      </c>
      <c r="D557" t="s">
        <v>23</v>
      </c>
      <c r="E557" t="s">
        <v>215</v>
      </c>
      <c r="F557" t="s">
        <v>216</v>
      </c>
      <c r="G557" t="s">
        <v>26</v>
      </c>
      <c r="H557" t="s">
        <v>217</v>
      </c>
      <c r="I557" t="s">
        <v>27</v>
      </c>
      <c r="J557" t="s">
        <v>181</v>
      </c>
      <c r="K557" t="s">
        <v>20</v>
      </c>
      <c r="L557">
        <v>2448</v>
      </c>
      <c r="M557">
        <v>0</v>
      </c>
      <c r="N557">
        <v>380.38179300000002</v>
      </c>
      <c r="O557" t="s">
        <v>86</v>
      </c>
      <c r="P557" t="s">
        <v>21</v>
      </c>
      <c r="Q557" t="s">
        <v>22</v>
      </c>
    </row>
    <row r="558" spans="2:17" hidden="1" x14ac:dyDescent="0.25">
      <c r="B558" t="s">
        <v>229</v>
      </c>
      <c r="C558" t="s">
        <v>225</v>
      </c>
      <c r="D558" t="s">
        <v>23</v>
      </c>
      <c r="E558" t="s">
        <v>215</v>
      </c>
      <c r="F558" t="s">
        <v>216</v>
      </c>
      <c r="G558" t="s">
        <v>26</v>
      </c>
      <c r="H558" t="s">
        <v>217</v>
      </c>
      <c r="I558" t="s">
        <v>27</v>
      </c>
      <c r="J558" t="s">
        <v>87</v>
      </c>
      <c r="K558" t="s">
        <v>20</v>
      </c>
      <c r="L558">
        <v>14400</v>
      </c>
      <c r="M558">
        <v>0</v>
      </c>
      <c r="N558">
        <v>2246.3021779999999</v>
      </c>
      <c r="O558" t="s">
        <v>86</v>
      </c>
      <c r="P558" t="s">
        <v>21</v>
      </c>
      <c r="Q558" t="s">
        <v>22</v>
      </c>
    </row>
    <row r="559" spans="2:17" hidden="1" x14ac:dyDescent="0.25">
      <c r="B559" t="s">
        <v>229</v>
      </c>
      <c r="C559" t="s">
        <v>225</v>
      </c>
      <c r="D559" t="s">
        <v>23</v>
      </c>
      <c r="E559" t="s">
        <v>215</v>
      </c>
      <c r="F559" t="s">
        <v>216</v>
      </c>
      <c r="G559" t="s">
        <v>26</v>
      </c>
      <c r="H559" t="s">
        <v>217</v>
      </c>
      <c r="I559" t="s">
        <v>27</v>
      </c>
      <c r="J559" t="s">
        <v>90</v>
      </c>
      <c r="K559" t="s">
        <v>20</v>
      </c>
      <c r="L559">
        <v>7200</v>
      </c>
      <c r="M559">
        <v>0</v>
      </c>
      <c r="N559">
        <v>1118.768744</v>
      </c>
      <c r="O559" t="s">
        <v>86</v>
      </c>
      <c r="P559" t="s">
        <v>21</v>
      </c>
      <c r="Q559" t="s">
        <v>22</v>
      </c>
    </row>
    <row r="560" spans="2:17" hidden="1" x14ac:dyDescent="0.25">
      <c r="B560" t="s">
        <v>229</v>
      </c>
      <c r="C560" t="s">
        <v>225</v>
      </c>
      <c r="D560" t="s">
        <v>23</v>
      </c>
      <c r="E560" t="s">
        <v>215</v>
      </c>
      <c r="F560" t="s">
        <v>216</v>
      </c>
      <c r="G560" t="s">
        <v>26</v>
      </c>
      <c r="H560" t="s">
        <v>217</v>
      </c>
      <c r="I560" t="s">
        <v>27</v>
      </c>
      <c r="J560" t="s">
        <v>179</v>
      </c>
      <c r="K560" t="s">
        <v>20</v>
      </c>
      <c r="L560">
        <v>7200</v>
      </c>
      <c r="M560">
        <v>0</v>
      </c>
      <c r="N560">
        <v>1118.7792509999999</v>
      </c>
      <c r="O560" t="s">
        <v>86</v>
      </c>
      <c r="P560" t="s">
        <v>21</v>
      </c>
      <c r="Q560" t="s">
        <v>22</v>
      </c>
    </row>
    <row r="561" spans="2:17" hidden="1" x14ac:dyDescent="0.25">
      <c r="B561" t="s">
        <v>229</v>
      </c>
      <c r="C561" t="s">
        <v>225</v>
      </c>
      <c r="D561" t="s">
        <v>23</v>
      </c>
      <c r="E561" t="s">
        <v>215</v>
      </c>
      <c r="F561" t="s">
        <v>216</v>
      </c>
      <c r="G561" t="s">
        <v>26</v>
      </c>
      <c r="H561" t="s">
        <v>217</v>
      </c>
      <c r="I561" t="s">
        <v>27</v>
      </c>
      <c r="J561" t="s">
        <v>172</v>
      </c>
      <c r="K561" t="s">
        <v>20</v>
      </c>
      <c r="L561">
        <v>2880</v>
      </c>
      <c r="M561">
        <v>0</v>
      </c>
      <c r="N561">
        <v>447.50859500000001</v>
      </c>
      <c r="O561" t="s">
        <v>86</v>
      </c>
      <c r="P561" t="s">
        <v>21</v>
      </c>
      <c r="Q561" t="s">
        <v>22</v>
      </c>
    </row>
    <row r="562" spans="2:17" hidden="1" x14ac:dyDescent="0.25">
      <c r="B562" t="s">
        <v>229</v>
      </c>
      <c r="C562" t="s">
        <v>225</v>
      </c>
      <c r="D562" t="s">
        <v>23</v>
      </c>
      <c r="E562" t="s">
        <v>215</v>
      </c>
      <c r="F562" t="s">
        <v>216</v>
      </c>
      <c r="G562" t="s">
        <v>26</v>
      </c>
      <c r="H562" t="s">
        <v>217</v>
      </c>
      <c r="I562" t="s">
        <v>27</v>
      </c>
      <c r="J562" t="s">
        <v>226</v>
      </c>
      <c r="K562" t="s">
        <v>20</v>
      </c>
      <c r="L562">
        <v>2702.4</v>
      </c>
      <c r="M562">
        <v>0</v>
      </c>
      <c r="N562">
        <v>419.91166500000003</v>
      </c>
      <c r="O562" t="s">
        <v>86</v>
      </c>
      <c r="P562" t="s">
        <v>21</v>
      </c>
      <c r="Q562" t="s">
        <v>22</v>
      </c>
    </row>
    <row r="563" spans="2:17" hidden="1" x14ac:dyDescent="0.25">
      <c r="B563" t="s">
        <v>229</v>
      </c>
      <c r="C563" t="s">
        <v>225</v>
      </c>
      <c r="D563" t="s">
        <v>23</v>
      </c>
      <c r="E563" t="s">
        <v>215</v>
      </c>
      <c r="F563" t="s">
        <v>216</v>
      </c>
      <c r="G563" t="s">
        <v>26</v>
      </c>
      <c r="H563" t="s">
        <v>217</v>
      </c>
      <c r="I563" t="s">
        <v>27</v>
      </c>
      <c r="J563" t="s">
        <v>143</v>
      </c>
      <c r="K563" t="s">
        <v>20</v>
      </c>
      <c r="L563">
        <v>2433.6</v>
      </c>
      <c r="M563">
        <v>0</v>
      </c>
      <c r="N563">
        <v>378.14396099999999</v>
      </c>
      <c r="O563" t="s">
        <v>86</v>
      </c>
      <c r="P563" t="s">
        <v>21</v>
      </c>
      <c r="Q563" t="s">
        <v>22</v>
      </c>
    </row>
    <row r="564" spans="2:17" hidden="1" x14ac:dyDescent="0.25">
      <c r="B564" t="s">
        <v>229</v>
      </c>
      <c r="C564" t="s">
        <v>225</v>
      </c>
      <c r="D564" t="s">
        <v>23</v>
      </c>
      <c r="E564" t="s">
        <v>215</v>
      </c>
      <c r="F564" t="s">
        <v>216</v>
      </c>
      <c r="G564" t="s">
        <v>26</v>
      </c>
      <c r="H564" t="s">
        <v>217</v>
      </c>
      <c r="I564" t="s">
        <v>27</v>
      </c>
      <c r="J564" t="s">
        <v>85</v>
      </c>
      <c r="K564" t="s">
        <v>20</v>
      </c>
      <c r="L564">
        <v>4320</v>
      </c>
      <c r="M564">
        <v>0</v>
      </c>
      <c r="N564">
        <v>671.26124700000003</v>
      </c>
      <c r="O564" t="s">
        <v>86</v>
      </c>
      <c r="P564" t="s">
        <v>21</v>
      </c>
      <c r="Q564" t="s">
        <v>22</v>
      </c>
    </row>
    <row r="565" spans="2:17" hidden="1" x14ac:dyDescent="0.25">
      <c r="B565" t="s">
        <v>229</v>
      </c>
      <c r="C565" t="s">
        <v>225</v>
      </c>
      <c r="D565" t="s">
        <v>23</v>
      </c>
      <c r="E565" t="s">
        <v>215</v>
      </c>
      <c r="F565" t="s">
        <v>216</v>
      </c>
      <c r="G565" t="s">
        <v>26</v>
      </c>
      <c r="H565" t="s">
        <v>217</v>
      </c>
      <c r="I565" t="s">
        <v>27</v>
      </c>
      <c r="J565" t="s">
        <v>85</v>
      </c>
      <c r="K565" t="s">
        <v>20</v>
      </c>
      <c r="L565">
        <v>10080</v>
      </c>
      <c r="M565">
        <v>0</v>
      </c>
      <c r="N565">
        <v>1566.2762419999999</v>
      </c>
      <c r="O565" t="s">
        <v>86</v>
      </c>
      <c r="P565" t="s">
        <v>21</v>
      </c>
      <c r="Q565" t="s">
        <v>22</v>
      </c>
    </row>
    <row r="566" spans="2:17" hidden="1" x14ac:dyDescent="0.25">
      <c r="B566" t="s">
        <v>229</v>
      </c>
      <c r="C566" t="s">
        <v>225</v>
      </c>
      <c r="D566" t="s">
        <v>23</v>
      </c>
      <c r="E566" t="s">
        <v>162</v>
      </c>
      <c r="F566" t="s">
        <v>163</v>
      </c>
      <c r="G566" t="s">
        <v>26</v>
      </c>
      <c r="H566" t="s">
        <v>49</v>
      </c>
      <c r="I566" t="s">
        <v>164</v>
      </c>
      <c r="J566" t="s">
        <v>179</v>
      </c>
      <c r="K566" t="s">
        <v>20</v>
      </c>
      <c r="L566">
        <v>32.347499999999997</v>
      </c>
      <c r="M566">
        <v>0</v>
      </c>
      <c r="N566">
        <v>525.10725100000002</v>
      </c>
      <c r="O566" t="s">
        <v>86</v>
      </c>
      <c r="P566" t="s">
        <v>21</v>
      </c>
      <c r="Q566" t="s">
        <v>22</v>
      </c>
    </row>
    <row r="567" spans="2:17" hidden="1" x14ac:dyDescent="0.25">
      <c r="B567" t="s">
        <v>229</v>
      </c>
      <c r="C567" t="s">
        <v>225</v>
      </c>
      <c r="D567" t="s">
        <v>23</v>
      </c>
      <c r="E567" t="s">
        <v>162</v>
      </c>
      <c r="F567" t="s">
        <v>163</v>
      </c>
      <c r="G567" t="s">
        <v>26</v>
      </c>
      <c r="H567" t="s">
        <v>49</v>
      </c>
      <c r="I567" t="s">
        <v>164</v>
      </c>
      <c r="J567" t="s">
        <v>180</v>
      </c>
      <c r="K567" t="s">
        <v>20</v>
      </c>
      <c r="L567">
        <v>45.286499999999997</v>
      </c>
      <c r="M567">
        <v>0</v>
      </c>
      <c r="N567">
        <v>735.15015200000005</v>
      </c>
      <c r="O567" t="s">
        <v>86</v>
      </c>
      <c r="P567" t="s">
        <v>21</v>
      </c>
      <c r="Q567" t="s">
        <v>22</v>
      </c>
    </row>
    <row r="568" spans="2:17" hidden="1" x14ac:dyDescent="0.25">
      <c r="B568" t="s">
        <v>229</v>
      </c>
      <c r="C568" t="s">
        <v>225</v>
      </c>
      <c r="D568" t="s">
        <v>23</v>
      </c>
      <c r="E568" t="s">
        <v>162</v>
      </c>
      <c r="F568" t="s">
        <v>163</v>
      </c>
      <c r="G568" t="s">
        <v>26</v>
      </c>
      <c r="H568" t="s">
        <v>49</v>
      </c>
      <c r="I568" t="s">
        <v>164</v>
      </c>
      <c r="J568" t="s">
        <v>172</v>
      </c>
      <c r="K568" t="s">
        <v>20</v>
      </c>
      <c r="L568">
        <v>81.731350000000006</v>
      </c>
      <c r="M568">
        <v>0</v>
      </c>
      <c r="N568">
        <v>1326.7709870000001</v>
      </c>
      <c r="O568" t="s">
        <v>86</v>
      </c>
      <c r="P568" t="s">
        <v>21</v>
      </c>
      <c r="Q568" t="s">
        <v>22</v>
      </c>
    </row>
    <row r="569" spans="2:17" hidden="1" x14ac:dyDescent="0.25">
      <c r="B569" t="s">
        <v>229</v>
      </c>
      <c r="C569" t="s">
        <v>225</v>
      </c>
      <c r="D569" t="s">
        <v>23</v>
      </c>
      <c r="E569" t="s">
        <v>162</v>
      </c>
      <c r="F569" t="s">
        <v>163</v>
      </c>
      <c r="G569" t="s">
        <v>26</v>
      </c>
      <c r="H569" t="s">
        <v>49</v>
      </c>
      <c r="I569" t="s">
        <v>164</v>
      </c>
      <c r="J569" t="s">
        <v>226</v>
      </c>
      <c r="K569" t="s">
        <v>20</v>
      </c>
      <c r="L569">
        <v>0.51756000000000002</v>
      </c>
      <c r="M569">
        <v>0</v>
      </c>
      <c r="N569">
        <v>8.4017160000000004</v>
      </c>
      <c r="O569" t="s">
        <v>86</v>
      </c>
      <c r="P569" t="s">
        <v>21</v>
      </c>
      <c r="Q569" t="s">
        <v>22</v>
      </c>
    </row>
    <row r="570" spans="2:17" hidden="1" x14ac:dyDescent="0.25">
      <c r="B570" t="s">
        <v>229</v>
      </c>
      <c r="C570" t="s">
        <v>225</v>
      </c>
      <c r="D570" t="s">
        <v>23</v>
      </c>
      <c r="E570" t="s">
        <v>162</v>
      </c>
      <c r="F570" t="s">
        <v>163</v>
      </c>
      <c r="G570" t="s">
        <v>26</v>
      </c>
      <c r="H570" t="s">
        <v>49</v>
      </c>
      <c r="I570" t="s">
        <v>164</v>
      </c>
      <c r="J570" t="s">
        <v>178</v>
      </c>
      <c r="K570" t="s">
        <v>20</v>
      </c>
      <c r="L570">
        <v>45.286499999999997</v>
      </c>
      <c r="M570">
        <v>0</v>
      </c>
      <c r="N570">
        <v>735.15015100000005</v>
      </c>
      <c r="O570" t="s">
        <v>86</v>
      </c>
      <c r="P570" t="s">
        <v>21</v>
      </c>
      <c r="Q570" t="s">
        <v>22</v>
      </c>
    </row>
    <row r="571" spans="2:17" hidden="1" x14ac:dyDescent="0.25">
      <c r="B571" t="s">
        <v>229</v>
      </c>
      <c r="C571" t="s">
        <v>225</v>
      </c>
      <c r="D571" t="s">
        <v>23</v>
      </c>
      <c r="E571" t="s">
        <v>162</v>
      </c>
      <c r="F571" t="s">
        <v>163</v>
      </c>
      <c r="G571" t="s">
        <v>26</v>
      </c>
      <c r="H571" t="s">
        <v>49</v>
      </c>
      <c r="I571" t="s">
        <v>164</v>
      </c>
      <c r="J571" t="s">
        <v>181</v>
      </c>
      <c r="K571" t="s">
        <v>20</v>
      </c>
      <c r="L571">
        <v>10.998150000000001</v>
      </c>
      <c r="M571">
        <v>0</v>
      </c>
      <c r="N571">
        <v>178.53646499999999</v>
      </c>
      <c r="O571" t="s">
        <v>86</v>
      </c>
      <c r="P571" t="s">
        <v>21</v>
      </c>
      <c r="Q571" t="s">
        <v>22</v>
      </c>
    </row>
    <row r="572" spans="2:17" hidden="1" x14ac:dyDescent="0.25">
      <c r="B572" t="s">
        <v>229</v>
      </c>
      <c r="C572" t="s">
        <v>225</v>
      </c>
      <c r="D572" t="s">
        <v>23</v>
      </c>
      <c r="E572" t="s">
        <v>162</v>
      </c>
      <c r="F572" t="s">
        <v>163</v>
      </c>
      <c r="G572" t="s">
        <v>26</v>
      </c>
      <c r="H572" t="s">
        <v>170</v>
      </c>
      <c r="I572" t="s">
        <v>164</v>
      </c>
      <c r="J572" t="s">
        <v>87</v>
      </c>
      <c r="K572" t="s">
        <v>20</v>
      </c>
      <c r="L572">
        <v>64.694999999999993</v>
      </c>
      <c r="M572">
        <v>0</v>
      </c>
      <c r="N572">
        <v>1050.214502</v>
      </c>
      <c r="O572" t="s">
        <v>86</v>
      </c>
      <c r="P572" t="s">
        <v>21</v>
      </c>
      <c r="Q572" t="s">
        <v>22</v>
      </c>
    </row>
    <row r="573" spans="2:17" hidden="1" x14ac:dyDescent="0.25">
      <c r="B573" t="s">
        <v>229</v>
      </c>
      <c r="C573" t="s">
        <v>225</v>
      </c>
      <c r="D573" t="s">
        <v>23</v>
      </c>
      <c r="E573" t="s">
        <v>162</v>
      </c>
      <c r="F573" t="s">
        <v>163</v>
      </c>
      <c r="G573" t="s">
        <v>26</v>
      </c>
      <c r="H573" t="s">
        <v>170</v>
      </c>
      <c r="I573" t="s">
        <v>164</v>
      </c>
      <c r="J573" t="s">
        <v>90</v>
      </c>
      <c r="K573" t="s">
        <v>20</v>
      </c>
      <c r="L573">
        <v>32.347499999999997</v>
      </c>
      <c r="M573">
        <v>0</v>
      </c>
      <c r="N573">
        <v>525.10725100000002</v>
      </c>
      <c r="O573" t="s">
        <v>86</v>
      </c>
      <c r="P573" t="s">
        <v>21</v>
      </c>
      <c r="Q573" t="s">
        <v>22</v>
      </c>
    </row>
    <row r="574" spans="2:17" hidden="1" x14ac:dyDescent="0.25">
      <c r="B574" t="s">
        <v>229</v>
      </c>
      <c r="C574" t="s">
        <v>225</v>
      </c>
      <c r="D574" t="s">
        <v>23</v>
      </c>
      <c r="E574" t="s">
        <v>162</v>
      </c>
      <c r="F574" t="s">
        <v>163</v>
      </c>
      <c r="G574" t="s">
        <v>26</v>
      </c>
      <c r="H574" t="s">
        <v>49</v>
      </c>
      <c r="I574" t="s">
        <v>164</v>
      </c>
      <c r="J574" t="s">
        <v>143</v>
      </c>
      <c r="K574" t="s">
        <v>20</v>
      </c>
      <c r="L574">
        <v>10.933455</v>
      </c>
      <c r="M574">
        <v>0</v>
      </c>
      <c r="N574">
        <v>177.48625100000001</v>
      </c>
      <c r="O574" t="s">
        <v>86</v>
      </c>
      <c r="P574" t="s">
        <v>21</v>
      </c>
      <c r="Q574" t="s">
        <v>22</v>
      </c>
    </row>
    <row r="575" spans="2:17" hidden="1" x14ac:dyDescent="0.25">
      <c r="B575" t="s">
        <v>229</v>
      </c>
      <c r="C575" t="s">
        <v>225</v>
      </c>
      <c r="D575" t="s">
        <v>23</v>
      </c>
      <c r="E575" t="s">
        <v>162</v>
      </c>
      <c r="F575" t="s">
        <v>163</v>
      </c>
      <c r="G575" t="s">
        <v>26</v>
      </c>
      <c r="H575" t="s">
        <v>49</v>
      </c>
      <c r="I575" t="s">
        <v>164</v>
      </c>
      <c r="J575" t="s">
        <v>172</v>
      </c>
      <c r="K575" t="s">
        <v>20</v>
      </c>
      <c r="L575">
        <v>12.939</v>
      </c>
      <c r="M575">
        <v>0</v>
      </c>
      <c r="N575">
        <v>210.0429</v>
      </c>
      <c r="O575" t="s">
        <v>86</v>
      </c>
      <c r="P575" t="s">
        <v>21</v>
      </c>
      <c r="Q575" t="s">
        <v>22</v>
      </c>
    </row>
    <row r="576" spans="2:17" hidden="1" x14ac:dyDescent="0.25">
      <c r="B576" t="s">
        <v>229</v>
      </c>
      <c r="C576" t="s">
        <v>225</v>
      </c>
      <c r="D576" t="s">
        <v>23</v>
      </c>
      <c r="E576" t="s">
        <v>162</v>
      </c>
      <c r="F576" t="s">
        <v>163</v>
      </c>
      <c r="G576" t="s">
        <v>26</v>
      </c>
      <c r="H576" t="s">
        <v>49</v>
      </c>
      <c r="I576" t="s">
        <v>164</v>
      </c>
      <c r="J576" t="s">
        <v>181</v>
      </c>
      <c r="K576" t="s">
        <v>20</v>
      </c>
      <c r="L576">
        <v>66.635850000000005</v>
      </c>
      <c r="M576">
        <v>0</v>
      </c>
      <c r="N576">
        <v>1081.7209359999999</v>
      </c>
      <c r="O576" t="s">
        <v>86</v>
      </c>
      <c r="P576" t="s">
        <v>21</v>
      </c>
      <c r="Q576" t="s">
        <v>22</v>
      </c>
    </row>
    <row r="577" spans="2:17" hidden="1" x14ac:dyDescent="0.25">
      <c r="B577" t="s">
        <v>229</v>
      </c>
      <c r="C577" t="s">
        <v>225</v>
      </c>
      <c r="D577" t="s">
        <v>23</v>
      </c>
      <c r="E577" t="s">
        <v>162</v>
      </c>
      <c r="F577" t="s">
        <v>163</v>
      </c>
      <c r="G577" t="s">
        <v>26</v>
      </c>
      <c r="H577" t="s">
        <v>49</v>
      </c>
      <c r="I577" t="s">
        <v>164</v>
      </c>
      <c r="J577" t="s">
        <v>226</v>
      </c>
      <c r="K577" t="s">
        <v>20</v>
      </c>
      <c r="L577">
        <v>12.141095</v>
      </c>
      <c r="M577">
        <v>0</v>
      </c>
      <c r="N577">
        <v>197.09025500000001</v>
      </c>
      <c r="O577" t="s">
        <v>86</v>
      </c>
      <c r="P577" t="s">
        <v>21</v>
      </c>
      <c r="Q577" t="s">
        <v>22</v>
      </c>
    </row>
    <row r="578" spans="2:17" hidden="1" x14ac:dyDescent="0.25">
      <c r="B578" t="s">
        <v>229</v>
      </c>
      <c r="C578" t="s">
        <v>225</v>
      </c>
      <c r="D578" t="s">
        <v>23</v>
      </c>
      <c r="E578" t="s">
        <v>162</v>
      </c>
      <c r="F578" t="s">
        <v>163</v>
      </c>
      <c r="G578" t="s">
        <v>26</v>
      </c>
      <c r="H578" t="s">
        <v>49</v>
      </c>
      <c r="I578" t="s">
        <v>164</v>
      </c>
      <c r="J578" t="s">
        <v>85</v>
      </c>
      <c r="K578" t="s">
        <v>20</v>
      </c>
      <c r="L578">
        <v>45.286499999999997</v>
      </c>
      <c r="M578">
        <v>0</v>
      </c>
      <c r="N578">
        <v>735.15015100000005</v>
      </c>
      <c r="O578" t="s">
        <v>86</v>
      </c>
      <c r="P578" t="s">
        <v>21</v>
      </c>
      <c r="Q578" t="s">
        <v>22</v>
      </c>
    </row>
    <row r="579" spans="2:17" hidden="1" x14ac:dyDescent="0.25">
      <c r="B579" t="s">
        <v>229</v>
      </c>
      <c r="C579" t="s">
        <v>225</v>
      </c>
      <c r="D579" t="s">
        <v>23</v>
      </c>
      <c r="E579" t="s">
        <v>162</v>
      </c>
      <c r="F579" t="s">
        <v>163</v>
      </c>
      <c r="G579" t="s">
        <v>26</v>
      </c>
      <c r="H579" t="s">
        <v>49</v>
      </c>
      <c r="I579" t="s">
        <v>164</v>
      </c>
      <c r="J579" t="s">
        <v>85</v>
      </c>
      <c r="K579" t="s">
        <v>20</v>
      </c>
      <c r="L579">
        <v>19.4085</v>
      </c>
      <c r="M579">
        <v>0</v>
      </c>
      <c r="N579">
        <v>315.06434999999999</v>
      </c>
      <c r="O579" t="s">
        <v>86</v>
      </c>
      <c r="P579" t="s">
        <v>21</v>
      </c>
      <c r="Q579" t="s">
        <v>22</v>
      </c>
    </row>
    <row r="580" spans="2:17" hidden="1" x14ac:dyDescent="0.25">
      <c r="B580" t="s">
        <v>229</v>
      </c>
      <c r="C580" t="s">
        <v>225</v>
      </c>
      <c r="D580" t="s">
        <v>28</v>
      </c>
      <c r="E580" t="s">
        <v>29</v>
      </c>
      <c r="F580" t="s">
        <v>30</v>
      </c>
      <c r="G580" t="s">
        <v>31</v>
      </c>
      <c r="H580" t="s">
        <v>32</v>
      </c>
      <c r="I580" t="s">
        <v>33</v>
      </c>
      <c r="J580" t="s">
        <v>181</v>
      </c>
      <c r="K580" t="s">
        <v>34</v>
      </c>
      <c r="L580">
        <v>4.8</v>
      </c>
      <c r="M580">
        <v>0</v>
      </c>
      <c r="N580">
        <v>235.92336</v>
      </c>
      <c r="O580" t="s">
        <v>86</v>
      </c>
      <c r="P580" t="s">
        <v>21</v>
      </c>
      <c r="Q580" t="s">
        <v>22</v>
      </c>
    </row>
    <row r="581" spans="2:17" hidden="1" x14ac:dyDescent="0.25">
      <c r="B581" t="s">
        <v>229</v>
      </c>
      <c r="C581" t="s">
        <v>225</v>
      </c>
      <c r="D581" t="s">
        <v>28</v>
      </c>
      <c r="E581" t="s">
        <v>29</v>
      </c>
      <c r="F581" t="s">
        <v>30</v>
      </c>
      <c r="G581" t="s">
        <v>31</v>
      </c>
      <c r="H581" t="s">
        <v>32</v>
      </c>
      <c r="I581" t="s">
        <v>33</v>
      </c>
      <c r="J581" t="s">
        <v>87</v>
      </c>
      <c r="K581" t="s">
        <v>34</v>
      </c>
      <c r="L581">
        <v>4.6666670000000003</v>
      </c>
      <c r="M581">
        <v>0</v>
      </c>
      <c r="N581">
        <v>340.08429100000001</v>
      </c>
      <c r="O581" t="s">
        <v>86</v>
      </c>
      <c r="P581" t="s">
        <v>21</v>
      </c>
      <c r="Q581" t="s">
        <v>22</v>
      </c>
    </row>
    <row r="582" spans="2:17" hidden="1" x14ac:dyDescent="0.25">
      <c r="B582" t="s">
        <v>229</v>
      </c>
      <c r="C582" t="s">
        <v>225</v>
      </c>
      <c r="D582" t="s">
        <v>28</v>
      </c>
      <c r="E582" t="s">
        <v>29</v>
      </c>
      <c r="F582" t="s">
        <v>30</v>
      </c>
      <c r="G582" t="s">
        <v>31</v>
      </c>
      <c r="H582" t="s">
        <v>32</v>
      </c>
      <c r="I582" t="s">
        <v>33</v>
      </c>
      <c r="J582" t="s">
        <v>178</v>
      </c>
      <c r="K582" t="s">
        <v>34</v>
      </c>
      <c r="L582">
        <v>3.3333330000000001</v>
      </c>
      <c r="M582">
        <v>0</v>
      </c>
      <c r="N582">
        <v>163.83564999999999</v>
      </c>
      <c r="O582" t="s">
        <v>86</v>
      </c>
      <c r="P582" t="s">
        <v>21</v>
      </c>
      <c r="Q582" t="s">
        <v>22</v>
      </c>
    </row>
    <row r="583" spans="2:17" hidden="1" x14ac:dyDescent="0.25">
      <c r="B583" t="s">
        <v>229</v>
      </c>
      <c r="C583" t="s">
        <v>225</v>
      </c>
      <c r="D583" t="s">
        <v>28</v>
      </c>
      <c r="E583" t="s">
        <v>29</v>
      </c>
      <c r="F583" t="s">
        <v>30</v>
      </c>
      <c r="G583" t="s">
        <v>31</v>
      </c>
      <c r="H583" t="s">
        <v>32</v>
      </c>
      <c r="I583" t="s">
        <v>33</v>
      </c>
      <c r="J583" t="s">
        <v>180</v>
      </c>
      <c r="K583" t="s">
        <v>34</v>
      </c>
      <c r="L583">
        <v>3.3333330000000001</v>
      </c>
      <c r="M583">
        <v>0</v>
      </c>
      <c r="N583">
        <v>163.83564999999999</v>
      </c>
      <c r="O583" t="s">
        <v>86</v>
      </c>
      <c r="P583" t="s">
        <v>21</v>
      </c>
      <c r="Q583" t="s">
        <v>22</v>
      </c>
    </row>
    <row r="584" spans="2:17" hidden="1" x14ac:dyDescent="0.25">
      <c r="B584" t="s">
        <v>229</v>
      </c>
      <c r="C584" t="s">
        <v>225</v>
      </c>
      <c r="D584" t="s">
        <v>28</v>
      </c>
      <c r="E584" t="s">
        <v>29</v>
      </c>
      <c r="F584" t="s">
        <v>30</v>
      </c>
      <c r="G584" t="s">
        <v>31</v>
      </c>
      <c r="H584" t="s">
        <v>32</v>
      </c>
      <c r="I584" t="s">
        <v>33</v>
      </c>
      <c r="J584" t="s">
        <v>181</v>
      </c>
      <c r="K584" t="s">
        <v>34</v>
      </c>
      <c r="L584">
        <v>1</v>
      </c>
      <c r="M584">
        <v>0</v>
      </c>
      <c r="N584">
        <v>49.150700000000001</v>
      </c>
      <c r="O584" t="s">
        <v>86</v>
      </c>
      <c r="P584" t="s">
        <v>21</v>
      </c>
      <c r="Q584" t="s">
        <v>22</v>
      </c>
    </row>
    <row r="585" spans="2:17" hidden="1" x14ac:dyDescent="0.25">
      <c r="B585" t="s">
        <v>229</v>
      </c>
      <c r="C585" t="s">
        <v>225</v>
      </c>
      <c r="D585" t="s">
        <v>28</v>
      </c>
      <c r="E585" t="s">
        <v>29</v>
      </c>
      <c r="F585" t="s">
        <v>30</v>
      </c>
      <c r="G585" t="s">
        <v>31</v>
      </c>
      <c r="H585" t="s">
        <v>32</v>
      </c>
      <c r="I585" t="s">
        <v>33</v>
      </c>
      <c r="J585" t="s">
        <v>143</v>
      </c>
      <c r="K585" t="s">
        <v>34</v>
      </c>
      <c r="L585">
        <v>1</v>
      </c>
      <c r="M585">
        <v>0</v>
      </c>
      <c r="N585">
        <v>72.875200000000007</v>
      </c>
      <c r="O585" t="s">
        <v>86</v>
      </c>
      <c r="P585" t="s">
        <v>21</v>
      </c>
      <c r="Q585" t="s">
        <v>22</v>
      </c>
    </row>
    <row r="586" spans="2:17" hidden="1" x14ac:dyDescent="0.25">
      <c r="B586" t="s">
        <v>229</v>
      </c>
      <c r="C586" t="s">
        <v>225</v>
      </c>
      <c r="D586" t="s">
        <v>28</v>
      </c>
      <c r="E586" t="s">
        <v>29</v>
      </c>
      <c r="F586" t="s">
        <v>30</v>
      </c>
      <c r="G586" t="s">
        <v>31</v>
      </c>
      <c r="H586" t="s">
        <v>32</v>
      </c>
      <c r="I586" t="s">
        <v>33</v>
      </c>
      <c r="J586" t="s">
        <v>179</v>
      </c>
      <c r="K586" t="s">
        <v>34</v>
      </c>
      <c r="L586">
        <v>2.4500000000000002</v>
      </c>
      <c r="M586">
        <v>0</v>
      </c>
      <c r="N586">
        <v>120.41921499999999</v>
      </c>
      <c r="O586" t="s">
        <v>86</v>
      </c>
      <c r="P586" t="s">
        <v>21</v>
      </c>
      <c r="Q586" t="s">
        <v>22</v>
      </c>
    </row>
    <row r="587" spans="2:17" hidden="1" x14ac:dyDescent="0.25">
      <c r="B587" t="s">
        <v>229</v>
      </c>
      <c r="C587" t="s">
        <v>225</v>
      </c>
      <c r="D587" t="s">
        <v>28</v>
      </c>
      <c r="E587" t="s">
        <v>29</v>
      </c>
      <c r="F587" t="s">
        <v>30</v>
      </c>
      <c r="G587" t="s">
        <v>31</v>
      </c>
      <c r="H587" t="s">
        <v>32</v>
      </c>
      <c r="I587" t="s">
        <v>33</v>
      </c>
      <c r="J587" t="s">
        <v>226</v>
      </c>
      <c r="K587" t="s">
        <v>34</v>
      </c>
      <c r="L587">
        <v>1.0833330000000001</v>
      </c>
      <c r="M587">
        <v>0</v>
      </c>
      <c r="N587">
        <v>78.948109000000002</v>
      </c>
      <c r="O587" t="s">
        <v>86</v>
      </c>
      <c r="P587" t="s">
        <v>21</v>
      </c>
      <c r="Q587" t="s">
        <v>22</v>
      </c>
    </row>
    <row r="588" spans="2:17" hidden="1" x14ac:dyDescent="0.25">
      <c r="B588" t="s">
        <v>229</v>
      </c>
      <c r="C588" t="s">
        <v>225</v>
      </c>
      <c r="D588" t="s">
        <v>28</v>
      </c>
      <c r="E588" t="s">
        <v>29</v>
      </c>
      <c r="F588" t="s">
        <v>30</v>
      </c>
      <c r="G588" t="s">
        <v>31</v>
      </c>
      <c r="H588" t="s">
        <v>32</v>
      </c>
      <c r="I588" t="s">
        <v>33</v>
      </c>
      <c r="J588" t="s">
        <v>226</v>
      </c>
      <c r="K588" t="s">
        <v>34</v>
      </c>
      <c r="L588">
        <v>0.283333</v>
      </c>
      <c r="M588">
        <v>0</v>
      </c>
      <c r="N588">
        <v>20.647949000000001</v>
      </c>
      <c r="O588" t="s">
        <v>86</v>
      </c>
      <c r="P588" t="s">
        <v>21</v>
      </c>
      <c r="Q588" t="s">
        <v>22</v>
      </c>
    </row>
    <row r="589" spans="2:17" hidden="1" x14ac:dyDescent="0.25">
      <c r="B589" t="s">
        <v>229</v>
      </c>
      <c r="C589" t="s">
        <v>225</v>
      </c>
      <c r="D589" t="s">
        <v>28</v>
      </c>
      <c r="E589" t="s">
        <v>29</v>
      </c>
      <c r="F589" t="s">
        <v>30</v>
      </c>
      <c r="G589" t="s">
        <v>31</v>
      </c>
      <c r="H589" t="s">
        <v>32</v>
      </c>
      <c r="I589" t="s">
        <v>33</v>
      </c>
      <c r="J589" t="s">
        <v>172</v>
      </c>
      <c r="K589" t="s">
        <v>34</v>
      </c>
      <c r="L589">
        <v>1.1333329999999999</v>
      </c>
      <c r="M589">
        <v>0</v>
      </c>
      <c r="N589">
        <v>55.70411</v>
      </c>
      <c r="O589" t="s">
        <v>86</v>
      </c>
      <c r="P589" t="s">
        <v>21</v>
      </c>
      <c r="Q589" t="s">
        <v>22</v>
      </c>
    </row>
    <row r="590" spans="2:17" hidden="1" x14ac:dyDescent="0.25">
      <c r="B590" t="s">
        <v>229</v>
      </c>
      <c r="C590" t="s">
        <v>225</v>
      </c>
      <c r="D590" t="s">
        <v>28</v>
      </c>
      <c r="E590" t="s">
        <v>29</v>
      </c>
      <c r="F590" t="s">
        <v>30</v>
      </c>
      <c r="G590" t="s">
        <v>31</v>
      </c>
      <c r="H590" t="s">
        <v>32</v>
      </c>
      <c r="I590" t="s">
        <v>33</v>
      </c>
      <c r="J590" t="s">
        <v>85</v>
      </c>
      <c r="K590" t="s">
        <v>34</v>
      </c>
      <c r="L590">
        <v>1.566667</v>
      </c>
      <c r="M590">
        <v>0</v>
      </c>
      <c r="N590">
        <v>114.171171</v>
      </c>
      <c r="O590" t="s">
        <v>86</v>
      </c>
      <c r="P590" t="s">
        <v>21</v>
      </c>
      <c r="Q590" t="s">
        <v>22</v>
      </c>
    </row>
    <row r="591" spans="2:17" hidden="1" x14ac:dyDescent="0.25">
      <c r="B591" t="s">
        <v>229</v>
      </c>
      <c r="C591" t="s">
        <v>225</v>
      </c>
      <c r="D591" t="s">
        <v>28</v>
      </c>
      <c r="E591" t="s">
        <v>29</v>
      </c>
      <c r="F591" t="s">
        <v>30</v>
      </c>
      <c r="G591" t="s">
        <v>31</v>
      </c>
      <c r="H591" t="s">
        <v>32</v>
      </c>
      <c r="I591" t="s">
        <v>33</v>
      </c>
      <c r="J591" t="s">
        <v>85</v>
      </c>
      <c r="K591" t="s">
        <v>34</v>
      </c>
      <c r="L591">
        <v>3.3333330000000001</v>
      </c>
      <c r="M591">
        <v>0</v>
      </c>
      <c r="N591">
        <v>242.91730899999999</v>
      </c>
      <c r="O591" t="s">
        <v>86</v>
      </c>
      <c r="P591" t="s">
        <v>21</v>
      </c>
      <c r="Q591" t="s">
        <v>22</v>
      </c>
    </row>
    <row r="592" spans="2:17" hidden="1" x14ac:dyDescent="0.25">
      <c r="B592" t="s">
        <v>229</v>
      </c>
      <c r="C592" t="s">
        <v>225</v>
      </c>
      <c r="D592" t="s">
        <v>28</v>
      </c>
      <c r="E592" t="s">
        <v>29</v>
      </c>
      <c r="F592" t="s">
        <v>30</v>
      </c>
      <c r="G592" t="s">
        <v>31</v>
      </c>
      <c r="H592" t="s">
        <v>32</v>
      </c>
      <c r="I592" t="s">
        <v>33</v>
      </c>
      <c r="J592" t="s">
        <v>90</v>
      </c>
      <c r="K592" t="s">
        <v>34</v>
      </c>
      <c r="L592">
        <v>2.4500000000000002</v>
      </c>
      <c r="M592">
        <v>0</v>
      </c>
      <c r="N592">
        <v>178.54424</v>
      </c>
      <c r="O592" t="s">
        <v>86</v>
      </c>
      <c r="P592" t="s">
        <v>21</v>
      </c>
      <c r="Q592" t="s">
        <v>22</v>
      </c>
    </row>
    <row r="593" spans="2:17" hidden="1" x14ac:dyDescent="0.25">
      <c r="B593" t="s">
        <v>229</v>
      </c>
      <c r="C593" t="s">
        <v>225</v>
      </c>
      <c r="D593" t="s">
        <v>28</v>
      </c>
      <c r="E593" t="s">
        <v>29</v>
      </c>
      <c r="F593" t="s">
        <v>30</v>
      </c>
      <c r="G593" t="s">
        <v>31</v>
      </c>
      <c r="H593" t="s">
        <v>32</v>
      </c>
      <c r="I593" t="s">
        <v>33</v>
      </c>
      <c r="J593" t="s">
        <v>172</v>
      </c>
      <c r="K593" t="s">
        <v>34</v>
      </c>
      <c r="L593">
        <v>5.8166669999999998</v>
      </c>
      <c r="M593">
        <v>0</v>
      </c>
      <c r="N593">
        <v>285.89325500000001</v>
      </c>
      <c r="O593" t="s">
        <v>86</v>
      </c>
      <c r="P593" t="s">
        <v>21</v>
      </c>
      <c r="Q593" t="s">
        <v>22</v>
      </c>
    </row>
    <row r="594" spans="2:17" hidden="1" x14ac:dyDescent="0.25">
      <c r="B594" t="s">
        <v>229</v>
      </c>
      <c r="C594" t="s">
        <v>225</v>
      </c>
      <c r="D594" t="s">
        <v>28</v>
      </c>
      <c r="E594" t="s">
        <v>165</v>
      </c>
      <c r="F594" t="s">
        <v>166</v>
      </c>
      <c r="G594" t="s">
        <v>31</v>
      </c>
      <c r="H594" t="s">
        <v>32</v>
      </c>
      <c r="I594" t="s">
        <v>33</v>
      </c>
      <c r="J594" t="s">
        <v>181</v>
      </c>
      <c r="K594" t="s">
        <v>34</v>
      </c>
      <c r="L594">
        <v>4.8</v>
      </c>
      <c r="M594">
        <v>0</v>
      </c>
      <c r="N594">
        <v>240.67392000000001</v>
      </c>
      <c r="O594" t="s">
        <v>86</v>
      </c>
      <c r="P594" t="s">
        <v>21</v>
      </c>
      <c r="Q594" t="s">
        <v>22</v>
      </c>
    </row>
    <row r="595" spans="2:17" hidden="1" x14ac:dyDescent="0.25">
      <c r="B595" t="s">
        <v>229</v>
      </c>
      <c r="C595" t="s">
        <v>225</v>
      </c>
      <c r="D595" t="s">
        <v>28</v>
      </c>
      <c r="E595" t="s">
        <v>165</v>
      </c>
      <c r="F595" t="s">
        <v>166</v>
      </c>
      <c r="G595" t="s">
        <v>31</v>
      </c>
      <c r="H595" t="s">
        <v>32</v>
      </c>
      <c r="I595" t="s">
        <v>33</v>
      </c>
      <c r="J595" t="s">
        <v>180</v>
      </c>
      <c r="K595" t="s">
        <v>34</v>
      </c>
      <c r="L595">
        <v>3.3333330000000001</v>
      </c>
      <c r="M595">
        <v>0</v>
      </c>
      <c r="N595">
        <v>167.13464999999999</v>
      </c>
      <c r="O595" t="s">
        <v>86</v>
      </c>
      <c r="P595" t="s">
        <v>21</v>
      </c>
      <c r="Q595" t="s">
        <v>22</v>
      </c>
    </row>
    <row r="596" spans="2:17" hidden="1" x14ac:dyDescent="0.25">
      <c r="B596" t="s">
        <v>229</v>
      </c>
      <c r="C596" t="s">
        <v>225</v>
      </c>
      <c r="D596" t="s">
        <v>28</v>
      </c>
      <c r="E596" t="s">
        <v>165</v>
      </c>
      <c r="F596" t="s">
        <v>166</v>
      </c>
      <c r="G596" t="s">
        <v>31</v>
      </c>
      <c r="H596" t="s">
        <v>32</v>
      </c>
      <c r="I596" t="s">
        <v>33</v>
      </c>
      <c r="J596" t="s">
        <v>226</v>
      </c>
      <c r="K596" t="s">
        <v>34</v>
      </c>
      <c r="L596">
        <v>0.283333</v>
      </c>
      <c r="M596">
        <v>0</v>
      </c>
      <c r="N596">
        <v>12.164052</v>
      </c>
      <c r="O596" t="s">
        <v>86</v>
      </c>
      <c r="P596" t="s">
        <v>21</v>
      </c>
      <c r="Q596" t="s">
        <v>22</v>
      </c>
    </row>
    <row r="597" spans="2:17" hidden="1" x14ac:dyDescent="0.25">
      <c r="B597" t="s">
        <v>229</v>
      </c>
      <c r="C597" t="s">
        <v>225</v>
      </c>
      <c r="D597" t="s">
        <v>28</v>
      </c>
      <c r="E597" t="s">
        <v>165</v>
      </c>
      <c r="F597" t="s">
        <v>166</v>
      </c>
      <c r="G597" t="s">
        <v>31</v>
      </c>
      <c r="H597" t="s">
        <v>32</v>
      </c>
      <c r="I597" t="s">
        <v>33</v>
      </c>
      <c r="J597" t="s">
        <v>178</v>
      </c>
      <c r="K597" t="s">
        <v>34</v>
      </c>
      <c r="L597">
        <v>3.3333330000000001</v>
      </c>
      <c r="M597">
        <v>0</v>
      </c>
      <c r="N597">
        <v>167.13464999999999</v>
      </c>
      <c r="O597" t="s">
        <v>86</v>
      </c>
      <c r="P597" t="s">
        <v>21</v>
      </c>
      <c r="Q597" t="s">
        <v>22</v>
      </c>
    </row>
    <row r="598" spans="2:17" hidden="1" x14ac:dyDescent="0.25">
      <c r="B598" t="s">
        <v>229</v>
      </c>
      <c r="C598" t="s">
        <v>225</v>
      </c>
      <c r="D598" t="s">
        <v>28</v>
      </c>
      <c r="E598" t="s">
        <v>165</v>
      </c>
      <c r="F598" t="s">
        <v>166</v>
      </c>
      <c r="G598" t="s">
        <v>31</v>
      </c>
      <c r="H598" t="s">
        <v>32</v>
      </c>
      <c r="I598" t="s">
        <v>33</v>
      </c>
      <c r="J598" t="s">
        <v>181</v>
      </c>
      <c r="K598" t="s">
        <v>34</v>
      </c>
      <c r="L598">
        <v>1</v>
      </c>
      <c r="M598">
        <v>0</v>
      </c>
      <c r="N598">
        <v>50.1404</v>
      </c>
      <c r="O598" t="s">
        <v>86</v>
      </c>
      <c r="P598" t="s">
        <v>21</v>
      </c>
      <c r="Q598" t="s">
        <v>22</v>
      </c>
    </row>
    <row r="599" spans="2:17" hidden="1" x14ac:dyDescent="0.25">
      <c r="B599" t="s">
        <v>229</v>
      </c>
      <c r="C599" t="s">
        <v>225</v>
      </c>
      <c r="D599" t="s">
        <v>28</v>
      </c>
      <c r="E599" t="s">
        <v>165</v>
      </c>
      <c r="F599" t="s">
        <v>166</v>
      </c>
      <c r="G599" t="s">
        <v>31</v>
      </c>
      <c r="H599" t="s">
        <v>32</v>
      </c>
      <c r="I599" t="s">
        <v>33</v>
      </c>
      <c r="J599" t="s">
        <v>87</v>
      </c>
      <c r="K599" t="s">
        <v>34</v>
      </c>
      <c r="L599">
        <v>4.6666670000000003</v>
      </c>
      <c r="M599">
        <v>0</v>
      </c>
      <c r="N599">
        <v>200.34934799999999</v>
      </c>
      <c r="O599" t="s">
        <v>86</v>
      </c>
      <c r="P599" t="s">
        <v>21</v>
      </c>
      <c r="Q599" t="s">
        <v>22</v>
      </c>
    </row>
    <row r="600" spans="2:17" hidden="1" x14ac:dyDescent="0.25">
      <c r="B600" t="s">
        <v>229</v>
      </c>
      <c r="C600" t="s">
        <v>225</v>
      </c>
      <c r="D600" t="s">
        <v>28</v>
      </c>
      <c r="E600" t="s">
        <v>165</v>
      </c>
      <c r="F600" t="s">
        <v>166</v>
      </c>
      <c r="G600" t="s">
        <v>31</v>
      </c>
      <c r="H600" t="s">
        <v>32</v>
      </c>
      <c r="I600" t="s">
        <v>33</v>
      </c>
      <c r="J600" t="s">
        <v>90</v>
      </c>
      <c r="K600" t="s">
        <v>34</v>
      </c>
      <c r="L600">
        <v>2.4500000000000002</v>
      </c>
      <c r="M600">
        <v>0</v>
      </c>
      <c r="N600">
        <v>105.18340000000001</v>
      </c>
      <c r="O600" t="s">
        <v>86</v>
      </c>
      <c r="P600" t="s">
        <v>21</v>
      </c>
      <c r="Q600" t="s">
        <v>22</v>
      </c>
    </row>
    <row r="601" spans="2:17" hidden="1" x14ac:dyDescent="0.25">
      <c r="B601" t="s">
        <v>229</v>
      </c>
      <c r="C601" t="s">
        <v>225</v>
      </c>
      <c r="D601" t="s">
        <v>28</v>
      </c>
      <c r="E601" t="s">
        <v>165</v>
      </c>
      <c r="F601" t="s">
        <v>166</v>
      </c>
      <c r="G601" t="s">
        <v>31</v>
      </c>
      <c r="H601" t="s">
        <v>32</v>
      </c>
      <c r="I601" t="s">
        <v>33</v>
      </c>
      <c r="J601" t="s">
        <v>179</v>
      </c>
      <c r="K601" t="s">
        <v>34</v>
      </c>
      <c r="L601">
        <v>2.4500000000000002</v>
      </c>
      <c r="M601">
        <v>0</v>
      </c>
      <c r="N601">
        <v>122.84398</v>
      </c>
      <c r="O601" t="s">
        <v>86</v>
      </c>
      <c r="P601" t="s">
        <v>21</v>
      </c>
      <c r="Q601" t="s">
        <v>22</v>
      </c>
    </row>
    <row r="602" spans="2:17" hidden="1" x14ac:dyDescent="0.25">
      <c r="B602" t="s">
        <v>229</v>
      </c>
      <c r="C602" t="s">
        <v>225</v>
      </c>
      <c r="D602" t="s">
        <v>28</v>
      </c>
      <c r="E602" t="s">
        <v>165</v>
      </c>
      <c r="F602" t="s">
        <v>166</v>
      </c>
      <c r="G602" t="s">
        <v>31</v>
      </c>
      <c r="H602" t="s">
        <v>32</v>
      </c>
      <c r="I602" t="s">
        <v>33</v>
      </c>
      <c r="J602" t="s">
        <v>172</v>
      </c>
      <c r="K602" t="s">
        <v>34</v>
      </c>
      <c r="L602">
        <v>1.1333329999999999</v>
      </c>
      <c r="M602">
        <v>0</v>
      </c>
      <c r="N602">
        <v>56.825769999999999</v>
      </c>
      <c r="O602" t="s">
        <v>86</v>
      </c>
      <c r="P602" t="s">
        <v>21</v>
      </c>
      <c r="Q602" t="s">
        <v>22</v>
      </c>
    </row>
    <row r="603" spans="2:17" hidden="1" x14ac:dyDescent="0.25">
      <c r="B603" t="s">
        <v>229</v>
      </c>
      <c r="C603" t="s">
        <v>225</v>
      </c>
      <c r="D603" t="s">
        <v>28</v>
      </c>
      <c r="E603" t="s">
        <v>165</v>
      </c>
      <c r="F603" t="s">
        <v>166</v>
      </c>
      <c r="G603" t="s">
        <v>31</v>
      </c>
      <c r="H603" t="s">
        <v>32</v>
      </c>
      <c r="I603" t="s">
        <v>33</v>
      </c>
      <c r="J603" t="s">
        <v>85</v>
      </c>
      <c r="K603" t="s">
        <v>34</v>
      </c>
      <c r="L603">
        <v>1.566667</v>
      </c>
      <c r="M603">
        <v>0</v>
      </c>
      <c r="N603">
        <v>67.260148000000001</v>
      </c>
      <c r="O603" t="s">
        <v>86</v>
      </c>
      <c r="P603" t="s">
        <v>21</v>
      </c>
      <c r="Q603" t="s">
        <v>22</v>
      </c>
    </row>
    <row r="604" spans="2:17" hidden="1" x14ac:dyDescent="0.25">
      <c r="B604" t="s">
        <v>229</v>
      </c>
      <c r="C604" t="s">
        <v>225</v>
      </c>
      <c r="D604" t="s">
        <v>28</v>
      </c>
      <c r="E604" t="s">
        <v>165</v>
      </c>
      <c r="F604" t="s">
        <v>166</v>
      </c>
      <c r="G604" t="s">
        <v>31</v>
      </c>
      <c r="H604" t="s">
        <v>32</v>
      </c>
      <c r="I604" t="s">
        <v>33</v>
      </c>
      <c r="J604" t="s">
        <v>226</v>
      </c>
      <c r="K604" t="s">
        <v>34</v>
      </c>
      <c r="L604">
        <v>1.0833330000000001</v>
      </c>
      <c r="M604">
        <v>0</v>
      </c>
      <c r="N604">
        <v>46.509652000000003</v>
      </c>
      <c r="O604" t="s">
        <v>86</v>
      </c>
      <c r="P604" t="s">
        <v>21</v>
      </c>
      <c r="Q604" t="s">
        <v>22</v>
      </c>
    </row>
    <row r="605" spans="2:17" hidden="1" x14ac:dyDescent="0.25">
      <c r="B605" t="s">
        <v>229</v>
      </c>
      <c r="C605" t="s">
        <v>225</v>
      </c>
      <c r="D605" t="s">
        <v>28</v>
      </c>
      <c r="E605" t="s">
        <v>165</v>
      </c>
      <c r="F605" t="s">
        <v>166</v>
      </c>
      <c r="G605" t="s">
        <v>31</v>
      </c>
      <c r="H605" t="s">
        <v>32</v>
      </c>
      <c r="I605" t="s">
        <v>33</v>
      </c>
      <c r="J605" t="s">
        <v>143</v>
      </c>
      <c r="K605" t="s">
        <v>34</v>
      </c>
      <c r="L605">
        <v>1</v>
      </c>
      <c r="M605">
        <v>0</v>
      </c>
      <c r="N605">
        <v>42.932000000000002</v>
      </c>
      <c r="O605" t="s">
        <v>86</v>
      </c>
      <c r="P605" t="s">
        <v>21</v>
      </c>
      <c r="Q605" t="s">
        <v>22</v>
      </c>
    </row>
    <row r="606" spans="2:17" hidden="1" x14ac:dyDescent="0.25">
      <c r="B606" t="s">
        <v>229</v>
      </c>
      <c r="C606" t="s">
        <v>225</v>
      </c>
      <c r="D606" t="s">
        <v>28</v>
      </c>
      <c r="E606" t="s">
        <v>165</v>
      </c>
      <c r="F606" t="s">
        <v>166</v>
      </c>
      <c r="G606" t="s">
        <v>31</v>
      </c>
      <c r="H606" t="s">
        <v>32</v>
      </c>
      <c r="I606" t="s">
        <v>33</v>
      </c>
      <c r="J606" t="s">
        <v>85</v>
      </c>
      <c r="K606" t="s">
        <v>34</v>
      </c>
      <c r="L606">
        <v>3.3333330000000001</v>
      </c>
      <c r="M606">
        <v>0</v>
      </c>
      <c r="N606">
        <v>143.106652</v>
      </c>
      <c r="O606" t="s">
        <v>86</v>
      </c>
      <c r="P606" t="s">
        <v>21</v>
      </c>
      <c r="Q606" t="s">
        <v>22</v>
      </c>
    </row>
    <row r="607" spans="2:17" hidden="1" x14ac:dyDescent="0.25">
      <c r="B607" t="s">
        <v>229</v>
      </c>
      <c r="C607" t="s">
        <v>225</v>
      </c>
      <c r="D607" t="s">
        <v>28</v>
      </c>
      <c r="E607" t="s">
        <v>165</v>
      </c>
      <c r="F607" t="s">
        <v>166</v>
      </c>
      <c r="G607" t="s">
        <v>31</v>
      </c>
      <c r="H607" t="s">
        <v>32</v>
      </c>
      <c r="I607" t="s">
        <v>33</v>
      </c>
      <c r="J607" t="s">
        <v>172</v>
      </c>
      <c r="K607" t="s">
        <v>34</v>
      </c>
      <c r="L607">
        <v>5.8166669999999998</v>
      </c>
      <c r="M607">
        <v>0</v>
      </c>
      <c r="N607">
        <v>291.65001000000001</v>
      </c>
      <c r="O607" t="s">
        <v>86</v>
      </c>
      <c r="P607" t="s">
        <v>21</v>
      </c>
      <c r="Q607" t="s">
        <v>22</v>
      </c>
    </row>
    <row r="608" spans="2:17" hidden="1" x14ac:dyDescent="0.25">
      <c r="B608" t="s">
        <v>229</v>
      </c>
      <c r="C608" t="s">
        <v>227</v>
      </c>
      <c r="D608" t="s">
        <v>17</v>
      </c>
      <c r="E608" t="s">
        <v>114</v>
      </c>
      <c r="F608" t="s">
        <v>115</v>
      </c>
      <c r="G608" t="s">
        <v>18</v>
      </c>
      <c r="H608" t="s">
        <v>41</v>
      </c>
      <c r="I608" t="s">
        <v>25</v>
      </c>
      <c r="J608" t="s">
        <v>184</v>
      </c>
      <c r="K608" t="s">
        <v>20</v>
      </c>
      <c r="L608">
        <v>940</v>
      </c>
      <c r="M608">
        <v>10</v>
      </c>
      <c r="N608">
        <v>1204.9630460000001</v>
      </c>
      <c r="O608" t="s">
        <v>183</v>
      </c>
      <c r="P608" t="s">
        <v>21</v>
      </c>
      <c r="Q608" t="s">
        <v>22</v>
      </c>
    </row>
    <row r="609" spans="2:17" hidden="1" x14ac:dyDescent="0.25">
      <c r="B609" t="s">
        <v>229</v>
      </c>
      <c r="C609" t="s">
        <v>227</v>
      </c>
      <c r="D609" t="s">
        <v>23</v>
      </c>
      <c r="E609" t="s">
        <v>215</v>
      </c>
      <c r="F609" t="s">
        <v>216</v>
      </c>
      <c r="G609" t="s">
        <v>26</v>
      </c>
      <c r="H609" t="s">
        <v>217</v>
      </c>
      <c r="I609" t="s">
        <v>27</v>
      </c>
      <c r="J609" t="s">
        <v>184</v>
      </c>
      <c r="K609" t="s">
        <v>20</v>
      </c>
      <c r="L609">
        <v>4560</v>
      </c>
      <c r="M609">
        <v>0</v>
      </c>
      <c r="N609">
        <v>708.56480599999998</v>
      </c>
      <c r="O609" t="s">
        <v>183</v>
      </c>
      <c r="P609" t="s">
        <v>21</v>
      </c>
      <c r="Q609" t="s">
        <v>22</v>
      </c>
    </row>
    <row r="610" spans="2:17" hidden="1" x14ac:dyDescent="0.25">
      <c r="B610" t="s">
        <v>229</v>
      </c>
      <c r="C610" t="s">
        <v>227</v>
      </c>
      <c r="D610" t="s">
        <v>23</v>
      </c>
      <c r="E610" t="s">
        <v>162</v>
      </c>
      <c r="F610" t="s">
        <v>163</v>
      </c>
      <c r="G610" t="s">
        <v>26</v>
      </c>
      <c r="H610" t="s">
        <v>49</v>
      </c>
      <c r="I610" t="s">
        <v>164</v>
      </c>
      <c r="J610" t="s">
        <v>184</v>
      </c>
      <c r="K610" t="s">
        <v>20</v>
      </c>
      <c r="L610">
        <v>20.486750000000001</v>
      </c>
      <c r="M610">
        <v>0</v>
      </c>
      <c r="N610">
        <v>332.567925</v>
      </c>
      <c r="O610" t="s">
        <v>183</v>
      </c>
      <c r="P610" t="s">
        <v>21</v>
      </c>
      <c r="Q610" t="s">
        <v>22</v>
      </c>
    </row>
    <row r="611" spans="2:17" hidden="1" x14ac:dyDescent="0.25">
      <c r="B611" t="s">
        <v>229</v>
      </c>
      <c r="C611" t="s">
        <v>227</v>
      </c>
      <c r="D611" t="s">
        <v>28</v>
      </c>
      <c r="E611" t="s">
        <v>29</v>
      </c>
      <c r="F611" t="s">
        <v>30</v>
      </c>
      <c r="G611" t="s">
        <v>31</v>
      </c>
      <c r="H611" t="s">
        <v>32</v>
      </c>
      <c r="I611" t="s">
        <v>33</v>
      </c>
      <c r="J611" t="s">
        <v>184</v>
      </c>
      <c r="K611" t="s">
        <v>34</v>
      </c>
      <c r="L611">
        <v>1.65</v>
      </c>
      <c r="M611">
        <v>0</v>
      </c>
      <c r="N611">
        <v>81.098654999999994</v>
      </c>
      <c r="O611" t="s">
        <v>183</v>
      </c>
      <c r="P611" t="s">
        <v>21</v>
      </c>
      <c r="Q611" t="s">
        <v>22</v>
      </c>
    </row>
    <row r="612" spans="2:17" hidden="1" x14ac:dyDescent="0.25">
      <c r="B612" t="s">
        <v>229</v>
      </c>
      <c r="C612" t="s">
        <v>227</v>
      </c>
      <c r="D612" t="s">
        <v>28</v>
      </c>
      <c r="E612" t="s">
        <v>165</v>
      </c>
      <c r="F612" t="s">
        <v>166</v>
      </c>
      <c r="G612" t="s">
        <v>31</v>
      </c>
      <c r="H612" t="s">
        <v>32</v>
      </c>
      <c r="I612" t="s">
        <v>33</v>
      </c>
      <c r="J612" t="s">
        <v>184</v>
      </c>
      <c r="K612" t="s">
        <v>34</v>
      </c>
      <c r="L612">
        <v>1.65</v>
      </c>
      <c r="M612">
        <v>0</v>
      </c>
      <c r="N612">
        <v>82.731660000000005</v>
      </c>
      <c r="O612" t="s">
        <v>183</v>
      </c>
      <c r="P612" t="s">
        <v>21</v>
      </c>
      <c r="Q612" t="s">
        <v>22</v>
      </c>
    </row>
    <row r="613" spans="2:17" hidden="1" x14ac:dyDescent="0.25"/>
    <row r="614" spans="2:17" hidden="1" x14ac:dyDescent="0.25"/>
    <row r="615" spans="2:17" hidden="1" x14ac:dyDescent="0.25"/>
    <row r="616" spans="2:17" hidden="1" x14ac:dyDescent="0.25"/>
    <row r="617" spans="2:17" hidden="1" x14ac:dyDescent="0.25"/>
    <row r="618" spans="2:17" hidden="1" x14ac:dyDescent="0.25"/>
    <row r="619" spans="2:17" hidden="1" x14ac:dyDescent="0.25"/>
    <row r="620" spans="2:17" hidden="1" x14ac:dyDescent="0.25"/>
    <row r="621" spans="2:17" hidden="1" x14ac:dyDescent="0.25"/>
    <row r="622" spans="2:17" hidden="1" x14ac:dyDescent="0.25"/>
    <row r="623" spans="2:17" hidden="1" x14ac:dyDescent="0.25"/>
    <row r="624" spans="2:17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</sheetData>
  <autoFilter ref="B2:Q713">
    <filterColumn colId="0">
      <filters>
        <filter val="05_Manuseio/Perso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G53"/>
  <sheetViews>
    <sheetView tabSelected="1" zoomScale="90" zoomScaleNormal="90" workbookViewId="0">
      <pane ySplit="3" topLeftCell="A4" activePane="bottomLeft" state="frozen"/>
      <selection activeCell="E3" sqref="E3"/>
      <selection pane="bottomLeft" activeCell="H34" sqref="H34"/>
    </sheetView>
  </sheetViews>
  <sheetFormatPr defaultRowHeight="13.5" x14ac:dyDescent="0.25"/>
  <cols>
    <col min="1" max="1" width="4.7109375" customWidth="1"/>
    <col min="2" max="2" width="104" customWidth="1"/>
    <col min="3" max="3" width="12.5703125" bestFit="1" customWidth="1"/>
    <col min="4" max="4" width="18" bestFit="1" customWidth="1"/>
    <col min="5" max="5" width="22.140625" bestFit="1" customWidth="1"/>
    <col min="7" max="7" width="12.5703125" bestFit="1" customWidth="1"/>
  </cols>
  <sheetData>
    <row r="1" spans="2:7" x14ac:dyDescent="0.25">
      <c r="B1" s="2" t="s">
        <v>78</v>
      </c>
      <c r="G1" s="3"/>
    </row>
    <row r="2" spans="2:7" x14ac:dyDescent="0.25">
      <c r="B2" s="2" t="s">
        <v>74</v>
      </c>
      <c r="G2" s="3"/>
    </row>
    <row r="3" spans="2:7" x14ac:dyDescent="0.25">
      <c r="B3" s="12" t="s">
        <v>57</v>
      </c>
      <c r="C3" t="s">
        <v>58</v>
      </c>
      <c r="D3" t="s">
        <v>59</v>
      </c>
      <c r="E3" s="4" t="s">
        <v>60</v>
      </c>
      <c r="G3" s="3"/>
    </row>
    <row r="4" spans="2:7" x14ac:dyDescent="0.25">
      <c r="B4" s="5" t="s">
        <v>228</v>
      </c>
      <c r="C4" s="3">
        <v>65365.198577000003</v>
      </c>
      <c r="D4" s="3">
        <v>48932.131632000011</v>
      </c>
      <c r="E4" s="6"/>
    </row>
    <row r="5" spans="2:7" x14ac:dyDescent="0.25">
      <c r="B5" s="7" t="s">
        <v>111</v>
      </c>
      <c r="C5" s="3">
        <v>63950</v>
      </c>
      <c r="D5" s="3">
        <v>24466.065816000002</v>
      </c>
      <c r="E5" s="8"/>
    </row>
    <row r="6" spans="2:7" x14ac:dyDescent="0.25">
      <c r="B6" s="7" t="s">
        <v>163</v>
      </c>
      <c r="C6" s="3">
        <v>1383.9985700000002</v>
      </c>
      <c r="D6" s="3">
        <v>22466.88876400001</v>
      </c>
      <c r="E6" s="9">
        <f>(D6/C5)/48</f>
        <v>7.3191584454000555E-3</v>
      </c>
    </row>
    <row r="7" spans="2:7" x14ac:dyDescent="0.25">
      <c r="B7" s="7" t="s">
        <v>166</v>
      </c>
      <c r="C7" s="3">
        <v>16.466670000000001</v>
      </c>
      <c r="D7" s="3">
        <v>1087.9155759999999</v>
      </c>
      <c r="E7" s="8"/>
    </row>
    <row r="8" spans="2:7" x14ac:dyDescent="0.25">
      <c r="B8" s="7" t="s">
        <v>30</v>
      </c>
      <c r="C8" s="3">
        <v>14.733337000000001</v>
      </c>
      <c r="D8" s="3">
        <v>911.2614759999999</v>
      </c>
      <c r="E8" s="8"/>
    </row>
    <row r="9" spans="2:7" x14ac:dyDescent="0.25">
      <c r="B9" s="5" t="s">
        <v>229</v>
      </c>
      <c r="C9" s="3">
        <v>154140.4038</v>
      </c>
      <c r="D9" s="3">
        <v>64968.217689999998</v>
      </c>
      <c r="E9" s="6"/>
    </row>
    <row r="10" spans="2:7" x14ac:dyDescent="0.25">
      <c r="B10" s="7" t="s">
        <v>115</v>
      </c>
      <c r="C10" s="3">
        <v>26184</v>
      </c>
      <c r="D10" s="3">
        <v>32484.108844999999</v>
      </c>
    </row>
    <row r="11" spans="2:7" x14ac:dyDescent="0.25">
      <c r="B11" s="7" t="s">
        <v>216</v>
      </c>
      <c r="C11" s="3">
        <v>127296</v>
      </c>
      <c r="D11" s="3">
        <v>19829.085423999997</v>
      </c>
      <c r="E11" s="9">
        <f>((D11+D12)/C10)/48</f>
        <v>2.316378132956513E-2</v>
      </c>
    </row>
    <row r="12" spans="2:7" x14ac:dyDescent="0.25">
      <c r="B12" s="7" t="s">
        <v>163</v>
      </c>
      <c r="C12" s="3">
        <v>571.90380000000005</v>
      </c>
      <c r="D12" s="3">
        <v>9283.896192000002</v>
      </c>
      <c r="E12" s="9"/>
    </row>
    <row r="13" spans="2:7" x14ac:dyDescent="0.25">
      <c r="B13" s="7" t="s">
        <v>166</v>
      </c>
      <c r="C13" s="3">
        <v>44.250000000000007</v>
      </c>
      <c r="D13" s="3">
        <v>841.46636799999999</v>
      </c>
      <c r="E13" s="9"/>
    </row>
    <row r="14" spans="2:7" x14ac:dyDescent="0.25">
      <c r="B14" s="7" t="s">
        <v>30</v>
      </c>
      <c r="C14" s="3">
        <v>44.25</v>
      </c>
      <c r="D14" s="3">
        <v>2529.6608609999989</v>
      </c>
    </row>
    <row r="15" spans="2:7" x14ac:dyDescent="0.25">
      <c r="B15" s="5" t="s">
        <v>46</v>
      </c>
      <c r="C15" s="3">
        <v>10273.033334</v>
      </c>
      <c r="D15" s="3">
        <v>32546.055325999998</v>
      </c>
      <c r="E15" s="6"/>
    </row>
    <row r="16" spans="2:7" x14ac:dyDescent="0.25">
      <c r="B16" s="7" t="s">
        <v>117</v>
      </c>
      <c r="C16" s="3">
        <v>5060</v>
      </c>
      <c r="D16" s="3">
        <v>16273.027662999999</v>
      </c>
    </row>
    <row r="17" spans="2:5" x14ac:dyDescent="0.25">
      <c r="B17" s="7" t="s">
        <v>48</v>
      </c>
      <c r="C17" s="3">
        <v>5148</v>
      </c>
      <c r="D17" s="3">
        <v>9090.8158899999999</v>
      </c>
      <c r="E17" s="9">
        <f>((D17+D18)/C16)/48</f>
        <v>3.7589522966073784E-2</v>
      </c>
    </row>
    <row r="18" spans="2:5" x14ac:dyDescent="0.25">
      <c r="B18" s="7" t="s">
        <v>55</v>
      </c>
      <c r="C18" s="3">
        <v>20</v>
      </c>
      <c r="D18" s="3">
        <v>38.927447999999998</v>
      </c>
    </row>
    <row r="19" spans="2:5" x14ac:dyDescent="0.25">
      <c r="B19" s="7" t="s">
        <v>51</v>
      </c>
      <c r="C19" s="3">
        <v>13.166665999999999</v>
      </c>
      <c r="D19" s="3">
        <v>3285.7048300000001</v>
      </c>
      <c r="E19" s="9"/>
    </row>
    <row r="20" spans="2:5" x14ac:dyDescent="0.25">
      <c r="B20" s="7" t="s">
        <v>53</v>
      </c>
      <c r="C20" s="3">
        <v>9.3500010000000007</v>
      </c>
      <c r="D20" s="3">
        <v>2359.0198840000003</v>
      </c>
    </row>
    <row r="21" spans="2:5" x14ac:dyDescent="0.25">
      <c r="B21" s="7" t="s">
        <v>30</v>
      </c>
      <c r="C21" s="3">
        <v>22.516667000000005</v>
      </c>
      <c r="D21" s="3">
        <v>1498.5596110000001</v>
      </c>
    </row>
    <row r="22" spans="2:5" x14ac:dyDescent="0.25">
      <c r="B22" s="5" t="s">
        <v>56</v>
      </c>
      <c r="C22" s="3">
        <v>10267.800000000001</v>
      </c>
      <c r="D22" s="3">
        <v>30664.371072000002</v>
      </c>
      <c r="E22" s="6"/>
    </row>
    <row r="23" spans="2:5" x14ac:dyDescent="0.25">
      <c r="B23" s="7" t="s">
        <v>121</v>
      </c>
      <c r="C23" s="3">
        <v>5060</v>
      </c>
      <c r="D23" s="3">
        <v>15332.185536000001</v>
      </c>
    </row>
    <row r="24" spans="2:5" x14ac:dyDescent="0.25">
      <c r="B24" s="7" t="s">
        <v>48</v>
      </c>
      <c r="C24" s="3">
        <v>5148</v>
      </c>
      <c r="D24" s="3">
        <v>9090.8158900000017</v>
      </c>
      <c r="E24" s="9">
        <f>((D24+D25)/C23)/48</f>
        <v>3.7589522966073791E-2</v>
      </c>
    </row>
    <row r="25" spans="2:5" x14ac:dyDescent="0.25">
      <c r="B25" s="7" t="s">
        <v>55</v>
      </c>
      <c r="C25" s="3">
        <v>20</v>
      </c>
      <c r="D25" s="3">
        <v>38.927447999999998</v>
      </c>
      <c r="E25" s="9"/>
    </row>
    <row r="26" spans="2:5" x14ac:dyDescent="0.25">
      <c r="B26" s="7" t="s">
        <v>51</v>
      </c>
      <c r="C26" s="3">
        <v>11.299999</v>
      </c>
      <c r="D26" s="3">
        <v>2739.4915590000001</v>
      </c>
    </row>
    <row r="27" spans="2:5" x14ac:dyDescent="0.25">
      <c r="B27" s="7" t="s">
        <v>53</v>
      </c>
      <c r="C27" s="3">
        <v>8.6000009999999989</v>
      </c>
      <c r="D27" s="3">
        <v>2155.0811590000003</v>
      </c>
    </row>
    <row r="28" spans="2:5" x14ac:dyDescent="0.25">
      <c r="B28" s="7" t="s">
        <v>30</v>
      </c>
      <c r="C28" s="3">
        <v>19.899999999999999</v>
      </c>
      <c r="D28" s="3">
        <v>1307.8694800000001</v>
      </c>
    </row>
    <row r="29" spans="2:5" x14ac:dyDescent="0.25">
      <c r="B29" s="5" t="s">
        <v>39</v>
      </c>
      <c r="C29" s="3">
        <v>24791.199980000001</v>
      </c>
      <c r="D29" s="3">
        <v>95730.973532000004</v>
      </c>
      <c r="E29" s="6"/>
    </row>
    <row r="30" spans="2:5" x14ac:dyDescent="0.25">
      <c r="B30" s="7" t="s">
        <v>84</v>
      </c>
      <c r="C30" s="3">
        <v>4949</v>
      </c>
      <c r="D30" s="3">
        <v>47865.486766000002</v>
      </c>
    </row>
    <row r="31" spans="2:5" x14ac:dyDescent="0.25">
      <c r="B31" s="7" t="s">
        <v>117</v>
      </c>
      <c r="C31" s="3">
        <v>4951</v>
      </c>
      <c r="D31" s="3">
        <v>15997.179474999997</v>
      </c>
    </row>
    <row r="32" spans="2:5" x14ac:dyDescent="0.25">
      <c r="B32" s="7" t="s">
        <v>121</v>
      </c>
      <c r="C32" s="3">
        <v>4951</v>
      </c>
      <c r="D32" s="3">
        <v>15020.639222999998</v>
      </c>
    </row>
    <row r="33" spans="2:5" x14ac:dyDescent="0.25">
      <c r="B33" s="7" t="s">
        <v>115</v>
      </c>
      <c r="C33" s="3">
        <v>4949</v>
      </c>
      <c r="D33" s="3">
        <v>6512.1430579999997</v>
      </c>
      <c r="E33" s="9">
        <f>((D33+D34)/(C30))/48</f>
        <v>3.5482370104229811E-2</v>
      </c>
    </row>
    <row r="34" spans="2:5" x14ac:dyDescent="0.25">
      <c r="B34" s="7" t="s">
        <v>111</v>
      </c>
      <c r="C34" s="3">
        <v>4949</v>
      </c>
      <c r="D34" s="3">
        <v>1916.7649250000002</v>
      </c>
    </row>
    <row r="35" spans="2:5" x14ac:dyDescent="0.25">
      <c r="B35" s="7" t="s">
        <v>45</v>
      </c>
      <c r="C35" s="3">
        <v>10.549994999999999</v>
      </c>
      <c r="D35" s="3">
        <v>4517.4067999999997</v>
      </c>
    </row>
    <row r="36" spans="2:5" x14ac:dyDescent="0.25">
      <c r="B36" s="7" t="s">
        <v>43</v>
      </c>
      <c r="C36" s="3">
        <v>10.549994999999999</v>
      </c>
      <c r="D36" s="3">
        <v>2411.1362950000002</v>
      </c>
    </row>
    <row r="37" spans="2:5" x14ac:dyDescent="0.25">
      <c r="B37" s="7" t="s">
        <v>30</v>
      </c>
      <c r="C37" s="3">
        <v>21.099990000000005</v>
      </c>
      <c r="D37" s="3">
        <v>1490.2169900000008</v>
      </c>
    </row>
    <row r="38" spans="2:5" x14ac:dyDescent="0.25">
      <c r="B38" s="5" t="s">
        <v>16</v>
      </c>
      <c r="C38" s="3">
        <v>225175.76667800001</v>
      </c>
      <c r="D38" s="3">
        <v>117375.38347200003</v>
      </c>
      <c r="E38" s="6"/>
    </row>
    <row r="39" spans="2:5" x14ac:dyDescent="0.25">
      <c r="B39" s="7" t="s">
        <v>74</v>
      </c>
      <c r="C39" s="3">
        <v>220000</v>
      </c>
      <c r="D39" s="3">
        <v>58687.691736000023</v>
      </c>
    </row>
    <row r="40" spans="2:5" x14ac:dyDescent="0.25">
      <c r="B40" s="7" t="s">
        <v>84</v>
      </c>
      <c r="C40" s="3">
        <v>4892</v>
      </c>
      <c r="D40" s="3">
        <v>42044.69533100001</v>
      </c>
    </row>
    <row r="41" spans="2:5" x14ac:dyDescent="0.25">
      <c r="B41" s="7" t="s">
        <v>36</v>
      </c>
      <c r="C41" s="3">
        <v>19.966671999999999</v>
      </c>
      <c r="D41" s="3">
        <v>2648.487196</v>
      </c>
    </row>
    <row r="42" spans="2:5" x14ac:dyDescent="0.25">
      <c r="B42" s="7" t="s">
        <v>38</v>
      </c>
      <c r="C42" s="3">
        <v>121.91666700000003</v>
      </c>
      <c r="D42" s="3">
        <v>3654.7325019999994</v>
      </c>
    </row>
    <row r="43" spans="2:5" x14ac:dyDescent="0.25">
      <c r="B43" s="7" t="s">
        <v>30</v>
      </c>
      <c r="C43" s="3">
        <v>141.88333900000003</v>
      </c>
      <c r="D43" s="3">
        <v>10339.776706999999</v>
      </c>
    </row>
    <row r="44" spans="2:5" x14ac:dyDescent="0.25">
      <c r="B44" s="5" t="s">
        <v>108</v>
      </c>
      <c r="C44" s="3">
        <v>440596.64</v>
      </c>
      <c r="D44" s="3">
        <v>120806.742706</v>
      </c>
      <c r="E44" s="6"/>
    </row>
    <row r="45" spans="2:5" x14ac:dyDescent="0.25">
      <c r="B45" s="7" t="s">
        <v>230</v>
      </c>
      <c r="C45" s="3">
        <v>220000</v>
      </c>
      <c r="D45" s="3">
        <v>60403.371353000002</v>
      </c>
    </row>
    <row r="46" spans="2:5" x14ac:dyDescent="0.25">
      <c r="B46" s="7" t="s">
        <v>231</v>
      </c>
      <c r="C46" s="3">
        <v>220000</v>
      </c>
      <c r="D46" s="3">
        <v>58687.691736000001</v>
      </c>
    </row>
    <row r="47" spans="2:5" x14ac:dyDescent="0.25">
      <c r="B47" s="7" t="s">
        <v>64</v>
      </c>
      <c r="C47" s="3">
        <v>111.32</v>
      </c>
      <c r="D47" s="3">
        <v>4.5033440000000002</v>
      </c>
      <c r="E47" s="9">
        <f>((D47+D48+D49)/(C45))/48</f>
        <v>1.0646327367424243E-5</v>
      </c>
    </row>
    <row r="48" spans="2:5" x14ac:dyDescent="0.25">
      <c r="B48" s="7" t="s">
        <v>69</v>
      </c>
      <c r="C48" s="3">
        <v>440</v>
      </c>
      <c r="D48" s="3">
        <v>13.596000999999999</v>
      </c>
    </row>
    <row r="49" spans="2:5" x14ac:dyDescent="0.25">
      <c r="B49" s="7" t="s">
        <v>71</v>
      </c>
      <c r="C49" s="3">
        <v>1.32</v>
      </c>
      <c r="D49" s="3">
        <v>94.325872000000004</v>
      </c>
    </row>
    <row r="50" spans="2:5" x14ac:dyDescent="0.25">
      <c r="B50" s="7" t="s">
        <v>81</v>
      </c>
      <c r="C50" s="3">
        <v>22</v>
      </c>
      <c r="D50" s="3">
        <v>0</v>
      </c>
    </row>
    <row r="51" spans="2:5" x14ac:dyDescent="0.25">
      <c r="B51" s="7" t="s">
        <v>30</v>
      </c>
      <c r="C51" s="3">
        <v>22</v>
      </c>
      <c r="D51" s="3">
        <v>1603.2544</v>
      </c>
      <c r="E51" s="6"/>
    </row>
    <row r="52" spans="2:5" x14ac:dyDescent="0.25">
      <c r="B52" s="5" t="s">
        <v>61</v>
      </c>
      <c r="C52" s="3">
        <v>930610.04236899992</v>
      </c>
      <c r="D52" s="3">
        <v>511023.87543000007</v>
      </c>
      <c r="E52" s="10">
        <f>SUM(E4:E51)</f>
        <v>0.14115500213870999</v>
      </c>
    </row>
    <row r="53" spans="2:5" x14ac:dyDescent="0.25">
      <c r="E53" s="11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I52"/>
  <sheetViews>
    <sheetView zoomScale="90" zoomScaleNormal="90" workbookViewId="0">
      <pane ySplit="3" topLeftCell="A4" activePane="bottomLeft" state="frozen"/>
      <selection activeCell="E3" sqref="E3"/>
      <selection pane="bottomLeft" activeCell="G41" sqref="G41"/>
    </sheetView>
  </sheetViews>
  <sheetFormatPr defaultRowHeight="13.5" x14ac:dyDescent="0.25"/>
  <cols>
    <col min="1" max="1" width="4.7109375" customWidth="1"/>
    <col min="2" max="2" width="24.85546875" customWidth="1"/>
    <col min="3" max="3" width="19.28515625" customWidth="1"/>
    <col min="4" max="4" width="46.5703125" customWidth="1"/>
    <col min="5" max="6" width="18" customWidth="1"/>
    <col min="7" max="7" width="22.140625" bestFit="1" customWidth="1"/>
    <col min="9" max="9" width="12.5703125" bestFit="1" customWidth="1"/>
  </cols>
  <sheetData>
    <row r="1" spans="2:9" x14ac:dyDescent="0.25">
      <c r="B1" s="2" t="s">
        <v>78</v>
      </c>
      <c r="I1" s="3"/>
    </row>
    <row r="2" spans="2:9" x14ac:dyDescent="0.25">
      <c r="B2" s="2" t="s">
        <v>74</v>
      </c>
      <c r="I2" s="3"/>
    </row>
    <row r="3" spans="2:9" x14ac:dyDescent="0.25">
      <c r="E3" s="12" t="s">
        <v>232</v>
      </c>
      <c r="G3" s="4" t="s">
        <v>60</v>
      </c>
      <c r="I3" s="3"/>
    </row>
    <row r="4" spans="2:9" x14ac:dyDescent="0.25">
      <c r="B4" s="12" t="s">
        <v>0</v>
      </c>
      <c r="C4" s="12" t="s">
        <v>3</v>
      </c>
      <c r="D4" s="12" t="s">
        <v>4</v>
      </c>
      <c r="E4" t="s">
        <v>58</v>
      </c>
      <c r="F4" t="s">
        <v>59</v>
      </c>
      <c r="G4" s="6"/>
    </row>
    <row r="5" spans="2:9" x14ac:dyDescent="0.25">
      <c r="B5" t="s">
        <v>228</v>
      </c>
      <c r="C5" t="s">
        <v>110</v>
      </c>
      <c r="D5" t="s">
        <v>111</v>
      </c>
      <c r="E5" s="3">
        <v>63950</v>
      </c>
      <c r="F5" s="3">
        <v>24466.065816000002</v>
      </c>
      <c r="G5" s="8"/>
    </row>
    <row r="6" spans="2:9" x14ac:dyDescent="0.25">
      <c r="C6" t="s">
        <v>162</v>
      </c>
      <c r="D6" t="s">
        <v>163</v>
      </c>
      <c r="E6" s="3">
        <v>1383.9985700000002</v>
      </c>
      <c r="F6" s="3">
        <v>22466.88876400001</v>
      </c>
      <c r="G6" s="9">
        <f>(F6/E5)/48</f>
        <v>7.3191584454000555E-3</v>
      </c>
    </row>
    <row r="7" spans="2:9" x14ac:dyDescent="0.25">
      <c r="C7" t="s">
        <v>29</v>
      </c>
      <c r="D7" t="s">
        <v>30</v>
      </c>
      <c r="E7" s="3">
        <v>14.733337000000001</v>
      </c>
      <c r="F7" s="3">
        <v>911.2614759999999</v>
      </c>
      <c r="G7" s="8"/>
    </row>
    <row r="8" spans="2:9" x14ac:dyDescent="0.25">
      <c r="C8" t="s">
        <v>165</v>
      </c>
      <c r="D8" t="s">
        <v>166</v>
      </c>
      <c r="E8" s="3">
        <v>16.466670000000001</v>
      </c>
      <c r="F8" s="3">
        <v>1087.9155759999999</v>
      </c>
      <c r="G8" s="6"/>
    </row>
    <row r="9" spans="2:9" x14ac:dyDescent="0.25">
      <c r="B9" t="s">
        <v>229</v>
      </c>
      <c r="C9" t="s">
        <v>114</v>
      </c>
      <c r="D9" t="s">
        <v>115</v>
      </c>
      <c r="E9" s="3">
        <v>26184</v>
      </c>
      <c r="F9" s="3">
        <v>32484.108844999999</v>
      </c>
    </row>
    <row r="10" spans="2:9" x14ac:dyDescent="0.25">
      <c r="C10" t="s">
        <v>215</v>
      </c>
      <c r="D10" t="s">
        <v>216</v>
      </c>
      <c r="E10" s="3">
        <v>127296</v>
      </c>
      <c r="F10" s="3">
        <v>19829.085423999997</v>
      </c>
      <c r="G10" s="9">
        <f>((F10+F11)/E9)/48</f>
        <v>2.316378132956513E-2</v>
      </c>
    </row>
    <row r="11" spans="2:9" x14ac:dyDescent="0.25">
      <c r="C11" t="s">
        <v>162</v>
      </c>
      <c r="D11" t="s">
        <v>163</v>
      </c>
      <c r="E11" s="3">
        <v>571.90380000000005</v>
      </c>
      <c r="F11" s="3">
        <v>9283.896192000002</v>
      </c>
      <c r="G11" s="9"/>
    </row>
    <row r="12" spans="2:9" x14ac:dyDescent="0.25">
      <c r="C12" t="s">
        <v>29</v>
      </c>
      <c r="D12" t="s">
        <v>30</v>
      </c>
      <c r="E12" s="3">
        <v>44.25</v>
      </c>
      <c r="F12" s="3">
        <v>2529.6608609999989</v>
      </c>
      <c r="G12" s="9"/>
    </row>
    <row r="13" spans="2:9" x14ac:dyDescent="0.25">
      <c r="C13" t="s">
        <v>165</v>
      </c>
      <c r="D13" t="s">
        <v>166</v>
      </c>
      <c r="E13" s="3">
        <v>44.250000000000007</v>
      </c>
      <c r="F13" s="3">
        <v>841.46636799999999</v>
      </c>
      <c r="G13" s="6"/>
    </row>
    <row r="14" spans="2:9" x14ac:dyDescent="0.25">
      <c r="B14" t="s">
        <v>46</v>
      </c>
      <c r="C14" t="s">
        <v>116</v>
      </c>
      <c r="D14" t="s">
        <v>117</v>
      </c>
      <c r="E14" s="3">
        <v>5060</v>
      </c>
      <c r="F14" s="3">
        <v>16273.027662999999</v>
      </c>
    </row>
    <row r="15" spans="2:9" x14ac:dyDescent="0.25">
      <c r="C15" t="s">
        <v>47</v>
      </c>
      <c r="D15" t="s">
        <v>48</v>
      </c>
      <c r="E15" s="3">
        <v>5148</v>
      </c>
      <c r="F15" s="3">
        <v>9090.8158899999999</v>
      </c>
      <c r="G15" s="9">
        <f>((F15+F16)/E14)/48</f>
        <v>3.7589522966073784E-2</v>
      </c>
    </row>
    <row r="16" spans="2:9" x14ac:dyDescent="0.25">
      <c r="C16" t="s">
        <v>54</v>
      </c>
      <c r="D16" t="s">
        <v>55</v>
      </c>
      <c r="E16" s="3">
        <v>20</v>
      </c>
      <c r="F16" s="3">
        <v>38.927447999999998</v>
      </c>
    </row>
    <row r="17" spans="2:7" x14ac:dyDescent="0.25">
      <c r="C17" t="s">
        <v>29</v>
      </c>
      <c r="D17" t="s">
        <v>30</v>
      </c>
      <c r="E17" s="3">
        <v>22.516667000000005</v>
      </c>
      <c r="F17" s="3">
        <v>1498.5596110000001</v>
      </c>
      <c r="G17" s="9"/>
    </row>
    <row r="18" spans="2:7" x14ac:dyDescent="0.25">
      <c r="C18" t="s">
        <v>50</v>
      </c>
      <c r="D18" t="s">
        <v>51</v>
      </c>
      <c r="E18" s="3">
        <v>13.166665999999999</v>
      </c>
      <c r="F18" s="3">
        <v>3285.7048300000001</v>
      </c>
    </row>
    <row r="19" spans="2:7" x14ac:dyDescent="0.25">
      <c r="C19" t="s">
        <v>52</v>
      </c>
      <c r="D19" t="s">
        <v>53</v>
      </c>
      <c r="E19" s="3">
        <v>9.3500010000000007</v>
      </c>
      <c r="F19" s="3">
        <v>2359.0198840000003</v>
      </c>
      <c r="G19" s="6"/>
    </row>
    <row r="20" spans="2:7" x14ac:dyDescent="0.25">
      <c r="B20" t="s">
        <v>56</v>
      </c>
      <c r="C20" t="s">
        <v>120</v>
      </c>
      <c r="D20" t="s">
        <v>121</v>
      </c>
      <c r="E20" s="3">
        <v>5060</v>
      </c>
      <c r="F20" s="3">
        <v>15332.185536000001</v>
      </c>
    </row>
    <row r="21" spans="2:7" x14ac:dyDescent="0.25">
      <c r="C21" t="s">
        <v>47</v>
      </c>
      <c r="D21" t="s">
        <v>48</v>
      </c>
      <c r="E21" s="3">
        <v>5148</v>
      </c>
      <c r="F21" s="3">
        <v>9090.8158900000017</v>
      </c>
      <c r="G21" s="9">
        <f>((F21+F22)/E20)/48</f>
        <v>3.7589522966073791E-2</v>
      </c>
    </row>
    <row r="22" spans="2:7" x14ac:dyDescent="0.25">
      <c r="C22" t="s">
        <v>54</v>
      </c>
      <c r="D22" t="s">
        <v>55</v>
      </c>
      <c r="E22" s="3">
        <v>20</v>
      </c>
      <c r="F22" s="3">
        <v>38.927447999999998</v>
      </c>
      <c r="G22" s="9"/>
    </row>
    <row r="23" spans="2:7" x14ac:dyDescent="0.25">
      <c r="C23" t="s">
        <v>29</v>
      </c>
      <c r="D23" t="s">
        <v>30</v>
      </c>
      <c r="E23" s="3">
        <v>19.899999999999999</v>
      </c>
      <c r="F23" s="3">
        <v>1307.8694800000001</v>
      </c>
    </row>
    <row r="24" spans="2:7" x14ac:dyDescent="0.25">
      <c r="C24" t="s">
        <v>50</v>
      </c>
      <c r="D24" t="s">
        <v>51</v>
      </c>
      <c r="E24" s="3">
        <v>11.299999</v>
      </c>
      <c r="F24" s="3">
        <v>2739.4915590000001</v>
      </c>
    </row>
    <row r="25" spans="2:7" x14ac:dyDescent="0.25">
      <c r="C25" t="s">
        <v>52</v>
      </c>
      <c r="D25" t="s">
        <v>53</v>
      </c>
      <c r="E25" s="3">
        <v>8.6000009999999989</v>
      </c>
      <c r="F25" s="3">
        <v>2155.0811590000003</v>
      </c>
      <c r="G25" s="6"/>
    </row>
    <row r="26" spans="2:7" x14ac:dyDescent="0.25">
      <c r="B26" t="s">
        <v>39</v>
      </c>
      <c r="C26" t="s">
        <v>83</v>
      </c>
      <c r="D26" t="s">
        <v>84</v>
      </c>
      <c r="E26" s="3">
        <v>4949</v>
      </c>
      <c r="F26" s="3">
        <v>47865.486766000002</v>
      </c>
    </row>
    <row r="27" spans="2:7" x14ac:dyDescent="0.25">
      <c r="C27" t="s">
        <v>116</v>
      </c>
      <c r="D27" t="s">
        <v>117</v>
      </c>
      <c r="E27" s="3">
        <v>4951</v>
      </c>
      <c r="F27" s="3">
        <v>15997.179474999997</v>
      </c>
    </row>
    <row r="28" spans="2:7" x14ac:dyDescent="0.25">
      <c r="C28" t="s">
        <v>120</v>
      </c>
      <c r="D28" t="s">
        <v>121</v>
      </c>
      <c r="E28" s="3">
        <v>4951</v>
      </c>
      <c r="F28" s="3">
        <v>15020.639222999998</v>
      </c>
    </row>
    <row r="29" spans="2:7" x14ac:dyDescent="0.25">
      <c r="C29" t="s">
        <v>110</v>
      </c>
      <c r="D29" t="s">
        <v>111</v>
      </c>
      <c r="E29" s="3">
        <v>4949</v>
      </c>
      <c r="F29" s="3">
        <v>1916.7649250000002</v>
      </c>
      <c r="G29" s="9">
        <f>((F29+F30)/(E26))/48</f>
        <v>3.5482370104229811E-2</v>
      </c>
    </row>
    <row r="30" spans="2:7" x14ac:dyDescent="0.25">
      <c r="C30" t="s">
        <v>114</v>
      </c>
      <c r="D30" t="s">
        <v>115</v>
      </c>
      <c r="E30" s="3">
        <v>4949</v>
      </c>
      <c r="F30" s="3">
        <v>6512.1430579999997</v>
      </c>
    </row>
    <row r="31" spans="2:7" x14ac:dyDescent="0.25">
      <c r="C31" t="s">
        <v>29</v>
      </c>
      <c r="D31" t="s">
        <v>30</v>
      </c>
      <c r="E31" s="3">
        <v>21.099990000000005</v>
      </c>
      <c r="F31" s="3">
        <v>1490.2169900000008</v>
      </c>
    </row>
    <row r="32" spans="2:7" x14ac:dyDescent="0.25">
      <c r="C32" t="s">
        <v>42</v>
      </c>
      <c r="D32" t="s">
        <v>43</v>
      </c>
      <c r="E32" s="3">
        <v>10.549994999999999</v>
      </c>
      <c r="F32" s="3">
        <v>2411.1362950000002</v>
      </c>
    </row>
    <row r="33" spans="2:7" x14ac:dyDescent="0.25">
      <c r="C33" t="s">
        <v>44</v>
      </c>
      <c r="D33" t="s">
        <v>45</v>
      </c>
      <c r="E33" s="3">
        <v>10.549994999999999</v>
      </c>
      <c r="F33" s="3">
        <v>4517.4067999999997</v>
      </c>
      <c r="G33" s="6"/>
    </row>
    <row r="34" spans="2:7" x14ac:dyDescent="0.25">
      <c r="B34" t="s">
        <v>16</v>
      </c>
      <c r="C34" t="s">
        <v>78</v>
      </c>
      <c r="D34" t="s">
        <v>74</v>
      </c>
      <c r="E34" s="3">
        <v>220000</v>
      </c>
      <c r="F34" s="3">
        <v>58687.691736000023</v>
      </c>
    </row>
    <row r="35" spans="2:7" x14ac:dyDescent="0.25">
      <c r="C35" t="s">
        <v>83</v>
      </c>
      <c r="D35" t="s">
        <v>84</v>
      </c>
      <c r="E35" s="3">
        <v>4892</v>
      </c>
      <c r="F35" s="3">
        <v>42044.69533100001</v>
      </c>
    </row>
    <row r="36" spans="2:7" x14ac:dyDescent="0.25">
      <c r="C36" t="s">
        <v>29</v>
      </c>
      <c r="D36" t="s">
        <v>30</v>
      </c>
      <c r="E36" s="3">
        <v>141.88333900000003</v>
      </c>
      <c r="F36" s="3">
        <v>10339.776706999999</v>
      </c>
    </row>
    <row r="37" spans="2:7" x14ac:dyDescent="0.25">
      <c r="C37" t="s">
        <v>35</v>
      </c>
      <c r="D37" t="s">
        <v>36</v>
      </c>
      <c r="E37" s="3">
        <v>19.966671999999999</v>
      </c>
      <c r="F37" s="3">
        <v>2648.487196</v>
      </c>
    </row>
    <row r="38" spans="2:7" x14ac:dyDescent="0.25">
      <c r="C38" t="s">
        <v>37</v>
      </c>
      <c r="D38" t="s">
        <v>38</v>
      </c>
      <c r="E38" s="3">
        <v>121.91666700000003</v>
      </c>
      <c r="F38" s="3">
        <v>3654.7325019999994</v>
      </c>
      <c r="G38" s="6"/>
    </row>
    <row r="39" spans="2:7" x14ac:dyDescent="0.25">
      <c r="B39" t="s">
        <v>108</v>
      </c>
      <c r="C39" t="s">
        <v>73</v>
      </c>
      <c r="D39" t="s">
        <v>230</v>
      </c>
      <c r="E39" s="3">
        <v>220000</v>
      </c>
      <c r="F39" s="3">
        <v>60403.371353000002</v>
      </c>
    </row>
    <row r="40" spans="2:7" x14ac:dyDescent="0.25">
      <c r="C40" t="s">
        <v>78</v>
      </c>
      <c r="D40" t="s">
        <v>231</v>
      </c>
      <c r="E40" s="3">
        <v>220000</v>
      </c>
      <c r="F40" s="3">
        <v>58687.691736000001</v>
      </c>
    </row>
    <row r="41" spans="2:7" x14ac:dyDescent="0.25">
      <c r="C41" t="s">
        <v>63</v>
      </c>
      <c r="D41" t="s">
        <v>64</v>
      </c>
      <c r="E41" s="3">
        <v>111.32</v>
      </c>
      <c r="F41" s="3">
        <v>4.5033440000000002</v>
      </c>
      <c r="G41" s="9">
        <f>((F41+F42+F43)/(E39))/48</f>
        <v>1.0646327367424243E-5</v>
      </c>
    </row>
    <row r="42" spans="2:7" x14ac:dyDescent="0.25">
      <c r="C42" t="s">
        <v>68</v>
      </c>
      <c r="D42" t="s">
        <v>69</v>
      </c>
      <c r="E42" s="3">
        <v>440</v>
      </c>
      <c r="F42" s="3">
        <v>13.596000999999999</v>
      </c>
    </row>
    <row r="43" spans="2:7" x14ac:dyDescent="0.25">
      <c r="C43" t="s">
        <v>70</v>
      </c>
      <c r="D43" t="s">
        <v>71</v>
      </c>
      <c r="E43" s="3">
        <v>1.32</v>
      </c>
      <c r="F43" s="3">
        <v>94.325872000000004</v>
      </c>
    </row>
    <row r="44" spans="2:7" x14ac:dyDescent="0.25">
      <c r="C44" t="s">
        <v>29</v>
      </c>
      <c r="D44" t="s">
        <v>30</v>
      </c>
      <c r="E44" s="3">
        <v>22</v>
      </c>
      <c r="F44" s="3">
        <v>1603.2544</v>
      </c>
    </row>
    <row r="45" spans="2:7" x14ac:dyDescent="0.25">
      <c r="C45" t="s">
        <v>80</v>
      </c>
      <c r="D45" t="s">
        <v>81</v>
      </c>
      <c r="E45" s="3">
        <v>22</v>
      </c>
      <c r="F45" s="3">
        <v>0</v>
      </c>
      <c r="G45" s="6"/>
    </row>
    <row r="46" spans="2:7" x14ac:dyDescent="0.25">
      <c r="B46" t="s">
        <v>61</v>
      </c>
      <c r="E46" s="3">
        <v>930610.04236899992</v>
      </c>
      <c r="F46" s="3">
        <v>511023.87543000007</v>
      </c>
      <c r="G46" s="10">
        <f>SUM(G4:G45)</f>
        <v>0.14115500213870999</v>
      </c>
    </row>
    <row r="47" spans="2:7" x14ac:dyDescent="0.25">
      <c r="F47" s="3"/>
      <c r="G47" s="11"/>
    </row>
    <row r="48" spans="2:7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Abertura 000014078</vt:lpstr>
      <vt:lpstr>TD 000014078</vt:lpstr>
      <vt:lpstr>TD 000014078 (2)</vt:lpstr>
    </vt:vector>
  </TitlesOfParts>
  <Company>Giesecke &amp; Devrient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Rocha</dc:creator>
  <cp:lastModifiedBy>Caio Rocha</cp:lastModifiedBy>
  <dcterms:created xsi:type="dcterms:W3CDTF">2017-08-01T18:04:10Z</dcterms:created>
  <dcterms:modified xsi:type="dcterms:W3CDTF">2017-08-01T20:44:23Z</dcterms:modified>
</cp:coreProperties>
</file>