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YUKI\Documents\4回生秋学期\プロジェクト演習\gitPro4\docs\部品選定・発注\購入申請_試作\"/>
    </mc:Choice>
  </mc:AlternateContent>
  <xr:revisionPtr revIDLastSave="0" documentId="13_ncr:1_{72D14444-B691-4D75-A56D-7F7DBF0F9A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6" i="1"/>
  <c r="H5" i="1"/>
  <c r="H4" i="1"/>
  <c r="H9" i="2"/>
  <c r="H26" i="2"/>
  <c r="H25" i="2"/>
  <c r="H27" i="2"/>
  <c r="H24" i="2"/>
  <c r="H23" i="2"/>
  <c r="H22" i="2"/>
  <c r="H8" i="2"/>
  <c r="H10" i="2"/>
  <c r="H14" i="2"/>
  <c r="H20" i="2"/>
  <c r="H18" i="2"/>
  <c r="H7" i="2"/>
  <c r="H3" i="2"/>
  <c r="H19" i="2"/>
  <c r="H4" i="2"/>
  <c r="H11" i="2"/>
  <c r="H16" i="2"/>
  <c r="H15" i="2"/>
  <c r="H13" i="2"/>
  <c r="H6" i="2"/>
  <c r="H8" i="1" l="1"/>
  <c r="H29" i="2"/>
</calcChain>
</file>

<file path=xl/sharedStrings.xml><?xml version="1.0" encoding="utf-8"?>
<sst xmlns="http://schemas.openxmlformats.org/spreadsheetml/2006/main" count="146" uniqueCount="111">
  <si>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</si>
  <si>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</si>
  <si>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</si>
  <si>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</si>
  <si>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</si>
  <si>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</si>
  <si>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</si>
  <si>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</si>
  <si>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</si>
  <si>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</si>
  <si>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</si>
  <si>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</si>
  <si>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</si>
  <si>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</si>
  <si>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</si>
  <si>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</si>
  <si>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</si>
  <si>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</si>
  <si>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</si>
  <si>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</si>
  <si>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</si>
  <si>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</si>
  <si>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</si>
  <si>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</si>
  <si>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</si>
  <si>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</si>
  <si>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</si>
  <si>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</si>
  <si>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</si>
  <si>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</si>
  <si>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</si>
  <si>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</si>
  <si>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</si>
  <si>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</si>
  <si>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</si>
  <si>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</si>
  <si>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</si>
  <si>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</si>
  <si>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</si>
  <si>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</si>
  <si>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</si>
  <si>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</si>
  <si>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</si>
  <si>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</si>
  <si>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</si>
  <si>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</si>
  <si>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</si>
  <si>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</si>
  <si>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</si>
  <si>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</si>
  <si>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</si>
  <si>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</si>
  <si>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</si>
  <si>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</si>
  <si>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</si>
  <si>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</si>
  <si>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</si>
  <si>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</si>
  <si>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</si>
  <si>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</si>
  <si>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</si>
  <si>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</si>
  <si>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</si>
  <si>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</si>
  <si>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</si>
  <si>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</si>
  <si>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</si>
  <si>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</si>
  <si>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</si>
  <si>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</si>
  <si>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</si>
  <si>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</si>
  <si>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</si>
  <si>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</si>
  <si>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</si>
  <si>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</si>
  <si>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</si>
  <si>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</si>
  <si>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</si>
  <si>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</si>
  <si>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</si>
  <si>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</si>
  <si>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</si>
  <si>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</si>
  <si>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</si>
  <si>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</si>
  <si>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</si>
  <si>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</si>
  <si>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</si>
  <si>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Qwiic - ZED-F9P搭載 GPS-RTK2モジュール</t>
  </si>
  <si>
    <t>https://www.switch-science.com/catalog/5413/</t>
  </si>
  <si>
    <t>SFE-GPS-15136</t>
  </si>
  <si>
    <t>SMA/u.FLコネクタ変換ケーブル</t>
  </si>
  <si>
    <t>GPSコネクタ</t>
    <phoneticPr fontId="1"/>
  </si>
  <si>
    <t>ADA-851</t>
  </si>
  <si>
    <t>https://www.switch-science.com/catalog/1413/</t>
  </si>
  <si>
    <t>クラス：R4A　学籍番号:R18E1010　氏名：石橋　尚之</t>
    <rPh sb="25" eb="27">
      <t>イシバシ</t>
    </rPh>
    <rPh sb="28" eb="30">
      <t>ナオユキ</t>
    </rPh>
    <phoneticPr fontId="1"/>
  </si>
  <si>
    <t>９軸センサ</t>
  </si>
  <si>
    <t>電圧・電流計(i2c接続)</t>
    <rPh sb="0" eb="2">
      <t>デンアツ</t>
    </rPh>
    <rPh sb="3" eb="6">
      <t>デンリュウケイ</t>
    </rPh>
    <rPh sb="10" eb="12">
      <t>セツゾク</t>
    </rPh>
    <phoneticPr fontId="1"/>
  </si>
  <si>
    <t>USB-Aメス</t>
    <phoneticPr fontId="1"/>
  </si>
  <si>
    <t>リボンケーブル</t>
    <phoneticPr fontId="1"/>
  </si>
  <si>
    <t>INA260 電流センサ max15A</t>
  </si>
  <si>
    <t>https://www.switch-science.com/catalog/3856/</t>
  </si>
  <si>
    <t>switch SCIENCE</t>
    <phoneticPr fontId="1"/>
  </si>
  <si>
    <t>https://www.switch-science.com/catalog/5854/</t>
  </si>
  <si>
    <t>https://www.switch-science.com/catalog/2418/</t>
  </si>
  <si>
    <t>USB Aレセプタクルピッチ変換基板（横型）</t>
  </si>
  <si>
    <t>40P リボンケーブル（Raspberry Pi typeB+対応）</t>
  </si>
  <si>
    <t>https://www.switch-science.com/catalog/1913/</t>
  </si>
  <si>
    <t>12V部分と5V部分の2か所を測定用</t>
    <rPh sb="3" eb="5">
      <t>ブブン</t>
    </rPh>
    <rPh sb="8" eb="10">
      <t>ブブン</t>
    </rPh>
    <rPh sb="13" eb="14">
      <t>ショ</t>
    </rPh>
    <rPh sb="15" eb="18">
      <t>ソクテイヨウ</t>
    </rPh>
    <phoneticPr fontId="1"/>
  </si>
  <si>
    <t>Qwiic - ICM-20948搭載 9DoF IMUモジュール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</si>
</sst>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9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87" zoomScaleNormal="87" workbookViewId="0">
      <selection sqref="A1:K1"/>
    </sheetView>
  </sheetViews>
  <sheetFormatPr defaultColWidth="9" defaultRowHeight="12" x14ac:dyDescent="0.2"/>
  <cols>
    <col min="1" max="1" width="4" style="2" bestFit="1" customWidth="1"/>
    <col min="2" max="2" width="19" style="14" bestFit="1" customWidth="1"/>
    <col min="3" max="3" width="61.88671875" style="14" bestFit="1" customWidth="1"/>
    <col min="4" max="5" width="5.109375" style="14" bestFit="1" customWidth="1"/>
    <col min="6" max="6" width="6.44140625" style="7" bestFit="1" customWidth="1"/>
    <col min="7" max="7" width="5.21875" style="10" bestFit="1" customWidth="1"/>
    <col min="8" max="8" width="6.44140625" style="7" bestFit="1" customWidth="1"/>
    <col min="9" max="9" width="14.44140625" style="14" bestFit="1" customWidth="1"/>
    <col min="10" max="10" width="53.109375" style="14" bestFit="1" customWidth="1"/>
    <col min="11" max="11" width="81.109375" style="14" bestFit="1" customWidth="1"/>
    <col min="12" max="16384" width="9" style="3"/>
  </cols>
  <sheetData>
    <row r="1" spans="1:11" ht="13.2" x14ac:dyDescent="0.2">
      <c r="A1" s="46" t="s">
        <v>96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98</v>
      </c>
      <c r="C3" s="39" t="s">
        <v>101</v>
      </c>
      <c r="D3" s="40"/>
      <c r="E3" s="40"/>
      <c r="F3" s="6">
        <v>1650</v>
      </c>
      <c r="G3" s="9">
        <v>2</v>
      </c>
      <c r="H3" s="6">
        <f t="shared" ref="H3:H4" si="0">F3*G3</f>
        <v>3300</v>
      </c>
      <c r="I3" s="20" t="s">
        <v>103</v>
      </c>
      <c r="J3" s="15" t="s">
        <v>102</v>
      </c>
      <c r="K3" s="13" t="s">
        <v>109</v>
      </c>
    </row>
    <row r="4" spans="1:11" ht="13.2" x14ac:dyDescent="0.2">
      <c r="A4" s="1">
        <v>2</v>
      </c>
      <c r="B4" s="13" t="s">
        <v>97</v>
      </c>
      <c r="C4" s="39" t="s">
        <v>110</v>
      </c>
      <c r="D4" s="40"/>
      <c r="E4" s="13"/>
      <c r="F4" s="6">
        <v>1949</v>
      </c>
      <c r="G4" s="9">
        <v>1</v>
      </c>
      <c r="H4" s="37">
        <f t="shared" si="0"/>
        <v>1949</v>
      </c>
      <c r="I4" s="20" t="s">
        <v>103</v>
      </c>
      <c r="J4" s="15" t="s">
        <v>104</v>
      </c>
      <c r="K4" s="13"/>
    </row>
    <row r="5" spans="1:11" x14ac:dyDescent="0.2">
      <c r="A5" s="1">
        <v>3</v>
      </c>
      <c r="B5" s="13" t="s">
        <v>99</v>
      </c>
      <c r="C5" s="13" t="s">
        <v>106</v>
      </c>
      <c r="D5" s="13"/>
      <c r="E5" s="13"/>
      <c r="F5" s="6">
        <v>488</v>
      </c>
      <c r="G5" s="9">
        <v>1</v>
      </c>
      <c r="H5" s="18">
        <f>F5*G5</f>
        <v>488</v>
      </c>
      <c r="I5" s="20" t="s">
        <v>103</v>
      </c>
      <c r="J5" s="13" t="s">
        <v>105</v>
      </c>
      <c r="K5" s="13"/>
    </row>
    <row r="6" spans="1:11" ht="13.2" x14ac:dyDescent="0.2">
      <c r="A6" s="1">
        <v>4</v>
      </c>
      <c r="B6" s="13" t="s">
        <v>100</v>
      </c>
      <c r="C6" s="39" t="s">
        <v>107</v>
      </c>
      <c r="D6" s="39"/>
      <c r="E6" s="40"/>
      <c r="F6" s="6">
        <v>440</v>
      </c>
      <c r="G6" s="9">
        <v>1</v>
      </c>
      <c r="H6" s="37">
        <f>F6*G6</f>
        <v>440</v>
      </c>
      <c r="I6" s="20" t="s">
        <v>103</v>
      </c>
      <c r="J6" s="15" t="s">
        <v>108</v>
      </c>
      <c r="K6" s="13"/>
    </row>
    <row r="7" spans="1:11" ht="12.6" thickBot="1" x14ac:dyDescent="0.25">
      <c r="A7" s="21">
        <v>5</v>
      </c>
      <c r="B7" s="22"/>
      <c r="C7" s="22"/>
      <c r="D7" s="22"/>
      <c r="E7" s="22"/>
      <c r="F7" s="23"/>
      <c r="G7" s="24"/>
      <c r="H7" s="25">
        <f>F7*G7</f>
        <v>0</v>
      </c>
      <c r="I7" s="20"/>
      <c r="J7" s="13"/>
      <c r="K7" s="13"/>
    </row>
    <row r="8" spans="1:11" ht="13.8" thickBot="1" x14ac:dyDescent="0.25">
      <c r="A8" s="43" t="s">
        <v>11</v>
      </c>
      <c r="B8" s="44"/>
      <c r="C8" s="44"/>
      <c r="D8" s="44"/>
      <c r="E8" s="44"/>
      <c r="F8" s="44"/>
      <c r="G8" s="45"/>
      <c r="H8" s="28">
        <f>SUM(H3:H7)</f>
        <v>6177</v>
      </c>
      <c r="I8" s="16"/>
      <c r="J8" s="16"/>
      <c r="K8" s="16"/>
    </row>
    <row r="12" spans="1:11" x14ac:dyDescent="0.2">
      <c r="B12" s="27"/>
    </row>
    <row r="13" spans="1:11" x14ac:dyDescent="0.2">
      <c r="B13" s="27"/>
    </row>
    <row r="14" spans="1:11" x14ac:dyDescent="0.2">
      <c r="B14" s="27"/>
    </row>
  </sheetData>
  <mergeCells count="2">
    <mergeCell ref="A8:G8"/>
    <mergeCell ref="A1:K1"/>
  </mergeCells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opLeftCell="B4" workbookViewId="0">
      <selection activeCell="K11" sqref="B8:K11"/>
    </sheetView>
  </sheetViews>
  <sheetFormatPr defaultColWidth="9" defaultRowHeight="12" x14ac:dyDescent="0.2"/>
  <cols>
    <col min="1" max="1" width="4" style="2" bestFit="1" customWidth="1"/>
    <col min="2" max="2" width="15.77734375" style="14" customWidth="1"/>
    <col min="3" max="3" width="70.77734375" style="14" customWidth="1"/>
    <col min="4" max="4" width="38.33203125" style="14" customWidth="1"/>
    <col min="5" max="5" width="22.21875" style="14" customWidth="1"/>
    <col min="6" max="6" width="8" style="7" customWidth="1"/>
    <col min="7" max="7" width="5.21875" style="10" bestFit="1" customWidth="1"/>
    <col min="8" max="8" width="9" style="7" customWidth="1"/>
    <col min="9" max="9" width="21" style="14" customWidth="1"/>
    <col min="10" max="10" width="75.109375" style="14" customWidth="1"/>
    <col min="11" max="11" width="90.44140625" style="14" customWidth="1"/>
    <col min="12" max="16384" width="9" style="3"/>
  </cols>
  <sheetData>
    <row r="1" spans="1:11" ht="13.2" x14ac:dyDescent="0.2">
      <c r="A1" s="46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9" si="0">F3*G3</f>
        <v>13640</v>
      </c>
      <c r="I3" s="20" t="s">
        <v>37</v>
      </c>
      <c r="J3" s="29" t="s">
        <v>32</v>
      </c>
      <c r="K3" s="13"/>
    </row>
    <row r="4" spans="1:11" x14ac:dyDescent="0.2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2" x14ac:dyDescent="0.2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2" x14ac:dyDescent="0.2">
      <c r="A8" s="1"/>
      <c r="B8" s="13" t="s">
        <v>61</v>
      </c>
      <c r="C8" s="39" t="s">
        <v>89</v>
      </c>
      <c r="D8" s="40" t="s">
        <v>22</v>
      </c>
      <c r="E8" s="40" t="s">
        <v>91</v>
      </c>
      <c r="F8" s="6">
        <v>31892</v>
      </c>
      <c r="G8" s="9">
        <v>2</v>
      </c>
      <c r="H8" s="6">
        <f t="shared" si="0"/>
        <v>63784</v>
      </c>
      <c r="I8" s="20" t="s">
        <v>18</v>
      </c>
      <c r="J8" s="15" t="s">
        <v>90</v>
      </c>
      <c r="K8" s="13"/>
    </row>
    <row r="9" spans="1:11" ht="13.2" x14ac:dyDescent="0.2">
      <c r="A9" s="33"/>
      <c r="B9" s="34" t="s">
        <v>93</v>
      </c>
      <c r="C9" s="42" t="s">
        <v>92</v>
      </c>
      <c r="D9" s="40"/>
      <c r="E9" s="14" t="s">
        <v>94</v>
      </c>
      <c r="F9" s="35">
        <v>616</v>
      </c>
      <c r="G9" s="36">
        <v>2</v>
      </c>
      <c r="H9" s="37">
        <f t="shared" si="0"/>
        <v>1232</v>
      </c>
      <c r="I9" s="20" t="s">
        <v>18</v>
      </c>
      <c r="J9" s="15" t="s">
        <v>95</v>
      </c>
      <c r="K9" s="13"/>
    </row>
    <row r="10" spans="1:11" ht="13.2" x14ac:dyDescent="0.2">
      <c r="A10" s="33">
        <v>5</v>
      </c>
      <c r="B10" s="34" t="s">
        <v>59</v>
      </c>
      <c r="C10" s="32" t="s">
        <v>58</v>
      </c>
      <c r="D10" s="39" t="s">
        <v>62</v>
      </c>
      <c r="E10" s="30" t="s">
        <v>60</v>
      </c>
      <c r="F10" s="35">
        <v>8800</v>
      </c>
      <c r="G10" s="36">
        <v>2</v>
      </c>
      <c r="H10" s="37">
        <f>F10*G10</f>
        <v>17600</v>
      </c>
      <c r="I10" s="38" t="s">
        <v>18</v>
      </c>
      <c r="J10" s="15" t="s">
        <v>57</v>
      </c>
      <c r="K10" s="13"/>
    </row>
    <row r="11" spans="1:11" x14ac:dyDescent="0.2">
      <c r="A11" s="1">
        <v>6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18</v>
      </c>
      <c r="J11" s="13"/>
      <c r="K11" s="13" t="s">
        <v>31</v>
      </c>
    </row>
    <row r="12" spans="1:11" x14ac:dyDescent="0.2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2" x14ac:dyDescent="0.2">
      <c r="A13" s="1">
        <v>7</v>
      </c>
      <c r="B13" s="13" t="s">
        <v>21</v>
      </c>
      <c r="C13" s="13" t="s">
        <v>28</v>
      </c>
      <c r="D13" s="13" t="s">
        <v>30</v>
      </c>
      <c r="E13" s="13" t="s">
        <v>29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34</v>
      </c>
      <c r="K13" s="13"/>
    </row>
    <row r="14" spans="1:11" ht="13.2" x14ac:dyDescent="0.2">
      <c r="A14" s="1">
        <v>8</v>
      </c>
      <c r="B14" s="13" t="s">
        <v>56</v>
      </c>
      <c r="C14" s="31" t="s">
        <v>55</v>
      </c>
      <c r="D14" s="40" t="s">
        <v>54</v>
      </c>
      <c r="E14" s="30" t="s">
        <v>53</v>
      </c>
      <c r="F14" s="6">
        <v>980</v>
      </c>
      <c r="G14" s="9">
        <v>1</v>
      </c>
      <c r="H14" s="18">
        <f>F14*G14</f>
        <v>980</v>
      </c>
      <c r="I14" s="20" t="s">
        <v>51</v>
      </c>
      <c r="J14" s="15" t="s">
        <v>52</v>
      </c>
      <c r="K14" s="13"/>
    </row>
    <row r="15" spans="1:11" x14ac:dyDescent="0.2">
      <c r="A15" s="1">
        <v>9</v>
      </c>
      <c r="B15" s="13"/>
      <c r="C15" s="13" t="s">
        <v>13</v>
      </c>
      <c r="D15" s="13"/>
      <c r="E15" s="13"/>
      <c r="F15" s="6">
        <v>600</v>
      </c>
      <c r="G15" s="9">
        <v>1</v>
      </c>
      <c r="H15" s="18">
        <f t="shared" si="0"/>
        <v>600</v>
      </c>
      <c r="I15" s="20" t="s">
        <v>12</v>
      </c>
      <c r="J15" s="13"/>
      <c r="K15" s="13"/>
    </row>
    <row r="16" spans="1:11" x14ac:dyDescent="0.2">
      <c r="A16" s="1">
        <v>10</v>
      </c>
      <c r="B16" s="13"/>
      <c r="C16" s="13" t="s">
        <v>14</v>
      </c>
      <c r="D16" s="13"/>
      <c r="E16" s="13"/>
      <c r="F16" s="6">
        <v>300</v>
      </c>
      <c r="G16" s="9">
        <v>1</v>
      </c>
      <c r="H16" s="18">
        <f t="shared" si="0"/>
        <v>300</v>
      </c>
      <c r="I16" s="20" t="s">
        <v>12</v>
      </c>
      <c r="J16" s="13"/>
      <c r="K16" s="13"/>
    </row>
    <row r="17" spans="1:11" x14ac:dyDescent="0.2">
      <c r="A17" s="1"/>
      <c r="B17" s="22"/>
      <c r="C17" s="22"/>
      <c r="D17" s="22"/>
      <c r="E17" s="22"/>
      <c r="F17" s="23"/>
      <c r="G17" s="24"/>
      <c r="H17" s="18"/>
      <c r="I17" s="20"/>
      <c r="J17" s="13"/>
      <c r="K17" s="13"/>
    </row>
    <row r="18" spans="1:11" ht="13.2" x14ac:dyDescent="0.2">
      <c r="A18" s="1">
        <v>11</v>
      </c>
      <c r="B18" s="22" t="s">
        <v>41</v>
      </c>
      <c r="C18" s="22" t="s">
        <v>42</v>
      </c>
      <c r="D18" s="22"/>
      <c r="E18" s="22" t="s">
        <v>43</v>
      </c>
      <c r="F18" s="23">
        <v>4150</v>
      </c>
      <c r="G18" s="24">
        <v>2</v>
      </c>
      <c r="H18" s="18">
        <f t="shared" ref="H18" si="1">F18*G18</f>
        <v>8300</v>
      </c>
      <c r="I18" s="20" t="s">
        <v>44</v>
      </c>
      <c r="J18" s="15" t="s">
        <v>45</v>
      </c>
      <c r="K18" s="13"/>
    </row>
    <row r="19" spans="1:11" ht="13.2" x14ac:dyDescent="0.2">
      <c r="A19" s="1">
        <v>12</v>
      </c>
      <c r="B19" s="22" t="s">
        <v>46</v>
      </c>
      <c r="C19" s="22" t="s">
        <v>47</v>
      </c>
      <c r="D19" s="22"/>
      <c r="E19" s="22" t="s">
        <v>48</v>
      </c>
      <c r="F19" s="23">
        <v>2439</v>
      </c>
      <c r="G19" s="24">
        <v>1</v>
      </c>
      <c r="H19" s="18">
        <f t="shared" si="0"/>
        <v>2439</v>
      </c>
      <c r="I19" s="20" t="s">
        <v>44</v>
      </c>
      <c r="J19" s="15" t="s">
        <v>49</v>
      </c>
      <c r="K19" s="13"/>
    </row>
    <row r="20" spans="1:11" x14ac:dyDescent="0.2">
      <c r="A20" s="1">
        <v>13</v>
      </c>
      <c r="B20" s="22"/>
      <c r="C20" s="22" t="s">
        <v>13</v>
      </c>
      <c r="D20" s="22"/>
      <c r="E20" s="22"/>
      <c r="F20" s="23">
        <v>0</v>
      </c>
      <c r="G20" s="24">
        <v>1</v>
      </c>
      <c r="H20" s="18">
        <f t="shared" ref="H20" si="2">F20*G20</f>
        <v>0</v>
      </c>
      <c r="I20" s="20" t="s">
        <v>44</v>
      </c>
      <c r="J20" s="13"/>
      <c r="K20" s="13" t="s">
        <v>50</v>
      </c>
    </row>
    <row r="21" spans="1:11" x14ac:dyDescent="0.2">
      <c r="A21" s="1"/>
      <c r="B21" s="22"/>
      <c r="C21" s="22"/>
      <c r="D21" s="22"/>
      <c r="E21" s="22"/>
      <c r="F21" s="23"/>
      <c r="G21" s="24"/>
      <c r="H21" s="18"/>
      <c r="I21" s="20"/>
      <c r="J21" s="13"/>
      <c r="K21" s="13"/>
    </row>
    <row r="22" spans="1:11" ht="13.2" x14ac:dyDescent="0.2">
      <c r="A22" s="1"/>
      <c r="B22" s="22" t="s">
        <v>71</v>
      </c>
      <c r="C22" s="22" t="s">
        <v>70</v>
      </c>
      <c r="D22" s="22" t="s">
        <v>78</v>
      </c>
      <c r="E22" s="22" t="s">
        <v>76</v>
      </c>
      <c r="F22" s="23">
        <v>1280</v>
      </c>
      <c r="G22" s="24">
        <v>3</v>
      </c>
      <c r="H22" s="18">
        <f t="shared" ref="H22:H27" si="3">F22*G22</f>
        <v>3840</v>
      </c>
      <c r="I22" s="20" t="s">
        <v>72</v>
      </c>
      <c r="J22" s="15" t="s">
        <v>69</v>
      </c>
      <c r="K22" s="13"/>
    </row>
    <row r="23" spans="1:11" ht="13.2" x14ac:dyDescent="0.2">
      <c r="A23" s="1"/>
      <c r="B23" s="22" t="s">
        <v>66</v>
      </c>
      <c r="C23" s="41" t="s">
        <v>68</v>
      </c>
      <c r="D23" s="22"/>
      <c r="E23" s="22" t="s">
        <v>75</v>
      </c>
      <c r="F23" s="23">
        <v>480</v>
      </c>
      <c r="G23" s="24">
        <v>1</v>
      </c>
      <c r="H23" s="18">
        <f t="shared" si="3"/>
        <v>480</v>
      </c>
      <c r="I23" s="20" t="s">
        <v>73</v>
      </c>
      <c r="J23" s="15" t="s">
        <v>63</v>
      </c>
      <c r="K23" s="13"/>
    </row>
    <row r="24" spans="1:11" ht="13.2" x14ac:dyDescent="0.2">
      <c r="A24" s="1"/>
      <c r="B24" s="22" t="s">
        <v>65</v>
      </c>
      <c r="C24" s="22" t="s">
        <v>67</v>
      </c>
      <c r="D24" s="22" t="s">
        <v>65</v>
      </c>
      <c r="E24" s="22" t="s">
        <v>74</v>
      </c>
      <c r="F24" s="23">
        <v>1212</v>
      </c>
      <c r="G24" s="24">
        <v>1</v>
      </c>
      <c r="H24" s="18">
        <f t="shared" si="3"/>
        <v>1212</v>
      </c>
      <c r="I24" s="20" t="s">
        <v>73</v>
      </c>
      <c r="J24" s="15" t="s">
        <v>64</v>
      </c>
      <c r="K24" s="13"/>
    </row>
    <row r="25" spans="1:11" ht="13.2" x14ac:dyDescent="0.2">
      <c r="A25" s="1"/>
      <c r="B25" s="22" t="s">
        <v>83</v>
      </c>
      <c r="C25" s="41" t="s">
        <v>81</v>
      </c>
      <c r="D25" s="22" t="s">
        <v>82</v>
      </c>
      <c r="E25" s="22" t="s">
        <v>80</v>
      </c>
      <c r="F25" s="23">
        <v>405</v>
      </c>
      <c r="G25" s="24">
        <v>1</v>
      </c>
      <c r="H25" s="18">
        <f t="shared" si="3"/>
        <v>405</v>
      </c>
      <c r="I25" s="20" t="s">
        <v>73</v>
      </c>
      <c r="J25" s="15" t="s">
        <v>79</v>
      </c>
      <c r="K25" s="13"/>
    </row>
    <row r="26" spans="1:11" ht="13.2" x14ac:dyDescent="0.2">
      <c r="A26" s="1"/>
      <c r="B26" s="22" t="s">
        <v>85</v>
      </c>
      <c r="C26" s="41" t="s">
        <v>86</v>
      </c>
      <c r="D26" s="22" t="s">
        <v>87</v>
      </c>
      <c r="E26" s="22" t="s">
        <v>88</v>
      </c>
      <c r="F26" s="23">
        <v>1280</v>
      </c>
      <c r="G26" s="24">
        <v>1</v>
      </c>
      <c r="H26" s="18">
        <f t="shared" si="3"/>
        <v>1280</v>
      </c>
      <c r="I26" s="20" t="s">
        <v>73</v>
      </c>
      <c r="J26" s="15" t="s">
        <v>84</v>
      </c>
      <c r="K26" s="13"/>
    </row>
    <row r="27" spans="1:11" ht="13.2" x14ac:dyDescent="0.2">
      <c r="A27" s="1"/>
      <c r="B27" s="22"/>
      <c r="C27" s="22" t="s">
        <v>13</v>
      </c>
      <c r="D27" s="22"/>
      <c r="E27" s="22"/>
      <c r="F27" s="23">
        <v>0</v>
      </c>
      <c r="G27" s="24">
        <v>1</v>
      </c>
      <c r="H27" s="18">
        <f t="shared" si="3"/>
        <v>0</v>
      </c>
      <c r="I27" s="20" t="s">
        <v>73</v>
      </c>
      <c r="J27" s="15"/>
      <c r="K27" s="13" t="s">
        <v>77</v>
      </c>
    </row>
    <row r="28" spans="1:11" ht="13.8" thickBot="1" x14ac:dyDescent="0.25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4" thickTop="1" thickBot="1" x14ac:dyDescent="0.25">
      <c r="A29" s="48" t="s">
        <v>11</v>
      </c>
      <c r="B29" s="49"/>
      <c r="C29" s="49"/>
      <c r="D29" s="49"/>
      <c r="E29" s="49"/>
      <c r="F29" s="49"/>
      <c r="G29" s="50"/>
      <c r="H29" s="26">
        <f>SUM(H3:H27)</f>
        <v>153234</v>
      </c>
      <c r="I29" s="16"/>
      <c r="J29" s="16"/>
      <c r="K29" s="16"/>
    </row>
    <row r="30" spans="1:11" ht="12.6" thickTop="1" x14ac:dyDescent="0.2"/>
    <row r="31" spans="1:11" x14ac:dyDescent="0.2">
      <c r="E31" s="14" t="s">
        <v>94</v>
      </c>
    </row>
    <row r="33" spans="2:9" x14ac:dyDescent="0.2">
      <c r="B33" s="27"/>
    </row>
    <row r="34" spans="2:9" x14ac:dyDescent="0.2">
      <c r="B34" s="27"/>
    </row>
    <row r="35" spans="2:9" x14ac:dyDescent="0.2">
      <c r="B35" s="27"/>
    </row>
    <row r="48" spans="2:9" x14ac:dyDescent="0.2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3" r:id="rId4" xr:uid="{CBA365CD-3059-486B-9447-64F481D2B6DB}"/>
    <hyperlink ref="J18" r:id="rId5" xr:uid="{AA681831-F462-4B22-899D-61435F68D9E3}"/>
    <hyperlink ref="J19" r:id="rId6" xr:uid="{BA0D99CD-9D24-442A-AC14-72745C0136EF}"/>
    <hyperlink ref="J10" r:id="rId7" xr:uid="{2C85185C-460B-46DB-8A2B-56996811825D}"/>
    <hyperlink ref="J23" r:id="rId8" xr:uid="{D25F7A1D-E9BD-4489-AB61-B9AA9786C94E}"/>
    <hyperlink ref="J22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5" r:id="rId10" xr:uid="{C4AE2933-E97E-4DE0-A80C-746198E19D5F}"/>
    <hyperlink ref="J26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NAOYUKI</cp:lastModifiedBy>
  <dcterms:created xsi:type="dcterms:W3CDTF">2011-07-20T10:46:59Z</dcterms:created>
  <dcterms:modified xsi:type="dcterms:W3CDTF">2021-10-12T05:51:56Z</dcterms:modified>
</cp:coreProperties>
</file>