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docs/部品選定・発注/"/>
    </mc:Choice>
  </mc:AlternateContent>
  <xr:revisionPtr revIDLastSave="1" documentId="8_{AD2A6521-3F5C-47CF-A7CA-59EF5CA5BB72}" xr6:coauthVersionLast="47" xr6:coauthVersionMax="47" xr10:uidLastSave="{EFE64E6A-2D2F-4597-9D62-34D475B5DEE0}"/>
  <bookViews>
    <workbookView xWindow="1097" yWindow="1097" windowWidth="16457" windowHeight="8632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8" i="1" s="1"/>
  <c r="H9" i="2"/>
  <c r="H26" i="2"/>
  <c r="H25" i="2"/>
  <c r="H27" i="2"/>
  <c r="H24" i="2"/>
  <c r="H23" i="2"/>
  <c r="H22" i="2"/>
  <c r="H8" i="2"/>
  <c r="H10" i="2"/>
  <c r="H14" i="2"/>
  <c r="H20" i="2"/>
  <c r="H18" i="2"/>
  <c r="H7" i="2"/>
  <c r="H3" i="2"/>
  <c r="H19" i="2"/>
  <c r="H4" i="2"/>
  <c r="H11" i="2"/>
  <c r="H16" i="2"/>
  <c r="H15" i="2"/>
  <c r="H13" i="2"/>
  <c r="H6" i="2"/>
  <c r="H29" i="2" l="1"/>
</calcChain>
</file>

<file path=xl/sharedStrings.xml><?xml version="1.0" encoding="utf-8"?>
<sst xmlns="http://schemas.openxmlformats.org/spreadsheetml/2006/main" count="149" uniqueCount="98">
  <si>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</si>
  <si>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</si>
  <si>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</si>
  <si>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</si>
  <si>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</si>
  <si>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</si>
  <si>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</si>
  <si>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</si>
  <si>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</si>
  <si>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</si>
  <si>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</si>
  <si>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</si>
  <si>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</si>
  <si>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</si>
  <si>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</si>
  <si>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</si>
  <si>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</si>
  <si>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</si>
  <si>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</si>
  <si>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</si>
  <si>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</si>
  <si>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</si>
  <si>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</si>
  <si>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</si>
  <si>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</si>
  <si>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</si>
  <si>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</si>
  <si>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</si>
  <si>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</si>
  <si>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</si>
  <si>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</si>
  <si>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</si>
  <si>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</si>
  <si>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</si>
  <si>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</si>
  <si>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</si>
  <si>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</si>
  <si>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</si>
  <si>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</si>
  <si>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</si>
  <si>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</si>
  <si>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</si>
  <si>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</si>
  <si>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</si>
  <si>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</si>
  <si>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</si>
  <si>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</si>
  <si>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</si>
  <si>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</si>
  <si>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</si>
  <si>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</si>
  <si>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</si>
  <si>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</si>
  <si>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</si>
  <si>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</si>
  <si>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</si>
  <si>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</si>
  <si>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</si>
  <si>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</si>
  <si>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</si>
  <si>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</si>
  <si>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</si>
  <si>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</si>
  <si>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</si>
  <si>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</si>
  <si>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</si>
  <si>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</si>
  <si>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</si>
  <si>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</si>
  <si>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</si>
  <si>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</si>
  <si>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</si>
  <si>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</si>
  <si>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</si>
  <si>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</si>
  <si>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</si>
  <si>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</si>
  <si>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</si>
  <si>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</si>
  <si>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</si>
  <si>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</si>
  <si>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</si>
  <si>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</si>
  <si>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</si>
  <si>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</si>
  <si>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</si>
  <si>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</si>
  <si>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</si>
  <si>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</si>
  <si>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Qwiic - ZED-F9P搭載 GPS-RTK2モジュール</t>
  </si>
  <si>
    <t>https://www.switch-science.com/catalog/5413/</t>
  </si>
  <si>
    <t>SFE-GPS-15136</t>
  </si>
  <si>
    <t>SMA/u.FLコネクタ変換ケーブル</t>
  </si>
  <si>
    <t>GPSコネクタ</t>
    <phoneticPr fontId="1"/>
  </si>
  <si>
    <t>ADA-851</t>
  </si>
  <si>
    <t>https://www.switch-science.com/catalog/1413/</t>
  </si>
  <si>
    <t>クラス：R4A　学籍番号:R18E1010　氏名：石橋　尚之</t>
    <rPh sb="25" eb="27">
      <t>イシバシ</t>
    </rPh>
    <rPh sb="28" eb="30">
      <t>ナオユキ</t>
    </rPh>
    <phoneticPr fontId="1"/>
  </si>
  <si>
    <t>https://www.switch-science.com/catalog/5413/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</si>
</sst>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9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31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36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witch-science.com/catalog/5413/" TargetMode="External"/><Relationship Id="rId1" Type="http://schemas.openxmlformats.org/officeDocument/2006/relationships/hyperlink" Target="https://www.switch-science.com/catalog/5737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I1" zoomScale="87" zoomScaleNormal="87" workbookViewId="0">
      <selection activeCell="J3" sqref="J3"/>
    </sheetView>
  </sheetViews>
  <sheetFormatPr defaultColWidth="9" defaultRowHeight="11.6" x14ac:dyDescent="0.25"/>
  <cols>
    <col min="1" max="1" width="4" style="2" bestFit="1" customWidth="1"/>
    <col min="2" max="2" width="12.4609375" style="14" bestFit="1" customWidth="1"/>
    <col min="3" max="3" width="41.3046875" style="14" bestFit="1" customWidth="1"/>
    <col min="4" max="4" width="20" style="14" bestFit="1" customWidth="1"/>
    <col min="5" max="5" width="23.84375" style="14" bestFit="1" customWidth="1"/>
    <col min="6" max="6" width="7.23046875" style="7" bestFit="1" customWidth="1"/>
    <col min="7" max="7" width="5.23046875" style="10" bestFit="1" customWidth="1"/>
    <col min="8" max="8" width="8" style="7" bestFit="1" customWidth="1"/>
    <col min="9" max="9" width="12.4609375" style="14" bestFit="1" customWidth="1"/>
    <col min="10" max="10" width="43.3046875" style="14" bestFit="1" customWidth="1"/>
    <col min="11" max="11" width="81.07421875" style="14" bestFit="1" customWidth="1"/>
    <col min="12" max="16384" width="9" style="3"/>
  </cols>
  <sheetData>
    <row r="1" spans="1:11" ht="13.3" x14ac:dyDescent="0.25">
      <c r="A1" s="46" t="s">
        <v>96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61</v>
      </c>
      <c r="C3" s="39" t="s">
        <v>89</v>
      </c>
      <c r="D3" s="40" t="s">
        <v>22</v>
      </c>
      <c r="E3" s="40" t="s">
        <v>91</v>
      </c>
      <c r="F3" s="6">
        <v>31892</v>
      </c>
      <c r="G3" s="9">
        <v>2</v>
      </c>
      <c r="H3" s="6">
        <f t="shared" ref="H3:H4" si="0">F3*G3</f>
        <v>63784</v>
      </c>
      <c r="I3" s="20" t="s">
        <v>18</v>
      </c>
      <c r="J3" s="15" t="s">
        <v>97</v>
      </c>
      <c r="K3" s="13"/>
    </row>
    <row r="4" spans="1:11" ht="13.3" x14ac:dyDescent="0.25">
      <c r="A4" s="1">
        <v>2</v>
      </c>
      <c r="B4" s="34" t="s">
        <v>93</v>
      </c>
      <c r="C4" s="42" t="s">
        <v>92</v>
      </c>
      <c r="D4" s="40"/>
      <c r="E4" s="14" t="s">
        <v>94</v>
      </c>
      <c r="F4" s="35">
        <v>616</v>
      </c>
      <c r="G4" s="36">
        <v>2</v>
      </c>
      <c r="H4" s="37">
        <f t="shared" si="0"/>
        <v>1232</v>
      </c>
      <c r="I4" s="20" t="s">
        <v>18</v>
      </c>
      <c r="J4" s="15" t="s">
        <v>95</v>
      </c>
      <c r="K4" s="13"/>
    </row>
    <row r="5" spans="1:11" ht="13.3" x14ac:dyDescent="0.25">
      <c r="A5" s="1">
        <v>3</v>
      </c>
      <c r="B5" s="34" t="s">
        <v>59</v>
      </c>
      <c r="C5" s="32" t="s">
        <v>58</v>
      </c>
      <c r="D5" s="39" t="s">
        <v>62</v>
      </c>
      <c r="E5" s="30" t="s">
        <v>60</v>
      </c>
      <c r="F5" s="35">
        <v>8800</v>
      </c>
      <c r="G5" s="36">
        <v>2</v>
      </c>
      <c r="H5" s="37">
        <f>F5*G5</f>
        <v>17600</v>
      </c>
      <c r="I5" s="38" t="s">
        <v>18</v>
      </c>
      <c r="J5" s="15" t="s">
        <v>57</v>
      </c>
      <c r="K5" s="13"/>
    </row>
    <row r="6" spans="1:11" x14ac:dyDescent="0.25">
      <c r="A6" s="1">
        <v>4</v>
      </c>
      <c r="B6" s="13"/>
      <c r="C6" s="13" t="s">
        <v>13</v>
      </c>
      <c r="D6" s="13"/>
      <c r="E6" s="13"/>
      <c r="F6" s="6">
        <v>0</v>
      </c>
      <c r="G6" s="9">
        <v>1</v>
      </c>
      <c r="H6" s="18">
        <f>F6*G6</f>
        <v>0</v>
      </c>
      <c r="I6" s="20" t="s">
        <v>18</v>
      </c>
      <c r="J6" s="13"/>
      <c r="K6" s="13" t="s">
        <v>31</v>
      </c>
    </row>
    <row r="7" spans="1:11" ht="12" thickBot="1" x14ac:dyDescent="0.3">
      <c r="A7" s="21"/>
      <c r="B7" s="22"/>
      <c r="C7" s="22"/>
      <c r="D7" s="22"/>
      <c r="E7" s="22"/>
      <c r="F7" s="23"/>
      <c r="G7" s="24"/>
      <c r="H7" s="25"/>
      <c r="I7" s="20"/>
      <c r="J7" s="13"/>
      <c r="K7" s="13"/>
    </row>
    <row r="8" spans="1:11" ht="13.75" thickBot="1" x14ac:dyDescent="0.3">
      <c r="A8" s="43" t="s">
        <v>11</v>
      </c>
      <c r="B8" s="44"/>
      <c r="C8" s="44"/>
      <c r="D8" s="44"/>
      <c r="E8" s="44"/>
      <c r="F8" s="44"/>
      <c r="G8" s="45"/>
      <c r="H8" s="28">
        <f>SUM(H3:H7)</f>
        <v>82616</v>
      </c>
      <c r="I8" s="16"/>
      <c r="J8" s="16"/>
      <c r="K8" s="16"/>
    </row>
    <row r="12" spans="1:11" x14ac:dyDescent="0.25">
      <c r="B12" s="27"/>
    </row>
    <row r="13" spans="1:11" x14ac:dyDescent="0.25">
      <c r="B13" s="27"/>
    </row>
    <row r="14" spans="1:11" x14ac:dyDescent="0.25">
      <c r="B14" s="27"/>
    </row>
  </sheetData>
  <mergeCells count="2">
    <mergeCell ref="A8:G8"/>
    <mergeCell ref="A1:K1"/>
  </mergeCells>
  <phoneticPr fontId="1"/>
  <hyperlinks>
    <hyperlink ref="J5" r:id="rId1" xr:uid="{FCF471A7-D6DE-44E4-A189-0D5D4E361C7D}"/>
    <hyperlink ref="J3" r:id="rId2" xr:uid="{5BEA9AB6-A959-45C7-9016-37431754EB9F}"/>
  </hyperlinks>
  <pageMargins left="0.7" right="0.7" top="0.75" bottom="0.75" header="0.3" footer="0.3"/>
  <pageSetup paperSize="9" orientation="portrait" horizontalDpi="4294967294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8"/>
  <sheetViews>
    <sheetView topLeftCell="B4" workbookViewId="0">
      <selection activeCell="K11" sqref="B8:K11"/>
    </sheetView>
  </sheetViews>
  <sheetFormatPr defaultColWidth="9" defaultRowHeight="11.6" x14ac:dyDescent="0.25"/>
  <cols>
    <col min="1" max="1" width="4" style="2" bestFit="1" customWidth="1"/>
    <col min="2" max="2" width="15.765625" style="14" customWidth="1"/>
    <col min="3" max="3" width="70.765625" style="14" customWidth="1"/>
    <col min="4" max="4" width="38.3046875" style="14" customWidth="1"/>
    <col min="5" max="5" width="22.23046875" style="14" customWidth="1"/>
    <col min="6" max="6" width="8" style="7" customWidth="1"/>
    <col min="7" max="7" width="5.23046875" style="10" bestFit="1" customWidth="1"/>
    <col min="8" max="8" width="9" style="7" customWidth="1"/>
    <col min="9" max="9" width="21" style="14" customWidth="1"/>
    <col min="10" max="10" width="75.07421875" style="14" customWidth="1"/>
    <col min="11" max="11" width="90.4609375" style="14" customWidth="1"/>
    <col min="12" max="16384" width="9" style="3"/>
  </cols>
  <sheetData>
    <row r="1" spans="1:11" ht="13.3" x14ac:dyDescent="0.25">
      <c r="A1" s="46" t="s">
        <v>39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15</v>
      </c>
      <c r="C3" s="13" t="s">
        <v>16</v>
      </c>
      <c r="D3" s="13" t="s">
        <v>35</v>
      </c>
      <c r="E3" s="13" t="s">
        <v>36</v>
      </c>
      <c r="F3" s="18">
        <v>13640</v>
      </c>
      <c r="G3" s="9">
        <v>1</v>
      </c>
      <c r="H3" s="18">
        <f t="shared" ref="H3:H19" si="0">F3*G3</f>
        <v>13640</v>
      </c>
      <c r="I3" s="20" t="s">
        <v>37</v>
      </c>
      <c r="J3" s="29" t="s">
        <v>32</v>
      </c>
      <c r="K3" s="13"/>
    </row>
    <row r="4" spans="1:11" x14ac:dyDescent="0.25">
      <c r="A4" s="1">
        <v>2</v>
      </c>
      <c r="B4" s="13"/>
      <c r="C4" s="13" t="s">
        <v>13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37</v>
      </c>
      <c r="J4" s="13"/>
      <c r="K4" s="13" t="s">
        <v>38</v>
      </c>
    </row>
    <row r="5" spans="1:11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3" x14ac:dyDescent="0.25">
      <c r="A6" s="1">
        <v>3</v>
      </c>
      <c r="B6" s="13" t="s">
        <v>15</v>
      </c>
      <c r="C6" s="13" t="s">
        <v>17</v>
      </c>
      <c r="D6" s="13" t="s">
        <v>19</v>
      </c>
      <c r="E6" s="13" t="s">
        <v>20</v>
      </c>
      <c r="F6" s="6">
        <v>550</v>
      </c>
      <c r="G6" s="9">
        <v>1</v>
      </c>
      <c r="H6" s="18">
        <f t="shared" si="0"/>
        <v>550</v>
      </c>
      <c r="I6" s="20" t="s">
        <v>18</v>
      </c>
      <c r="J6" s="15" t="s">
        <v>33</v>
      </c>
      <c r="K6" s="13" t="s">
        <v>40</v>
      </c>
    </row>
    <row r="7" spans="1:11" ht="13.3" x14ac:dyDescent="0.25">
      <c r="A7" s="1">
        <v>4</v>
      </c>
      <c r="B7" s="13" t="s">
        <v>23</v>
      </c>
      <c r="C7" s="13" t="s">
        <v>24</v>
      </c>
      <c r="D7" s="13" t="s">
        <v>25</v>
      </c>
      <c r="E7" s="13" t="s">
        <v>26</v>
      </c>
      <c r="F7" s="6">
        <v>30112</v>
      </c>
      <c r="G7" s="9">
        <v>1</v>
      </c>
      <c r="H7" s="18">
        <f t="shared" si="0"/>
        <v>30112</v>
      </c>
      <c r="I7" s="20" t="s">
        <v>18</v>
      </c>
      <c r="J7" s="15" t="s">
        <v>27</v>
      </c>
      <c r="K7" s="13"/>
    </row>
    <row r="8" spans="1:11" ht="13.3" x14ac:dyDescent="0.25">
      <c r="A8" s="1"/>
      <c r="B8" s="13" t="s">
        <v>61</v>
      </c>
      <c r="C8" s="39" t="s">
        <v>89</v>
      </c>
      <c r="D8" s="40" t="s">
        <v>22</v>
      </c>
      <c r="E8" s="40" t="s">
        <v>91</v>
      </c>
      <c r="F8" s="6">
        <v>31892</v>
      </c>
      <c r="G8" s="9">
        <v>2</v>
      </c>
      <c r="H8" s="6">
        <f t="shared" si="0"/>
        <v>63784</v>
      </c>
      <c r="I8" s="20" t="s">
        <v>18</v>
      </c>
      <c r="J8" s="15" t="s">
        <v>90</v>
      </c>
      <c r="K8" s="13"/>
    </row>
    <row r="9" spans="1:11" ht="13.3" x14ac:dyDescent="0.25">
      <c r="A9" s="33"/>
      <c r="B9" s="34" t="s">
        <v>93</v>
      </c>
      <c r="C9" s="42" t="s">
        <v>92</v>
      </c>
      <c r="D9" s="40"/>
      <c r="E9" s="14" t="s">
        <v>94</v>
      </c>
      <c r="F9" s="35">
        <v>616</v>
      </c>
      <c r="G9" s="36">
        <v>2</v>
      </c>
      <c r="H9" s="37">
        <f t="shared" si="0"/>
        <v>1232</v>
      </c>
      <c r="I9" s="20" t="s">
        <v>18</v>
      </c>
      <c r="J9" s="15" t="s">
        <v>95</v>
      </c>
      <c r="K9" s="13"/>
    </row>
    <row r="10" spans="1:11" ht="13.3" x14ac:dyDescent="0.25">
      <c r="A10" s="33">
        <v>5</v>
      </c>
      <c r="B10" s="34" t="s">
        <v>59</v>
      </c>
      <c r="C10" s="32" t="s">
        <v>58</v>
      </c>
      <c r="D10" s="39" t="s">
        <v>62</v>
      </c>
      <c r="E10" s="30" t="s">
        <v>60</v>
      </c>
      <c r="F10" s="35">
        <v>8800</v>
      </c>
      <c r="G10" s="36">
        <v>2</v>
      </c>
      <c r="H10" s="37">
        <f>F10*G10</f>
        <v>17600</v>
      </c>
      <c r="I10" s="38" t="s">
        <v>18</v>
      </c>
      <c r="J10" s="15" t="s">
        <v>57</v>
      </c>
      <c r="K10" s="13"/>
    </row>
    <row r="11" spans="1:11" x14ac:dyDescent="0.25">
      <c r="A11" s="1">
        <v>6</v>
      </c>
      <c r="B11" s="13"/>
      <c r="C11" s="13" t="s">
        <v>13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18</v>
      </c>
      <c r="J11" s="13"/>
      <c r="K11" s="13" t="s">
        <v>31</v>
      </c>
    </row>
    <row r="12" spans="1:11" x14ac:dyDescent="0.25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3" x14ac:dyDescent="0.25">
      <c r="A13" s="1">
        <v>7</v>
      </c>
      <c r="B13" s="13" t="s">
        <v>21</v>
      </c>
      <c r="C13" s="13" t="s">
        <v>28</v>
      </c>
      <c r="D13" s="13" t="s">
        <v>30</v>
      </c>
      <c r="E13" s="13" t="s">
        <v>29</v>
      </c>
      <c r="F13" s="6">
        <v>1080</v>
      </c>
      <c r="G13" s="9">
        <v>6</v>
      </c>
      <c r="H13" s="18">
        <f t="shared" si="0"/>
        <v>6480</v>
      </c>
      <c r="I13" s="20" t="s">
        <v>12</v>
      </c>
      <c r="J13" s="15" t="s">
        <v>34</v>
      </c>
      <c r="K13" s="13"/>
    </row>
    <row r="14" spans="1:11" ht="13.3" x14ac:dyDescent="0.25">
      <c r="A14" s="1">
        <v>8</v>
      </c>
      <c r="B14" s="13" t="s">
        <v>56</v>
      </c>
      <c r="C14" s="31" t="s">
        <v>55</v>
      </c>
      <c r="D14" s="40" t="s">
        <v>54</v>
      </c>
      <c r="E14" s="30" t="s">
        <v>53</v>
      </c>
      <c r="F14" s="6">
        <v>980</v>
      </c>
      <c r="G14" s="9">
        <v>1</v>
      </c>
      <c r="H14" s="18">
        <f>F14*G14</f>
        <v>980</v>
      </c>
      <c r="I14" s="20" t="s">
        <v>51</v>
      </c>
      <c r="J14" s="15" t="s">
        <v>52</v>
      </c>
      <c r="K14" s="13"/>
    </row>
    <row r="15" spans="1:11" x14ac:dyDescent="0.25">
      <c r="A15" s="1">
        <v>9</v>
      </c>
      <c r="B15" s="13"/>
      <c r="C15" s="13" t="s">
        <v>13</v>
      </c>
      <c r="D15" s="13"/>
      <c r="E15" s="13"/>
      <c r="F15" s="6">
        <v>600</v>
      </c>
      <c r="G15" s="9">
        <v>1</v>
      </c>
      <c r="H15" s="18">
        <f t="shared" si="0"/>
        <v>600</v>
      </c>
      <c r="I15" s="20" t="s">
        <v>12</v>
      </c>
      <c r="J15" s="13"/>
      <c r="K15" s="13"/>
    </row>
    <row r="16" spans="1:11" x14ac:dyDescent="0.25">
      <c r="A16" s="1">
        <v>10</v>
      </c>
      <c r="B16" s="13"/>
      <c r="C16" s="13" t="s">
        <v>14</v>
      </c>
      <c r="D16" s="13"/>
      <c r="E16" s="13"/>
      <c r="F16" s="6">
        <v>300</v>
      </c>
      <c r="G16" s="9">
        <v>1</v>
      </c>
      <c r="H16" s="18">
        <f t="shared" si="0"/>
        <v>300</v>
      </c>
      <c r="I16" s="20" t="s">
        <v>12</v>
      </c>
      <c r="J16" s="13"/>
      <c r="K16" s="13"/>
    </row>
    <row r="17" spans="1:11" x14ac:dyDescent="0.25">
      <c r="A17" s="1"/>
      <c r="B17" s="22"/>
      <c r="C17" s="22"/>
      <c r="D17" s="22"/>
      <c r="E17" s="22"/>
      <c r="F17" s="23"/>
      <c r="G17" s="24"/>
      <c r="H17" s="18"/>
      <c r="I17" s="20"/>
      <c r="J17" s="13"/>
      <c r="K17" s="13"/>
    </row>
    <row r="18" spans="1:11" ht="13.3" x14ac:dyDescent="0.25">
      <c r="A18" s="1">
        <v>11</v>
      </c>
      <c r="B18" s="22" t="s">
        <v>41</v>
      </c>
      <c r="C18" s="22" t="s">
        <v>42</v>
      </c>
      <c r="D18" s="22"/>
      <c r="E18" s="22" t="s">
        <v>43</v>
      </c>
      <c r="F18" s="23">
        <v>4150</v>
      </c>
      <c r="G18" s="24">
        <v>2</v>
      </c>
      <c r="H18" s="18">
        <f t="shared" ref="H18" si="1">F18*G18</f>
        <v>8300</v>
      </c>
      <c r="I18" s="20" t="s">
        <v>44</v>
      </c>
      <c r="J18" s="15" t="s">
        <v>45</v>
      </c>
      <c r="K18" s="13"/>
    </row>
    <row r="19" spans="1:11" ht="13.3" x14ac:dyDescent="0.25">
      <c r="A19" s="1">
        <v>12</v>
      </c>
      <c r="B19" s="22" t="s">
        <v>46</v>
      </c>
      <c r="C19" s="22" t="s">
        <v>47</v>
      </c>
      <c r="D19" s="22"/>
      <c r="E19" s="22" t="s">
        <v>48</v>
      </c>
      <c r="F19" s="23">
        <v>2439</v>
      </c>
      <c r="G19" s="24">
        <v>1</v>
      </c>
      <c r="H19" s="18">
        <f t="shared" si="0"/>
        <v>2439</v>
      </c>
      <c r="I19" s="20" t="s">
        <v>44</v>
      </c>
      <c r="J19" s="15" t="s">
        <v>49</v>
      </c>
      <c r="K19" s="13"/>
    </row>
    <row r="20" spans="1:11" x14ac:dyDescent="0.25">
      <c r="A20" s="1">
        <v>13</v>
      </c>
      <c r="B20" s="22"/>
      <c r="C20" s="22" t="s">
        <v>13</v>
      </c>
      <c r="D20" s="22"/>
      <c r="E20" s="22"/>
      <c r="F20" s="23">
        <v>0</v>
      </c>
      <c r="G20" s="24">
        <v>1</v>
      </c>
      <c r="H20" s="18">
        <f t="shared" ref="H20" si="2">F20*G20</f>
        <v>0</v>
      </c>
      <c r="I20" s="20" t="s">
        <v>44</v>
      </c>
      <c r="J20" s="13"/>
      <c r="K20" s="13" t="s">
        <v>50</v>
      </c>
    </row>
    <row r="21" spans="1:11" x14ac:dyDescent="0.25">
      <c r="A21" s="1"/>
      <c r="B21" s="22"/>
      <c r="C21" s="22"/>
      <c r="D21" s="22"/>
      <c r="E21" s="22"/>
      <c r="F21" s="23"/>
      <c r="G21" s="24"/>
      <c r="H21" s="18"/>
      <c r="I21" s="20"/>
      <c r="J21" s="13"/>
      <c r="K21" s="13"/>
    </row>
    <row r="22" spans="1:11" ht="13.3" x14ac:dyDescent="0.25">
      <c r="A22" s="1"/>
      <c r="B22" s="22" t="s">
        <v>71</v>
      </c>
      <c r="C22" s="22" t="s">
        <v>70</v>
      </c>
      <c r="D22" s="22" t="s">
        <v>78</v>
      </c>
      <c r="E22" s="22" t="s">
        <v>76</v>
      </c>
      <c r="F22" s="23">
        <v>1280</v>
      </c>
      <c r="G22" s="24">
        <v>3</v>
      </c>
      <c r="H22" s="18">
        <f t="shared" ref="H22:H27" si="3">F22*G22</f>
        <v>3840</v>
      </c>
      <c r="I22" s="20" t="s">
        <v>72</v>
      </c>
      <c r="J22" s="15" t="s">
        <v>69</v>
      </c>
      <c r="K22" s="13"/>
    </row>
    <row r="23" spans="1:11" ht="13.3" x14ac:dyDescent="0.25">
      <c r="A23" s="1"/>
      <c r="B23" s="22" t="s">
        <v>66</v>
      </c>
      <c r="C23" s="41" t="s">
        <v>68</v>
      </c>
      <c r="D23" s="22"/>
      <c r="E23" s="22" t="s">
        <v>75</v>
      </c>
      <c r="F23" s="23">
        <v>480</v>
      </c>
      <c r="G23" s="24">
        <v>1</v>
      </c>
      <c r="H23" s="18">
        <f t="shared" si="3"/>
        <v>480</v>
      </c>
      <c r="I23" s="20" t="s">
        <v>73</v>
      </c>
      <c r="J23" s="15" t="s">
        <v>63</v>
      </c>
      <c r="K23" s="13"/>
    </row>
    <row r="24" spans="1:11" ht="13.3" x14ac:dyDescent="0.25">
      <c r="A24" s="1"/>
      <c r="B24" s="22" t="s">
        <v>65</v>
      </c>
      <c r="C24" s="22" t="s">
        <v>67</v>
      </c>
      <c r="D24" s="22" t="s">
        <v>65</v>
      </c>
      <c r="E24" s="22" t="s">
        <v>74</v>
      </c>
      <c r="F24" s="23">
        <v>1212</v>
      </c>
      <c r="G24" s="24">
        <v>1</v>
      </c>
      <c r="H24" s="18">
        <f t="shared" si="3"/>
        <v>1212</v>
      </c>
      <c r="I24" s="20" t="s">
        <v>73</v>
      </c>
      <c r="J24" s="15" t="s">
        <v>64</v>
      </c>
      <c r="K24" s="13"/>
    </row>
    <row r="25" spans="1:11" ht="13.3" x14ac:dyDescent="0.25">
      <c r="A25" s="1"/>
      <c r="B25" s="22" t="s">
        <v>83</v>
      </c>
      <c r="C25" s="41" t="s">
        <v>81</v>
      </c>
      <c r="D25" s="22" t="s">
        <v>82</v>
      </c>
      <c r="E25" s="22" t="s">
        <v>80</v>
      </c>
      <c r="F25" s="23">
        <v>405</v>
      </c>
      <c r="G25" s="24">
        <v>1</v>
      </c>
      <c r="H25" s="18">
        <f t="shared" si="3"/>
        <v>405</v>
      </c>
      <c r="I25" s="20" t="s">
        <v>73</v>
      </c>
      <c r="J25" s="15" t="s">
        <v>79</v>
      </c>
      <c r="K25" s="13"/>
    </row>
    <row r="26" spans="1:11" ht="13.3" x14ac:dyDescent="0.25">
      <c r="A26" s="1"/>
      <c r="B26" s="22" t="s">
        <v>85</v>
      </c>
      <c r="C26" s="41" t="s">
        <v>86</v>
      </c>
      <c r="D26" s="22" t="s">
        <v>87</v>
      </c>
      <c r="E26" s="22" t="s">
        <v>88</v>
      </c>
      <c r="F26" s="23">
        <v>1280</v>
      </c>
      <c r="G26" s="24">
        <v>1</v>
      </c>
      <c r="H26" s="18">
        <f t="shared" si="3"/>
        <v>1280</v>
      </c>
      <c r="I26" s="20" t="s">
        <v>73</v>
      </c>
      <c r="J26" s="15" t="s">
        <v>84</v>
      </c>
      <c r="K26" s="13"/>
    </row>
    <row r="27" spans="1:11" ht="13.3" x14ac:dyDescent="0.25">
      <c r="A27" s="1"/>
      <c r="B27" s="22"/>
      <c r="C27" s="22" t="s">
        <v>13</v>
      </c>
      <c r="D27" s="22"/>
      <c r="E27" s="22"/>
      <c r="F27" s="23">
        <v>0</v>
      </c>
      <c r="G27" s="24">
        <v>1</v>
      </c>
      <c r="H27" s="18">
        <f t="shared" si="3"/>
        <v>0</v>
      </c>
      <c r="I27" s="20" t="s">
        <v>73</v>
      </c>
      <c r="J27" s="15"/>
      <c r="K27" s="13" t="s">
        <v>77</v>
      </c>
    </row>
    <row r="28" spans="1:11" ht="13.75" thickBot="1" x14ac:dyDescent="0.3">
      <c r="A28" s="1"/>
      <c r="B28" s="22"/>
      <c r="C28" s="22"/>
      <c r="D28" s="22"/>
      <c r="E28" s="22"/>
      <c r="F28" s="23"/>
      <c r="G28" s="24"/>
      <c r="H28" s="18"/>
      <c r="I28" s="20"/>
      <c r="J28" s="15"/>
      <c r="K28" s="13"/>
    </row>
    <row r="29" spans="1:11" ht="14.15" thickTop="1" thickBot="1" x14ac:dyDescent="0.3">
      <c r="A29" s="48" t="s">
        <v>11</v>
      </c>
      <c r="B29" s="49"/>
      <c r="C29" s="49"/>
      <c r="D29" s="49"/>
      <c r="E29" s="49"/>
      <c r="F29" s="49"/>
      <c r="G29" s="50"/>
      <c r="H29" s="26">
        <f>SUM(H3:H27)</f>
        <v>153234</v>
      </c>
      <c r="I29" s="16"/>
      <c r="J29" s="16"/>
      <c r="K29" s="16"/>
    </row>
    <row r="30" spans="1:11" ht="12" thickTop="1" x14ac:dyDescent="0.25"/>
    <row r="31" spans="1:11" x14ac:dyDescent="0.25">
      <c r="E31" s="14" t="s">
        <v>94</v>
      </c>
    </row>
    <row r="33" spans="2:9" x14ac:dyDescent="0.25">
      <c r="B33" s="27"/>
    </row>
    <row r="34" spans="2:9" x14ac:dyDescent="0.25">
      <c r="B34" s="27"/>
    </row>
    <row r="35" spans="2:9" x14ac:dyDescent="0.25">
      <c r="B35" s="27"/>
    </row>
    <row r="48" spans="2:9" x14ac:dyDescent="0.25">
      <c r="I48" s="10"/>
    </row>
  </sheetData>
  <mergeCells count="2">
    <mergeCell ref="A1:K1"/>
    <mergeCell ref="A29:G29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3" r:id="rId4" xr:uid="{CBA365CD-3059-486B-9447-64F481D2B6DB}"/>
    <hyperlink ref="J18" r:id="rId5" xr:uid="{AA681831-F462-4B22-899D-61435F68D9E3}"/>
    <hyperlink ref="J19" r:id="rId6" xr:uid="{BA0D99CD-9D24-442A-AC14-72745C0136EF}"/>
    <hyperlink ref="J10" r:id="rId7" xr:uid="{2C85185C-460B-46DB-8A2B-56996811825D}"/>
    <hyperlink ref="J23" r:id="rId8" xr:uid="{D25F7A1D-E9BD-4489-AB61-B9AA9786C94E}"/>
    <hyperlink ref="J22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5" r:id="rId10" xr:uid="{C4AE2933-E97E-4DE0-A80C-746198E19D5F}"/>
    <hyperlink ref="J26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正元 淳也</cp:lastModifiedBy>
  <dcterms:created xsi:type="dcterms:W3CDTF">2011-07-20T10:46:59Z</dcterms:created>
  <dcterms:modified xsi:type="dcterms:W3CDTF">2021-07-27T04:27:20Z</dcterms:modified>
</cp:coreProperties>
</file>