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315" windowHeight="10545" tabRatio="460"/>
  </bookViews>
  <sheets>
    <sheet name="Hoja2" sheetId="2" r:id="rId1"/>
    <sheet name="Hoja3" sheetId="3" r:id="rId2"/>
  </sheets>
  <calcPr calcId="125725"/>
</workbook>
</file>

<file path=xl/calcChain.xml><?xml version="1.0" encoding="utf-8"?>
<calcChain xmlns="http://schemas.openxmlformats.org/spreadsheetml/2006/main">
  <c r="D68" i="2"/>
  <c r="G68"/>
  <c r="C68"/>
  <c r="H5"/>
  <c r="H3"/>
  <c r="H7"/>
  <c r="H4"/>
  <c r="H66"/>
  <c r="H65"/>
  <c r="H64"/>
  <c r="H63"/>
  <c r="H62"/>
  <c r="H61"/>
  <c r="H60"/>
  <c r="H59"/>
  <c r="H58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6"/>
  <c r="B127"/>
  <c r="H68" l="1"/>
</calcChain>
</file>

<file path=xl/comments1.xml><?xml version="1.0" encoding="utf-8"?>
<comments xmlns="http://schemas.openxmlformats.org/spreadsheetml/2006/main">
  <authors>
    <author>B927539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 xml:space="preserve">Ver Columna Comentarios
</t>
        </r>
      </text>
    </comment>
  </commentList>
</comments>
</file>

<file path=xl/sharedStrings.xml><?xml version="1.0" encoding="utf-8"?>
<sst xmlns="http://schemas.openxmlformats.org/spreadsheetml/2006/main" count="154" uniqueCount="57">
  <si>
    <t>Enero</t>
  </si>
  <si>
    <t>Febrero</t>
  </si>
  <si>
    <t>Marzo</t>
  </si>
  <si>
    <t>Abril</t>
  </si>
  <si>
    <t>Mayo</t>
  </si>
  <si>
    <t>CHECAR</t>
  </si>
  <si>
    <t>Junio</t>
  </si>
  <si>
    <t>Julio</t>
  </si>
  <si>
    <t>Agosto</t>
  </si>
  <si>
    <t>Septiembre</t>
  </si>
  <si>
    <t>Octubre</t>
  </si>
  <si>
    <t>Noviembre</t>
  </si>
  <si>
    <t>1a. Parte Aguinalgo</t>
  </si>
  <si>
    <t>Diciembre</t>
  </si>
  <si>
    <t>2a. Parte Aguinalgo</t>
  </si>
  <si>
    <t>APN160704MK4</t>
  </si>
  <si>
    <t>16 a 28 feb</t>
  </si>
  <si>
    <t>1 a 15 feb</t>
  </si>
  <si>
    <t>1 a 15 Ene</t>
  </si>
  <si>
    <t>16 a 30 Ene</t>
  </si>
  <si>
    <t>Quincena</t>
  </si>
  <si>
    <t>RFC</t>
  </si>
  <si>
    <t>1 a 15 Mar</t>
  </si>
  <si>
    <t>16 a 31 Mar</t>
  </si>
  <si>
    <t>1 a 15 Abr</t>
  </si>
  <si>
    <t>16 a 30 Abr</t>
  </si>
  <si>
    <t>1 a 15 May</t>
  </si>
  <si>
    <t>16 a 31 May</t>
  </si>
  <si>
    <t>1 a 15 Jun</t>
  </si>
  <si>
    <t>16 a 30 Jun</t>
  </si>
  <si>
    <t>Aumento Salarial</t>
  </si>
  <si>
    <t>1 a 15 Ago</t>
  </si>
  <si>
    <t>1 a 15 Jul</t>
  </si>
  <si>
    <t>16 a 30 Jul</t>
  </si>
  <si>
    <t>16 a 31 Ago</t>
  </si>
  <si>
    <t>1 a 15 Sep</t>
  </si>
  <si>
    <t>16 a 30 Sep</t>
  </si>
  <si>
    <t>1 a 15 Oct</t>
  </si>
  <si>
    <t>1 a 15 Nov</t>
  </si>
  <si>
    <t>16 a 30 nov</t>
  </si>
  <si>
    <t>1 a 15 Dic</t>
  </si>
  <si>
    <t>16 a 30 Dic</t>
  </si>
  <si>
    <t>16 a 31 Oct</t>
  </si>
  <si>
    <t>KAP170509QP9</t>
  </si>
  <si>
    <t>Aumentó por Prima Vacacional</t>
  </si>
  <si>
    <t>GPR9401138D5</t>
  </si>
  <si>
    <t>Subsidio al Empleo</t>
  </si>
  <si>
    <t>Utilidades</t>
  </si>
  <si>
    <t>Totales</t>
  </si>
  <si>
    <t>Mes</t>
  </si>
  <si>
    <t>Comentarios</t>
  </si>
  <si>
    <t>ANALISIS SAT 2017</t>
  </si>
  <si>
    <t>Salarios</t>
  </si>
  <si>
    <t>Otros Ingresos</t>
  </si>
  <si>
    <t>Total Percepciones</t>
  </si>
  <si>
    <t>ISR Retenido</t>
  </si>
  <si>
    <t>No checa el ISR Retenido de la declaracion contra el ISR Real de mis nominas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</si>
</sst>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sz val="11"/>
      <color rgb="FF333333"/>
      <name val="Open Sans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6" fillId="6" borderId="1" xfId="0" applyFont="1" applyFill="1" applyBorder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4" borderId="0" xfId="0" applyFill="1" applyBorder="1"/>
    <xf numFmtId="0" fontId="0" fillId="2" borderId="0" xfId="0" applyFill="1" applyBorder="1"/>
    <xf numFmtId="16" fontId="0" fillId="4" borderId="0" xfId="0" quotePrefix="1" applyNumberFormat="1" applyFill="1" applyBorder="1"/>
    <xf numFmtId="0" fontId="3" fillId="4" borderId="0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2" borderId="5" xfId="0" applyFill="1" applyBorder="1"/>
    <xf numFmtId="16" fontId="0" fillId="4" borderId="5" xfId="0" quotePrefix="1" applyNumberFormat="1" applyFill="1" applyBorder="1"/>
    <xf numFmtId="0" fontId="3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2" borderId="10" xfId="0" applyFill="1" applyBorder="1"/>
    <xf numFmtId="16" fontId="0" fillId="4" borderId="10" xfId="0" quotePrefix="1" applyNumberFormat="1" applyFill="1" applyBorder="1"/>
    <xf numFmtId="0" fontId="3" fillId="4" borderId="10" xfId="0" applyFont="1" applyFill="1" applyBorder="1"/>
    <xf numFmtId="0" fontId="0" fillId="4" borderId="11" xfId="0" applyFill="1" applyBorder="1"/>
    <xf numFmtId="16" fontId="0" fillId="4" borderId="0" xfId="0" applyNumberFormat="1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10" xfId="0" applyFill="1" applyBorder="1"/>
    <xf numFmtId="0" fontId="4" fillId="3" borderId="2" xfId="0" applyFont="1" applyFill="1" applyBorder="1"/>
    <xf numFmtId="0" fontId="5" fillId="3" borderId="2" xfId="0" applyFont="1" applyFill="1" applyBorder="1"/>
    <xf numFmtId="0" fontId="4" fillId="3" borderId="2" xfId="0" applyFont="1" applyFill="1" applyBorder="1" applyAlignment="1">
      <alignment wrapText="1"/>
    </xf>
    <xf numFmtId="0" fontId="0" fillId="7" borderId="5" xfId="0" applyFill="1" applyBorder="1"/>
    <xf numFmtId="0" fontId="0" fillId="7" borderId="0" xfId="0" applyFill="1" applyBorder="1"/>
    <xf numFmtId="0" fontId="0" fillId="7" borderId="10" xfId="0" applyFill="1" applyBorder="1"/>
    <xf numFmtId="0" fontId="8" fillId="6" borderId="1" xfId="0" applyFont="1" applyFill="1" applyBorder="1"/>
    <xf numFmtId="0" fontId="9" fillId="8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73</xdr:row>
      <xdr:rowOff>161925</xdr:rowOff>
    </xdr:from>
    <xdr:to>
      <xdr:col>11</xdr:col>
      <xdr:colOff>180975</xdr:colOff>
      <xdr:row>107</xdr:row>
      <xdr:rowOff>47625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6040100"/>
          <a:ext cx="10801350" cy="6362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7"/>
  <sheetViews>
    <sheetView tabSelected="1" topLeftCell="A64" workbookViewId="0">
      <selection activeCell="D68" sqref="D68"/>
    </sheetView>
  </sheetViews>
  <sheetFormatPr baseColWidth="10" defaultRowHeight="15"/>
  <cols>
    <col min="4" max="4" width="14.28515625" customWidth="1"/>
    <col min="6" max="6" width="12.5703125" customWidth="1"/>
    <col min="7" max="7" width="11.42578125" customWidth="1"/>
    <col min="8" max="8" width="17.42578125" customWidth="1"/>
    <col min="9" max="9" width="19" customWidth="1"/>
    <col min="10" max="10" width="27.7109375" customWidth="1"/>
  </cols>
  <sheetData>
    <row r="1" spans="1:10" ht="31.5">
      <c r="A1" s="2" t="s">
        <v>51</v>
      </c>
      <c r="B1" s="1"/>
    </row>
    <row r="2" spans="1:10" ht="33.75" customHeight="1" thickBot="1">
      <c r="A2" s="29" t="s">
        <v>49</v>
      </c>
      <c r="B2" s="30"/>
      <c r="C2" s="29" t="s">
        <v>52</v>
      </c>
      <c r="D2" s="29" t="s">
        <v>55</v>
      </c>
      <c r="E2" s="29" t="s">
        <v>20</v>
      </c>
      <c r="F2" s="31" t="s">
        <v>53</v>
      </c>
      <c r="G2" s="31" t="s">
        <v>46</v>
      </c>
      <c r="H2" s="31" t="s">
        <v>54</v>
      </c>
      <c r="I2" s="29" t="s">
        <v>21</v>
      </c>
      <c r="J2" s="29" t="s">
        <v>50</v>
      </c>
    </row>
    <row r="3" spans="1:10" ht="16.5">
      <c r="A3" s="11" t="s">
        <v>0</v>
      </c>
      <c r="B3" s="12"/>
      <c r="C3" s="13">
        <v>14489.25</v>
      </c>
      <c r="D3" s="13">
        <v>2639.24</v>
      </c>
      <c r="E3" s="14" t="s">
        <v>18</v>
      </c>
      <c r="F3" s="32"/>
      <c r="G3" s="12"/>
      <c r="H3" s="26">
        <f>C3+F3+G3</f>
        <v>14489.25</v>
      </c>
      <c r="I3" s="15" t="s">
        <v>15</v>
      </c>
      <c r="J3" s="16"/>
    </row>
    <row r="4" spans="1:10" ht="16.5">
      <c r="A4" s="17"/>
      <c r="B4" s="7"/>
      <c r="C4" s="8">
        <v>14489.25</v>
      </c>
      <c r="D4" s="8">
        <v>2618.75</v>
      </c>
      <c r="E4" s="9" t="s">
        <v>19</v>
      </c>
      <c r="F4" s="33"/>
      <c r="G4" s="7"/>
      <c r="H4" s="27">
        <f>C4+F4+G4</f>
        <v>14489.25</v>
      </c>
      <c r="I4" s="10" t="s">
        <v>15</v>
      </c>
      <c r="J4" s="18"/>
    </row>
    <row r="5" spans="1:10" ht="16.5">
      <c r="A5" s="17"/>
      <c r="B5" s="7"/>
      <c r="C5" s="8">
        <v>1215</v>
      </c>
      <c r="D5" s="8">
        <v>0</v>
      </c>
      <c r="E5" s="9" t="s">
        <v>18</v>
      </c>
      <c r="F5" s="33"/>
      <c r="G5" s="7">
        <v>133.91</v>
      </c>
      <c r="H5" s="27">
        <f>C5+F5+G5</f>
        <v>1348.91</v>
      </c>
      <c r="I5" s="10" t="s">
        <v>45</v>
      </c>
      <c r="J5" s="18"/>
    </row>
    <row r="6" spans="1:10" ht="17.25" thickBot="1">
      <c r="A6" s="17"/>
      <c r="B6" s="7"/>
      <c r="C6" s="8">
        <v>1215</v>
      </c>
      <c r="D6" s="8">
        <v>0</v>
      </c>
      <c r="E6" s="9" t="s">
        <v>19</v>
      </c>
      <c r="F6" s="33"/>
      <c r="G6" s="7">
        <v>139.63</v>
      </c>
      <c r="H6" s="27">
        <f>C6+F6+G6</f>
        <v>1354.63</v>
      </c>
      <c r="I6" s="10" t="s">
        <v>45</v>
      </c>
      <c r="J6" s="18"/>
    </row>
    <row r="7" spans="1:10" ht="16.5">
      <c r="A7" s="11" t="s">
        <v>1</v>
      </c>
      <c r="B7" s="12"/>
      <c r="C7" s="13">
        <v>14489.25</v>
      </c>
      <c r="D7" s="13">
        <v>2639.24</v>
      </c>
      <c r="E7" s="14" t="s">
        <v>17</v>
      </c>
      <c r="F7" s="32"/>
      <c r="G7" s="12"/>
      <c r="H7" s="26">
        <f>C7+F7+G7</f>
        <v>14489.25</v>
      </c>
      <c r="I7" s="15" t="s">
        <v>15</v>
      </c>
      <c r="J7" s="16"/>
    </row>
    <row r="8" spans="1:10" ht="16.5">
      <c r="A8" s="17"/>
      <c r="B8" s="7"/>
      <c r="C8" s="8">
        <v>14489.25</v>
      </c>
      <c r="D8" s="8">
        <v>2618.75</v>
      </c>
      <c r="E8" s="25" t="s">
        <v>16</v>
      </c>
      <c r="F8" s="33"/>
      <c r="G8" s="7"/>
      <c r="H8" s="27">
        <f>C8+F8+G8</f>
        <v>14489.25</v>
      </c>
      <c r="I8" s="10" t="s">
        <v>15</v>
      </c>
      <c r="J8" s="18"/>
    </row>
    <row r="9" spans="1:10" ht="16.5">
      <c r="A9" s="17"/>
      <c r="B9" s="7"/>
      <c r="C9" s="8">
        <v>1215</v>
      </c>
      <c r="D9" s="8">
        <v>0</v>
      </c>
      <c r="E9" s="9" t="s">
        <v>17</v>
      </c>
      <c r="F9" s="33"/>
      <c r="G9" s="7">
        <v>133.91</v>
      </c>
      <c r="H9" s="27">
        <f>C9+F9+G9</f>
        <v>1348.91</v>
      </c>
      <c r="I9" s="10" t="s">
        <v>45</v>
      </c>
      <c r="J9" s="18"/>
    </row>
    <row r="10" spans="1:10" ht="17.25" thickBot="1">
      <c r="A10" s="17"/>
      <c r="B10" s="7"/>
      <c r="C10" s="8">
        <v>1215</v>
      </c>
      <c r="D10" s="8">
        <v>0</v>
      </c>
      <c r="E10" s="25" t="s">
        <v>16</v>
      </c>
      <c r="F10" s="33"/>
      <c r="G10" s="7">
        <v>139.63</v>
      </c>
      <c r="H10" s="27">
        <f>C10+F10+G10</f>
        <v>1354.63</v>
      </c>
      <c r="I10" s="10" t="s">
        <v>45</v>
      </c>
      <c r="J10" s="18"/>
    </row>
    <row r="11" spans="1:10" ht="16.5">
      <c r="A11" s="11" t="s">
        <v>2</v>
      </c>
      <c r="B11" s="12"/>
      <c r="C11" s="13">
        <v>14489.25</v>
      </c>
      <c r="D11" s="13">
        <v>2639.24</v>
      </c>
      <c r="E11" s="14" t="s">
        <v>22</v>
      </c>
      <c r="F11" s="32"/>
      <c r="G11" s="12"/>
      <c r="H11" s="26">
        <f>C11+F11+G11</f>
        <v>14489.25</v>
      </c>
      <c r="I11" s="15" t="s">
        <v>15</v>
      </c>
      <c r="J11" s="16"/>
    </row>
    <row r="12" spans="1:10" ht="16.5">
      <c r="A12" s="17"/>
      <c r="B12" s="7"/>
      <c r="C12" s="8">
        <v>14489.25</v>
      </c>
      <c r="D12" s="8">
        <v>2618.75</v>
      </c>
      <c r="E12" s="9" t="s">
        <v>23</v>
      </c>
      <c r="F12" s="33"/>
      <c r="G12" s="7"/>
      <c r="H12" s="27">
        <f>C12+F12+G12</f>
        <v>14489.25</v>
      </c>
      <c r="I12" s="10" t="s">
        <v>15</v>
      </c>
      <c r="J12" s="18"/>
    </row>
    <row r="13" spans="1:10" ht="16.5">
      <c r="A13" s="17"/>
      <c r="B13" s="7"/>
      <c r="C13" s="8">
        <v>1215</v>
      </c>
      <c r="D13" s="8">
        <v>0</v>
      </c>
      <c r="E13" s="9" t="s">
        <v>22</v>
      </c>
      <c r="F13" s="33"/>
      <c r="G13" s="7">
        <v>133.91</v>
      </c>
      <c r="H13" s="27">
        <f>C13+F13+G13</f>
        <v>1348.91</v>
      </c>
      <c r="I13" s="10" t="s">
        <v>45</v>
      </c>
      <c r="J13" s="18"/>
    </row>
    <row r="14" spans="1:10" ht="17.25" thickBot="1">
      <c r="A14" s="19"/>
      <c r="B14" s="20"/>
      <c r="C14" s="21">
        <v>1215</v>
      </c>
      <c r="D14" s="21">
        <v>0</v>
      </c>
      <c r="E14" s="22" t="s">
        <v>23</v>
      </c>
      <c r="F14" s="34"/>
      <c r="G14" s="20">
        <v>139.63</v>
      </c>
      <c r="H14" s="28">
        <f>C14+F14+G14</f>
        <v>1354.63</v>
      </c>
      <c r="I14" s="23" t="s">
        <v>45</v>
      </c>
      <c r="J14" s="24"/>
    </row>
    <row r="15" spans="1:10" ht="16.5">
      <c r="A15" s="11" t="s">
        <v>3</v>
      </c>
      <c r="B15" s="12"/>
      <c r="C15" s="13">
        <v>14489.25</v>
      </c>
      <c r="D15" s="13">
        <v>2639.24</v>
      </c>
      <c r="E15" s="14" t="s">
        <v>24</v>
      </c>
      <c r="F15" s="32"/>
      <c r="G15" s="12"/>
      <c r="H15" s="26">
        <f>C15+F15+G15</f>
        <v>14489.25</v>
      </c>
      <c r="I15" s="15" t="s">
        <v>15</v>
      </c>
      <c r="J15" s="16"/>
    </row>
    <row r="16" spans="1:10" ht="16.5">
      <c r="A16" s="17"/>
      <c r="B16" s="7"/>
      <c r="C16" s="8">
        <v>14489.25</v>
      </c>
      <c r="D16" s="8">
        <v>2618.75</v>
      </c>
      <c r="E16" s="9" t="s">
        <v>25</v>
      </c>
      <c r="F16" s="33"/>
      <c r="G16" s="7"/>
      <c r="H16" s="27">
        <f>C16+F16+G16</f>
        <v>14489.25</v>
      </c>
      <c r="I16" s="10" t="s">
        <v>15</v>
      </c>
      <c r="J16" s="18"/>
    </row>
    <row r="17" spans="1:10" ht="16.5">
      <c r="A17" s="17"/>
      <c r="B17" s="7"/>
      <c r="C17" s="8">
        <v>1215</v>
      </c>
      <c r="D17" s="8">
        <v>0</v>
      </c>
      <c r="E17" s="9" t="s">
        <v>24</v>
      </c>
      <c r="F17" s="33"/>
      <c r="G17" s="7">
        <v>133.91</v>
      </c>
      <c r="H17" s="27">
        <f>C17+F17+G17</f>
        <v>1348.91</v>
      </c>
      <c r="I17" s="10" t="s">
        <v>45</v>
      </c>
      <c r="J17" s="18"/>
    </row>
    <row r="18" spans="1:10" ht="17.25" thickBot="1">
      <c r="A18" s="19"/>
      <c r="B18" s="20"/>
      <c r="C18" s="21">
        <v>1215</v>
      </c>
      <c r="D18" s="21">
        <v>0</v>
      </c>
      <c r="E18" s="22" t="s">
        <v>25</v>
      </c>
      <c r="F18" s="34"/>
      <c r="G18" s="20">
        <v>139.63</v>
      </c>
      <c r="H18" s="28">
        <f>C18+F18+G18</f>
        <v>1354.63</v>
      </c>
      <c r="I18" s="23" t="s">
        <v>45</v>
      </c>
      <c r="J18" s="24"/>
    </row>
    <row r="19" spans="1:10" ht="16.5">
      <c r="A19" s="11" t="s">
        <v>4</v>
      </c>
      <c r="B19" s="12"/>
      <c r="C19" s="13">
        <v>14489.25</v>
      </c>
      <c r="D19" s="13">
        <v>2639.24</v>
      </c>
      <c r="E19" s="14" t="s">
        <v>26</v>
      </c>
      <c r="F19" s="32"/>
      <c r="G19" s="12"/>
      <c r="H19" s="26">
        <f>C19+F19+G19</f>
        <v>14489.25</v>
      </c>
      <c r="I19" s="15" t="s">
        <v>15</v>
      </c>
      <c r="J19" s="16"/>
    </row>
    <row r="20" spans="1:10" ht="16.5">
      <c r="A20" s="17"/>
      <c r="B20" s="7"/>
      <c r="C20" s="8">
        <v>14489.25</v>
      </c>
      <c r="D20" s="8">
        <v>2618.75</v>
      </c>
      <c r="E20" s="9" t="s">
        <v>27</v>
      </c>
      <c r="F20" s="33"/>
      <c r="G20" s="7"/>
      <c r="H20" s="27">
        <f>C20+F20+G20</f>
        <v>14489.25</v>
      </c>
      <c r="I20" s="10" t="s">
        <v>15</v>
      </c>
      <c r="J20" s="18"/>
    </row>
    <row r="21" spans="1:10" ht="16.5">
      <c r="A21" s="17"/>
      <c r="B21" s="7"/>
      <c r="C21" s="8">
        <v>1215</v>
      </c>
      <c r="D21" s="8">
        <v>0</v>
      </c>
      <c r="E21" s="9" t="s">
        <v>26</v>
      </c>
      <c r="F21" s="33"/>
      <c r="G21" s="7">
        <v>133.91</v>
      </c>
      <c r="H21" s="27">
        <f>C21+F21+G21</f>
        <v>1348.91</v>
      </c>
      <c r="I21" s="10" t="s">
        <v>45</v>
      </c>
      <c r="J21" s="18"/>
    </row>
    <row r="22" spans="1:10" ht="17.25" thickBot="1">
      <c r="A22" s="19"/>
      <c r="B22" s="20"/>
      <c r="C22" s="21">
        <v>1215</v>
      </c>
      <c r="D22" s="21">
        <v>0</v>
      </c>
      <c r="E22" s="22" t="s">
        <v>27</v>
      </c>
      <c r="F22" s="34">
        <v>2.9</v>
      </c>
      <c r="G22" s="20">
        <v>139.63</v>
      </c>
      <c r="H22" s="28">
        <f>C22+F22+G22</f>
        <v>1357.5300000000002</v>
      </c>
      <c r="I22" s="23" t="s">
        <v>45</v>
      </c>
      <c r="J22" s="24" t="s">
        <v>47</v>
      </c>
    </row>
    <row r="23" spans="1:10" ht="16.5">
      <c r="A23" s="11" t="s">
        <v>6</v>
      </c>
      <c r="B23" s="12" t="s">
        <v>5</v>
      </c>
      <c r="C23" s="13">
        <v>14489.25</v>
      </c>
      <c r="D23" s="13">
        <v>2639.24</v>
      </c>
      <c r="E23" s="14" t="s">
        <v>28</v>
      </c>
      <c r="F23" s="32"/>
      <c r="G23" s="12"/>
      <c r="H23" s="26">
        <f>C23+F23+G23</f>
        <v>14489.25</v>
      </c>
      <c r="I23" s="15" t="s">
        <v>15</v>
      </c>
      <c r="J23" s="16"/>
    </row>
    <row r="24" spans="1:10" ht="16.5">
      <c r="A24" s="17"/>
      <c r="B24" s="7"/>
      <c r="C24" s="8">
        <v>19244.25</v>
      </c>
      <c r="D24" s="8">
        <v>3801.71</v>
      </c>
      <c r="E24" s="9" t="s">
        <v>29</v>
      </c>
      <c r="F24" s="33"/>
      <c r="G24" s="7"/>
      <c r="H24" s="27">
        <f>C24+F24+G24</f>
        <v>19244.25</v>
      </c>
      <c r="I24" s="10" t="s">
        <v>15</v>
      </c>
      <c r="J24" s="18" t="s">
        <v>30</v>
      </c>
    </row>
    <row r="25" spans="1:10" ht="16.5">
      <c r="A25" s="17"/>
      <c r="B25" s="7"/>
      <c r="C25" s="8">
        <v>1215</v>
      </c>
      <c r="D25" s="8">
        <v>0</v>
      </c>
      <c r="E25" s="9" t="s">
        <v>28</v>
      </c>
      <c r="F25" s="33"/>
      <c r="G25" s="7">
        <v>133.91</v>
      </c>
      <c r="H25" s="27">
        <f>C25+F25+G25</f>
        <v>1348.91</v>
      </c>
      <c r="I25" s="10" t="s">
        <v>45</v>
      </c>
      <c r="J25" s="18"/>
    </row>
    <row r="26" spans="1:10" ht="17.25" thickBot="1">
      <c r="A26" s="19"/>
      <c r="B26" s="20"/>
      <c r="C26" s="21">
        <v>1215</v>
      </c>
      <c r="D26" s="21">
        <v>0</v>
      </c>
      <c r="E26" s="22" t="s">
        <v>29</v>
      </c>
      <c r="F26" s="34"/>
      <c r="G26" s="20">
        <v>139.63</v>
      </c>
      <c r="H26" s="28">
        <f>C26+F26+G26</f>
        <v>1354.63</v>
      </c>
      <c r="I26" s="23" t="s">
        <v>45</v>
      </c>
      <c r="J26" s="24"/>
    </row>
    <row r="27" spans="1:10" ht="16.5">
      <c r="A27" s="11" t="s">
        <v>7</v>
      </c>
      <c r="B27" s="12"/>
      <c r="C27" s="13">
        <v>19244.25</v>
      </c>
      <c r="D27" s="13">
        <v>3957.93</v>
      </c>
      <c r="E27" s="14" t="s">
        <v>32</v>
      </c>
      <c r="F27" s="32"/>
      <c r="G27" s="12"/>
      <c r="H27" s="26">
        <f>C27+F27+G27</f>
        <v>19244.25</v>
      </c>
      <c r="I27" s="15" t="s">
        <v>15</v>
      </c>
      <c r="J27" s="16"/>
    </row>
    <row r="28" spans="1:10" ht="16.5">
      <c r="A28" s="17"/>
      <c r="B28" s="7"/>
      <c r="C28" s="8">
        <v>19244.25</v>
      </c>
      <c r="D28" s="8">
        <v>3909.52</v>
      </c>
      <c r="E28" s="9" t="s">
        <v>33</v>
      </c>
      <c r="F28" s="33"/>
      <c r="G28" s="7"/>
      <c r="H28" s="27">
        <f>C28+F28+G28</f>
        <v>19244.25</v>
      </c>
      <c r="I28" s="10" t="s">
        <v>15</v>
      </c>
      <c r="J28" s="18"/>
    </row>
    <row r="29" spans="1:10" ht="16.5">
      <c r="A29" s="17"/>
      <c r="B29" s="7"/>
      <c r="C29" s="8">
        <v>1215</v>
      </c>
      <c r="D29" s="8">
        <v>0</v>
      </c>
      <c r="E29" s="9" t="s">
        <v>32</v>
      </c>
      <c r="F29" s="33"/>
      <c r="G29" s="7">
        <v>133.91</v>
      </c>
      <c r="H29" s="27">
        <f>C29+F29+G29</f>
        <v>1348.91</v>
      </c>
      <c r="I29" s="10" t="s">
        <v>45</v>
      </c>
      <c r="J29" s="18"/>
    </row>
    <row r="30" spans="1:10" ht="17.25" thickBot="1">
      <c r="A30" s="19"/>
      <c r="B30" s="20"/>
      <c r="C30" s="21">
        <v>1215</v>
      </c>
      <c r="D30" s="21">
        <v>0</v>
      </c>
      <c r="E30" s="22" t="s">
        <v>33</v>
      </c>
      <c r="F30" s="34"/>
      <c r="G30" s="20">
        <v>139.63</v>
      </c>
      <c r="H30" s="28">
        <f>C30+F30+G30</f>
        <v>1354.63</v>
      </c>
      <c r="I30" s="23" t="s">
        <v>45</v>
      </c>
      <c r="J30" s="24"/>
    </row>
    <row r="31" spans="1:10" ht="16.5">
      <c r="A31" s="11" t="s">
        <v>8</v>
      </c>
      <c r="B31" s="12"/>
      <c r="C31" s="13">
        <v>9622.0499999999993</v>
      </c>
      <c r="D31" s="13">
        <v>1508.01</v>
      </c>
      <c r="E31" s="14" t="s">
        <v>31</v>
      </c>
      <c r="F31" s="32"/>
      <c r="G31" s="12"/>
      <c r="H31" s="26">
        <f>C31+F31+G31</f>
        <v>9622.0499999999993</v>
      </c>
      <c r="I31" s="15" t="s">
        <v>15</v>
      </c>
      <c r="J31" s="16"/>
    </row>
    <row r="32" spans="1:10" ht="16.5">
      <c r="A32" s="17"/>
      <c r="B32" s="7"/>
      <c r="C32" s="8">
        <v>9622.0499999999993</v>
      </c>
      <c r="D32" s="8">
        <v>1493.41</v>
      </c>
      <c r="E32" s="9" t="s">
        <v>34</v>
      </c>
      <c r="F32" s="33"/>
      <c r="G32" s="7"/>
      <c r="H32" s="27">
        <f>C32+F32+G32</f>
        <v>9622.0499999999993</v>
      </c>
      <c r="I32" s="10" t="s">
        <v>15</v>
      </c>
      <c r="J32" s="18"/>
    </row>
    <row r="33" spans="1:10" ht="16.5">
      <c r="A33" s="17"/>
      <c r="B33" s="7"/>
      <c r="C33" s="8">
        <v>9622.0499999999993</v>
      </c>
      <c r="D33" s="8">
        <v>1508.01</v>
      </c>
      <c r="E33" s="9" t="s">
        <v>31</v>
      </c>
      <c r="F33" s="33"/>
      <c r="G33" s="7"/>
      <c r="H33" s="27">
        <f>C33+F33+G33</f>
        <v>9622.0499999999993</v>
      </c>
      <c r="I33" s="10" t="s">
        <v>43</v>
      </c>
      <c r="J33" s="18"/>
    </row>
    <row r="34" spans="1:10" ht="16.5">
      <c r="A34" s="17"/>
      <c r="B34" s="7"/>
      <c r="C34" s="8">
        <v>9622.0499999999993</v>
      </c>
      <c r="D34" s="8">
        <v>1493.41</v>
      </c>
      <c r="E34" s="9" t="s">
        <v>34</v>
      </c>
      <c r="F34" s="33"/>
      <c r="G34" s="7"/>
      <c r="H34" s="27">
        <f>C34+F34+G34</f>
        <v>9622.0499999999993</v>
      </c>
      <c r="I34" s="10" t="s">
        <v>43</v>
      </c>
      <c r="J34" s="18"/>
    </row>
    <row r="35" spans="1:10" ht="16.5">
      <c r="A35" s="17"/>
      <c r="B35" s="7"/>
      <c r="C35" s="8">
        <v>1215</v>
      </c>
      <c r="D35" s="8">
        <v>0</v>
      </c>
      <c r="E35" s="9" t="s">
        <v>31</v>
      </c>
      <c r="F35" s="33"/>
      <c r="G35" s="7">
        <v>133.91</v>
      </c>
      <c r="H35" s="27">
        <f>C35+F35+G35</f>
        <v>1348.91</v>
      </c>
      <c r="I35" s="10" t="s">
        <v>45</v>
      </c>
      <c r="J35" s="18"/>
    </row>
    <row r="36" spans="1:10" ht="17.25" thickBot="1">
      <c r="A36" s="19"/>
      <c r="B36" s="20"/>
      <c r="C36" s="21">
        <v>1215</v>
      </c>
      <c r="D36" s="21">
        <v>0</v>
      </c>
      <c r="E36" s="22" t="s">
        <v>34</v>
      </c>
      <c r="F36" s="34"/>
      <c r="G36" s="20">
        <v>139.63</v>
      </c>
      <c r="H36" s="28">
        <f>C36+F36+G36</f>
        <v>1354.63</v>
      </c>
      <c r="I36" s="23" t="s">
        <v>45</v>
      </c>
      <c r="J36" s="24"/>
    </row>
    <row r="37" spans="1:10" ht="16.5">
      <c r="A37" s="11" t="s">
        <v>9</v>
      </c>
      <c r="B37" s="12"/>
      <c r="C37" s="13">
        <v>9622.0499999999993</v>
      </c>
      <c r="D37" s="13">
        <v>1508.01</v>
      </c>
      <c r="E37" s="14" t="s">
        <v>35</v>
      </c>
      <c r="F37" s="32"/>
      <c r="G37" s="12"/>
      <c r="H37" s="26">
        <f>C37+F37+G37</f>
        <v>9622.0499999999993</v>
      </c>
      <c r="I37" s="15" t="s">
        <v>15</v>
      </c>
      <c r="J37" s="16"/>
    </row>
    <row r="38" spans="1:10" ht="16.5">
      <c r="A38" s="17"/>
      <c r="B38" s="7"/>
      <c r="C38" s="8">
        <v>9622.0499999999993</v>
      </c>
      <c r="D38" s="8">
        <v>1493.41</v>
      </c>
      <c r="E38" s="9" t="s">
        <v>36</v>
      </c>
      <c r="F38" s="33"/>
      <c r="G38" s="7"/>
      <c r="H38" s="27">
        <f>C38+F38+G38</f>
        <v>9622.0499999999993</v>
      </c>
      <c r="I38" s="10" t="s">
        <v>15</v>
      </c>
      <c r="J38" s="18"/>
    </row>
    <row r="39" spans="1:10" ht="16.5">
      <c r="A39" s="17"/>
      <c r="B39" s="7"/>
      <c r="C39" s="8">
        <v>9622.0499999999993</v>
      </c>
      <c r="D39" s="8">
        <v>1508.01</v>
      </c>
      <c r="E39" s="9" t="s">
        <v>35</v>
      </c>
      <c r="F39" s="33"/>
      <c r="G39" s="7"/>
      <c r="H39" s="27">
        <f>C39+F39+G39</f>
        <v>9622.0499999999993</v>
      </c>
      <c r="I39" s="10" t="s">
        <v>43</v>
      </c>
      <c r="J39" s="18"/>
    </row>
    <row r="40" spans="1:10" ht="16.5">
      <c r="A40" s="17"/>
      <c r="B40" s="7"/>
      <c r="C40" s="8">
        <v>9622.0499999999993</v>
      </c>
      <c r="D40" s="8">
        <v>1493.41</v>
      </c>
      <c r="E40" s="9" t="s">
        <v>36</v>
      </c>
      <c r="F40" s="33"/>
      <c r="G40" s="7"/>
      <c r="H40" s="27">
        <f>C40+F40+G40</f>
        <v>9622.0499999999993</v>
      </c>
      <c r="I40" s="10" t="s">
        <v>43</v>
      </c>
      <c r="J40" s="18"/>
    </row>
    <row r="41" spans="1:10" ht="16.5">
      <c r="A41" s="17"/>
      <c r="B41" s="7"/>
      <c r="C41" s="8">
        <v>1215</v>
      </c>
      <c r="D41" s="8">
        <v>0</v>
      </c>
      <c r="E41" s="9" t="s">
        <v>35</v>
      </c>
      <c r="F41" s="33"/>
      <c r="G41" s="7">
        <v>133.91</v>
      </c>
      <c r="H41" s="27">
        <f>C41+F41+G41</f>
        <v>1348.91</v>
      </c>
      <c r="I41" s="10" t="s">
        <v>45</v>
      </c>
      <c r="J41" s="18"/>
    </row>
    <row r="42" spans="1:10" ht="17.25" thickBot="1">
      <c r="A42" s="19"/>
      <c r="B42" s="20"/>
      <c r="C42" s="21">
        <v>1215</v>
      </c>
      <c r="D42" s="21">
        <v>0</v>
      </c>
      <c r="E42" s="22" t="s">
        <v>36</v>
      </c>
      <c r="F42" s="34"/>
      <c r="G42" s="20">
        <v>139.63</v>
      </c>
      <c r="H42" s="28">
        <f>C42+F42+G42</f>
        <v>1354.63</v>
      </c>
      <c r="I42" s="23" t="s">
        <v>45</v>
      </c>
      <c r="J42" s="24"/>
    </row>
    <row r="43" spans="1:10" ht="16.5">
      <c r="A43" s="11" t="s">
        <v>10</v>
      </c>
      <c r="B43" s="12"/>
      <c r="C43" s="13">
        <v>9622.0499999999993</v>
      </c>
      <c r="D43" s="13">
        <v>1508.01</v>
      </c>
      <c r="E43" s="14" t="s">
        <v>37</v>
      </c>
      <c r="F43" s="32"/>
      <c r="G43" s="12"/>
      <c r="H43" s="26">
        <f>C43+F43+G43</f>
        <v>9622.0499999999993</v>
      </c>
      <c r="I43" s="15" t="s">
        <v>15</v>
      </c>
      <c r="J43" s="16"/>
    </row>
    <row r="44" spans="1:10" ht="16.5">
      <c r="A44" s="17"/>
      <c r="B44" s="7"/>
      <c r="C44" s="8">
        <v>9622.0499999999993</v>
      </c>
      <c r="D44" s="8">
        <v>1913.07</v>
      </c>
      <c r="E44" s="9" t="s">
        <v>42</v>
      </c>
      <c r="F44" s="33">
        <v>1924.41</v>
      </c>
      <c r="G44" s="7"/>
      <c r="H44" s="27">
        <f>C44+F44+G44</f>
        <v>11546.46</v>
      </c>
      <c r="I44" s="10" t="s">
        <v>15</v>
      </c>
      <c r="J44" s="18" t="s">
        <v>44</v>
      </c>
    </row>
    <row r="45" spans="1:10" ht="16.5">
      <c r="A45" s="17"/>
      <c r="B45" s="7"/>
      <c r="C45" s="8">
        <v>9622.0499999999993</v>
      </c>
      <c r="D45" s="8">
        <v>1508.01</v>
      </c>
      <c r="E45" s="9" t="s">
        <v>37</v>
      </c>
      <c r="F45" s="33"/>
      <c r="G45" s="7"/>
      <c r="H45" s="27">
        <f>C45+F45+G45</f>
        <v>9622.0499999999993</v>
      </c>
      <c r="I45" s="10" t="s">
        <v>43</v>
      </c>
      <c r="J45" s="18"/>
    </row>
    <row r="46" spans="1:10" ht="16.5">
      <c r="A46" s="17"/>
      <c r="B46" s="7"/>
      <c r="C46" s="8">
        <v>9622.0499999999993</v>
      </c>
      <c r="D46" s="8">
        <v>1913.07</v>
      </c>
      <c r="E46" s="9" t="s">
        <v>42</v>
      </c>
      <c r="F46" s="33">
        <v>1924.41</v>
      </c>
      <c r="G46" s="7"/>
      <c r="H46" s="27">
        <f>C46+F46+G46</f>
        <v>11546.46</v>
      </c>
      <c r="I46" s="10" t="s">
        <v>43</v>
      </c>
      <c r="J46" s="18" t="s">
        <v>44</v>
      </c>
    </row>
    <row r="47" spans="1:10" ht="16.5">
      <c r="A47" s="17"/>
      <c r="B47" s="7"/>
      <c r="C47" s="8">
        <v>1215</v>
      </c>
      <c r="D47" s="8">
        <v>0</v>
      </c>
      <c r="E47" s="9" t="s">
        <v>37</v>
      </c>
      <c r="F47" s="33"/>
      <c r="G47" s="7">
        <v>133.91</v>
      </c>
      <c r="H47" s="27">
        <f>C47+F47+G47</f>
        <v>1348.91</v>
      </c>
      <c r="I47" s="10" t="s">
        <v>45</v>
      </c>
      <c r="J47" s="18"/>
    </row>
    <row r="48" spans="1:10" ht="17.25" thickBot="1">
      <c r="A48" s="19"/>
      <c r="B48" s="20"/>
      <c r="C48" s="21">
        <v>1215</v>
      </c>
      <c r="D48" s="21">
        <v>0</v>
      </c>
      <c r="E48" s="22" t="s">
        <v>42</v>
      </c>
      <c r="F48" s="34">
        <v>243</v>
      </c>
      <c r="G48" s="20">
        <v>139.63</v>
      </c>
      <c r="H48" s="28">
        <f>C48+F48+G48</f>
        <v>1597.63</v>
      </c>
      <c r="I48" s="23" t="s">
        <v>45</v>
      </c>
      <c r="J48" s="24" t="s">
        <v>44</v>
      </c>
    </row>
    <row r="49" spans="1:10" ht="16.5">
      <c r="A49" s="11" t="s">
        <v>11</v>
      </c>
      <c r="B49" s="12"/>
      <c r="C49" s="13">
        <v>9622.0499999999993</v>
      </c>
      <c r="D49" s="13">
        <v>1508.01</v>
      </c>
      <c r="E49" s="14" t="s">
        <v>38</v>
      </c>
      <c r="F49" s="32"/>
      <c r="G49" s="12"/>
      <c r="H49" s="26">
        <f>C49+F49+G49</f>
        <v>9622.0499999999993</v>
      </c>
      <c r="I49" s="15" t="s">
        <v>15</v>
      </c>
      <c r="J49" s="16"/>
    </row>
    <row r="50" spans="1:10" ht="16.5">
      <c r="A50" s="17"/>
      <c r="B50" s="7"/>
      <c r="C50" s="8">
        <v>9622.0499999999993</v>
      </c>
      <c r="D50" s="8">
        <v>1493.41</v>
      </c>
      <c r="E50" s="9" t="s">
        <v>39</v>
      </c>
      <c r="F50" s="33"/>
      <c r="G50" s="7"/>
      <c r="H50" s="27">
        <f>C50+F50+G50</f>
        <v>9622.0499999999993</v>
      </c>
      <c r="I50" s="10" t="s">
        <v>15</v>
      </c>
      <c r="J50" s="18"/>
    </row>
    <row r="51" spans="1:10" ht="16.5">
      <c r="A51" s="17"/>
      <c r="B51" s="7"/>
      <c r="C51" s="8">
        <v>5131.76</v>
      </c>
      <c r="D51" s="8">
        <v>1206.99</v>
      </c>
      <c r="E51" s="7"/>
      <c r="F51" s="33"/>
      <c r="G51" s="7"/>
      <c r="H51" s="27">
        <f>C51+F51+G51</f>
        <v>5131.76</v>
      </c>
      <c r="I51" s="10" t="s">
        <v>15</v>
      </c>
      <c r="J51" s="18" t="s">
        <v>12</v>
      </c>
    </row>
    <row r="52" spans="1:10" ht="16.5">
      <c r="A52" s="17"/>
      <c r="B52" s="7"/>
      <c r="C52" s="8">
        <v>9622.0499999999993</v>
      </c>
      <c r="D52" s="8">
        <v>1508.01</v>
      </c>
      <c r="E52" s="9" t="s">
        <v>38</v>
      </c>
      <c r="F52" s="33"/>
      <c r="G52" s="7"/>
      <c r="H52" s="27">
        <f>C52+F52+G52</f>
        <v>9622.0499999999993</v>
      </c>
      <c r="I52" s="10" t="s">
        <v>43</v>
      </c>
      <c r="J52" s="18"/>
    </row>
    <row r="53" spans="1:10" ht="16.5">
      <c r="A53" s="17"/>
      <c r="B53" s="7"/>
      <c r="C53" s="8">
        <v>9622.0499999999993</v>
      </c>
      <c r="D53" s="8">
        <v>1493.41</v>
      </c>
      <c r="E53" s="9" t="s">
        <v>39</v>
      </c>
      <c r="F53" s="33"/>
      <c r="G53" s="7"/>
      <c r="H53" s="27">
        <f>C53+F53+G53</f>
        <v>9622.0499999999993</v>
      </c>
      <c r="I53" s="10" t="s">
        <v>43</v>
      </c>
      <c r="J53" s="18"/>
    </row>
    <row r="54" spans="1:10" ht="16.5">
      <c r="A54" s="17"/>
      <c r="B54" s="7"/>
      <c r="C54" s="8">
        <v>5131.76</v>
      </c>
      <c r="D54" s="8">
        <v>1206.99</v>
      </c>
      <c r="E54" s="7"/>
      <c r="F54" s="33"/>
      <c r="G54" s="7"/>
      <c r="H54" s="27">
        <f>C54+F54+G54</f>
        <v>5131.76</v>
      </c>
      <c r="I54" s="10" t="s">
        <v>43</v>
      </c>
      <c r="J54" s="18" t="s">
        <v>12</v>
      </c>
    </row>
    <row r="55" spans="1:10" ht="16.5">
      <c r="A55" s="17"/>
      <c r="B55" s="7"/>
      <c r="C55" s="8">
        <v>1215</v>
      </c>
      <c r="D55" s="8">
        <v>0</v>
      </c>
      <c r="E55" s="9" t="s">
        <v>38</v>
      </c>
      <c r="F55" s="33"/>
      <c r="G55" s="7">
        <v>133.91</v>
      </c>
      <c r="H55" s="27">
        <f>C55+F55+G55</f>
        <v>1348.91</v>
      </c>
      <c r="I55" s="10" t="s">
        <v>45</v>
      </c>
      <c r="J55" s="18"/>
    </row>
    <row r="56" spans="1:10" ht="16.5">
      <c r="A56" s="17"/>
      <c r="B56" s="7"/>
      <c r="C56" s="8">
        <v>1215</v>
      </c>
      <c r="D56" s="8">
        <v>0</v>
      </c>
      <c r="E56" s="9" t="s">
        <v>39</v>
      </c>
      <c r="F56" s="33"/>
      <c r="G56" s="7">
        <v>139.63</v>
      </c>
      <c r="H56" s="27">
        <f>C56+F56+G56</f>
        <v>1354.63</v>
      </c>
      <c r="I56" s="10" t="s">
        <v>45</v>
      </c>
      <c r="J56" s="18"/>
    </row>
    <row r="57" spans="1:10" ht="17.25" thickBot="1">
      <c r="A57" s="19"/>
      <c r="B57" s="20"/>
      <c r="C57" s="21">
        <v>648</v>
      </c>
      <c r="D57" s="21">
        <v>0</v>
      </c>
      <c r="E57" s="22"/>
      <c r="F57" s="34"/>
      <c r="G57" s="20"/>
      <c r="H57" s="28"/>
      <c r="I57" s="23" t="s">
        <v>45</v>
      </c>
      <c r="J57" s="24" t="s">
        <v>12</v>
      </c>
    </row>
    <row r="58" spans="1:10" ht="16.5">
      <c r="A58" s="11" t="s">
        <v>13</v>
      </c>
      <c r="B58" s="12"/>
      <c r="C58" s="13">
        <v>9554.85</v>
      </c>
      <c r="D58" s="13">
        <v>1493.65</v>
      </c>
      <c r="E58" s="14" t="s">
        <v>40</v>
      </c>
      <c r="F58" s="32"/>
      <c r="G58" s="12"/>
      <c r="H58" s="26">
        <f>C58+F58+G58</f>
        <v>9554.85</v>
      </c>
      <c r="I58" s="15" t="s">
        <v>15</v>
      </c>
      <c r="J58" s="16"/>
    </row>
    <row r="59" spans="1:10" ht="16.5">
      <c r="A59" s="17"/>
      <c r="B59" s="7"/>
      <c r="C59" s="8">
        <v>9554.85</v>
      </c>
      <c r="D59" s="8">
        <v>1479.06</v>
      </c>
      <c r="E59" s="9" t="s">
        <v>41</v>
      </c>
      <c r="F59" s="33"/>
      <c r="G59" s="7"/>
      <c r="H59" s="27">
        <f>C59+F59+G59</f>
        <v>9554.85</v>
      </c>
      <c r="I59" s="10" t="s">
        <v>15</v>
      </c>
      <c r="J59" s="18"/>
    </row>
    <row r="60" spans="1:10" ht="16.5">
      <c r="A60" s="17"/>
      <c r="B60" s="7"/>
      <c r="C60" s="8">
        <v>7608.04</v>
      </c>
      <c r="D60" s="8">
        <v>1756.45</v>
      </c>
      <c r="E60" s="7"/>
      <c r="F60" s="33"/>
      <c r="G60" s="7"/>
      <c r="H60" s="27">
        <f>C60+F60+G60</f>
        <v>7608.04</v>
      </c>
      <c r="I60" s="10" t="s">
        <v>15</v>
      </c>
      <c r="J60" s="18" t="s">
        <v>14</v>
      </c>
    </row>
    <row r="61" spans="1:10" ht="16.5">
      <c r="A61" s="17"/>
      <c r="B61" s="7"/>
      <c r="C61" s="8">
        <v>9554.85</v>
      </c>
      <c r="D61" s="8">
        <v>1493.65</v>
      </c>
      <c r="E61" s="9" t="s">
        <v>40</v>
      </c>
      <c r="F61" s="33"/>
      <c r="G61" s="7"/>
      <c r="H61" s="27">
        <f>C61+F61+G61</f>
        <v>9554.85</v>
      </c>
      <c r="I61" s="10" t="s">
        <v>43</v>
      </c>
      <c r="J61" s="18"/>
    </row>
    <row r="62" spans="1:10" ht="16.5">
      <c r="A62" s="17"/>
      <c r="B62" s="7"/>
      <c r="C62" s="8">
        <v>9554.85</v>
      </c>
      <c r="D62" s="8">
        <v>1479.06</v>
      </c>
      <c r="E62" s="9" t="s">
        <v>41</v>
      </c>
      <c r="F62" s="33"/>
      <c r="G62" s="7"/>
      <c r="H62" s="27">
        <f>C62+F62+G62</f>
        <v>9554.85</v>
      </c>
      <c r="I62" s="10" t="s">
        <v>43</v>
      </c>
      <c r="J62" s="18"/>
    </row>
    <row r="63" spans="1:10" ht="16.5">
      <c r="A63" s="17"/>
      <c r="B63" s="7"/>
      <c r="C63" s="8">
        <v>7608.04</v>
      </c>
      <c r="D63" s="8">
        <v>1756.45</v>
      </c>
      <c r="E63" s="7"/>
      <c r="F63" s="33"/>
      <c r="G63" s="7"/>
      <c r="H63" s="27">
        <f>C63+F63+G63</f>
        <v>7608.04</v>
      </c>
      <c r="I63" s="10" t="s">
        <v>43</v>
      </c>
      <c r="J63" s="18" t="s">
        <v>14</v>
      </c>
    </row>
    <row r="64" spans="1:10" ht="16.5">
      <c r="A64" s="17"/>
      <c r="B64" s="7"/>
      <c r="C64" s="8">
        <v>1335</v>
      </c>
      <c r="D64" s="8">
        <v>0</v>
      </c>
      <c r="E64" s="7"/>
      <c r="F64" s="33"/>
      <c r="G64" s="7">
        <v>126.23</v>
      </c>
      <c r="H64" s="27">
        <f>C64+F64+G64</f>
        <v>1461.23</v>
      </c>
      <c r="I64" s="10"/>
      <c r="J64" s="18"/>
    </row>
    <row r="65" spans="1:10" ht="16.5">
      <c r="A65" s="17"/>
      <c r="B65" s="7"/>
      <c r="C65" s="8">
        <v>1335</v>
      </c>
      <c r="D65" s="8">
        <v>0</v>
      </c>
      <c r="E65" s="7"/>
      <c r="F65" s="33"/>
      <c r="G65" s="7">
        <v>131.74</v>
      </c>
      <c r="H65" s="27">
        <f>C65+F65+G65</f>
        <v>1466.74</v>
      </c>
      <c r="I65" s="10"/>
      <c r="J65" s="18"/>
    </row>
    <row r="66" spans="1:10" ht="17.25" thickBot="1">
      <c r="A66" s="19"/>
      <c r="B66" s="20"/>
      <c r="C66" s="21">
        <v>1132</v>
      </c>
      <c r="D66" s="21">
        <v>0</v>
      </c>
      <c r="E66" s="22"/>
      <c r="F66" s="34">
        <v>213.6</v>
      </c>
      <c r="G66" s="20"/>
      <c r="H66" s="28">
        <f>C66+F66+G66</f>
        <v>1345.6</v>
      </c>
      <c r="I66" s="23" t="s">
        <v>45</v>
      </c>
      <c r="J66" s="24" t="s">
        <v>14</v>
      </c>
    </row>
    <row r="67" spans="1:10">
      <c r="A67" s="5"/>
      <c r="B67" s="5"/>
      <c r="C67" s="6"/>
      <c r="D67" s="6"/>
      <c r="E67" s="5"/>
      <c r="F67" s="5"/>
      <c r="G67" s="5"/>
      <c r="H67" s="5"/>
      <c r="I67" s="5"/>
      <c r="J67" s="5"/>
    </row>
    <row r="68" spans="1:10" ht="18.75">
      <c r="A68" s="3" t="s">
        <v>48</v>
      </c>
      <c r="B68" s="3"/>
      <c r="C68" s="3">
        <f>SUM(C3:C66)</f>
        <v>465946.2999999997</v>
      </c>
      <c r="D68" s="35">
        <f>SUM(D3:D66)</f>
        <v>77321.33</v>
      </c>
      <c r="E68" s="3"/>
      <c r="F68" s="3"/>
      <c r="G68" s="3">
        <f>SUM(G3:G66)</f>
        <v>3266.91</v>
      </c>
      <c r="H68" s="3">
        <f>SUM(H3:H66)</f>
        <v>472873.52999999968</v>
      </c>
      <c r="I68" s="3"/>
      <c r="J68" s="4"/>
    </row>
    <row r="71" spans="1:10" ht="26.25">
      <c r="A71" s="36" t="s">
        <v>56</v>
      </c>
      <c r="B71" s="36"/>
      <c r="C71" s="36"/>
      <c r="D71" s="36"/>
      <c r="E71" s="36"/>
      <c r="F71" s="36"/>
      <c r="G71" s="36"/>
      <c r="H71" s="36"/>
      <c r="I71" s="36"/>
      <c r="J71" s="36"/>
    </row>
    <row r="90" spans="5:5">
      <c r="E90" s="1"/>
    </row>
    <row r="120" spans="2:2">
      <c r="B120">
        <v>1461.23</v>
      </c>
    </row>
    <row r="121" spans="2:2">
      <c r="B121">
        <v>1466.74</v>
      </c>
    </row>
    <row r="122" spans="2:2">
      <c r="B122">
        <v>1345.6</v>
      </c>
    </row>
    <row r="127" spans="2:2">
      <c r="B127">
        <f>SUM(B88:B125)</f>
        <v>4273.57</v>
      </c>
    </row>
  </sheetData>
  <mergeCells count="1">
    <mergeCell ref="A71:J7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8" sqref="A3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B927539</dc:creator>
  <cp:lastModifiedBy>B927539</cp:lastModifiedBy>
  <dcterms:created xsi:type="dcterms:W3CDTF">2018-04-02T19:56:35Z</dcterms:created>
  <dcterms:modified xsi:type="dcterms:W3CDTF">2018-04-10T20:26:27Z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24e6cbd6-ff78-4eec-ae64-0d4fce6025d2</vt:lpwstr>
  </property>
</Properties>
</file>