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이수현\Desktop\최종\"/>
    </mc:Choice>
  </mc:AlternateContent>
  <xr:revisionPtr revIDLastSave="0" documentId="13_ncr:1_{AFAD4DF9-4A70-479B-B14A-625A0D4315A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2N7UHCg8tbZgjxkqTY7WbZDaHpPI6pyLp6SoWwSPeQg="/>
    </ext>
  </extLst>
</workbook>
</file>

<file path=xl/calcChain.xml><?xml version="1.0" encoding="utf-8"?>
<calcChain xmlns="http://schemas.openxmlformats.org/spreadsheetml/2006/main">
  <c r="T74" i="1" l="1"/>
  <c r="E75" i="1"/>
  <c r="E74" i="1"/>
  <c r="T357" i="1" l="1"/>
  <c r="E357" i="1"/>
  <c r="T356" i="1"/>
  <c r="E356" i="1"/>
  <c r="T355" i="1"/>
  <c r="E355" i="1"/>
  <c r="T354" i="1"/>
  <c r="E354" i="1"/>
  <c r="T353" i="1"/>
  <c r="E353" i="1"/>
  <c r="T352" i="1"/>
  <c r="E352" i="1"/>
  <c r="T351" i="1"/>
  <c r="E351" i="1"/>
  <c r="T350" i="1"/>
  <c r="E350" i="1"/>
  <c r="T349" i="1"/>
  <c r="E349" i="1"/>
  <c r="T348" i="1"/>
  <c r="E348" i="1"/>
  <c r="T347" i="1"/>
  <c r="E347" i="1"/>
  <c r="T346" i="1"/>
  <c r="E346" i="1"/>
  <c r="T345" i="1"/>
  <c r="E345" i="1"/>
  <c r="T344" i="1"/>
  <c r="E344" i="1"/>
  <c r="T343" i="1"/>
  <c r="E343" i="1"/>
  <c r="T342" i="1"/>
  <c r="E342" i="1"/>
  <c r="T341" i="1"/>
  <c r="E341" i="1"/>
  <c r="T340" i="1"/>
  <c r="E340" i="1"/>
  <c r="T339" i="1"/>
  <c r="E339" i="1"/>
  <c r="T338" i="1"/>
  <c r="E338" i="1"/>
  <c r="T337" i="1"/>
  <c r="E337" i="1"/>
  <c r="T336" i="1"/>
  <c r="E336" i="1"/>
  <c r="T335" i="1"/>
  <c r="E335" i="1"/>
  <c r="T334" i="1"/>
  <c r="E334" i="1"/>
  <c r="T333" i="1"/>
  <c r="E333" i="1"/>
  <c r="T332" i="1"/>
  <c r="E332" i="1"/>
  <c r="T331" i="1"/>
  <c r="E331" i="1"/>
  <c r="T330" i="1"/>
  <c r="E330" i="1"/>
  <c r="T329" i="1"/>
  <c r="E329" i="1"/>
  <c r="T328" i="1"/>
  <c r="E328" i="1"/>
  <c r="T327" i="1"/>
  <c r="E327" i="1"/>
  <c r="T326" i="1"/>
  <c r="E326" i="1"/>
  <c r="T325" i="1"/>
  <c r="E325" i="1"/>
  <c r="T324" i="1"/>
  <c r="E324" i="1"/>
  <c r="T323" i="1"/>
  <c r="E323" i="1"/>
  <c r="T322" i="1"/>
  <c r="E322" i="1"/>
  <c r="T321" i="1"/>
  <c r="E321" i="1"/>
  <c r="T320" i="1"/>
  <c r="E320" i="1"/>
  <c r="T319" i="1"/>
  <c r="E319" i="1"/>
  <c r="T318" i="1"/>
  <c r="E318" i="1"/>
  <c r="T317" i="1"/>
  <c r="E317" i="1"/>
  <c r="T316" i="1"/>
  <c r="E316" i="1"/>
  <c r="T315" i="1"/>
  <c r="E315" i="1"/>
  <c r="T314" i="1"/>
  <c r="E314" i="1"/>
  <c r="T313" i="1"/>
  <c r="E313" i="1"/>
  <c r="T312" i="1"/>
  <c r="E312" i="1"/>
  <c r="T311" i="1"/>
  <c r="E311" i="1"/>
  <c r="T310" i="1"/>
  <c r="E310" i="1"/>
  <c r="T309" i="1"/>
  <c r="E309" i="1"/>
  <c r="T308" i="1"/>
  <c r="E308" i="1"/>
  <c r="T307" i="1"/>
  <c r="E307" i="1"/>
  <c r="T306" i="1"/>
  <c r="E306" i="1"/>
  <c r="T305" i="1"/>
  <c r="E305" i="1"/>
  <c r="T304" i="1"/>
  <c r="E304" i="1"/>
  <c r="T303" i="1"/>
  <c r="E303" i="1"/>
  <c r="T302" i="1"/>
  <c r="E302" i="1"/>
  <c r="T301" i="1"/>
  <c r="E301" i="1"/>
  <c r="T300" i="1"/>
  <c r="E300" i="1"/>
  <c r="T299" i="1"/>
  <c r="E299" i="1"/>
  <c r="T298" i="1"/>
  <c r="E298" i="1"/>
  <c r="T297" i="1"/>
  <c r="E297" i="1"/>
  <c r="T296" i="1"/>
  <c r="E296" i="1"/>
  <c r="T295" i="1"/>
  <c r="E295" i="1"/>
  <c r="T294" i="1"/>
  <c r="E294" i="1"/>
  <c r="T293" i="1"/>
  <c r="E293" i="1"/>
  <c r="T292" i="1"/>
  <c r="E292" i="1"/>
  <c r="T291" i="1"/>
  <c r="E291" i="1"/>
  <c r="T290" i="1"/>
  <c r="E290" i="1"/>
  <c r="T289" i="1"/>
  <c r="E289" i="1"/>
  <c r="T288" i="1"/>
  <c r="E288" i="1"/>
  <c r="T287" i="1"/>
  <c r="E287" i="1"/>
  <c r="T286" i="1"/>
  <c r="E286" i="1"/>
  <c r="T285" i="1"/>
  <c r="E285" i="1"/>
  <c r="T284" i="1"/>
  <c r="E284" i="1"/>
  <c r="T283" i="1"/>
  <c r="E283" i="1"/>
  <c r="T282" i="1"/>
  <c r="E282" i="1"/>
  <c r="T281" i="1"/>
  <c r="E281" i="1"/>
  <c r="T280" i="1"/>
  <c r="E280" i="1"/>
  <c r="T279" i="1"/>
  <c r="E279" i="1"/>
  <c r="T278" i="1"/>
  <c r="E278" i="1"/>
  <c r="T277" i="1"/>
  <c r="E277" i="1"/>
  <c r="T276" i="1"/>
  <c r="E276" i="1"/>
  <c r="T275" i="1"/>
  <c r="E275" i="1"/>
  <c r="T274" i="1"/>
  <c r="E274" i="1"/>
  <c r="T273" i="1"/>
  <c r="E273" i="1"/>
  <c r="T272" i="1"/>
  <c r="E272" i="1"/>
  <c r="T271" i="1"/>
  <c r="E271" i="1"/>
  <c r="T270" i="1"/>
  <c r="E270" i="1"/>
  <c r="T269" i="1"/>
  <c r="E269" i="1"/>
  <c r="T268" i="1"/>
  <c r="E268" i="1"/>
  <c r="T267" i="1"/>
  <c r="E267" i="1"/>
  <c r="T266" i="1"/>
  <c r="E266" i="1"/>
  <c r="T265" i="1"/>
  <c r="E265" i="1"/>
  <c r="T264" i="1"/>
  <c r="E264" i="1"/>
  <c r="T263" i="1"/>
  <c r="E263" i="1"/>
  <c r="T262" i="1"/>
  <c r="E262" i="1"/>
  <c r="T261" i="1"/>
  <c r="E261" i="1"/>
  <c r="T260" i="1"/>
  <c r="E260" i="1"/>
  <c r="T259" i="1"/>
  <c r="E259" i="1"/>
  <c r="T258" i="1"/>
  <c r="E258" i="1"/>
  <c r="T257" i="1"/>
  <c r="E257" i="1"/>
  <c r="T256" i="1"/>
  <c r="E256" i="1"/>
  <c r="T255" i="1"/>
  <c r="E255" i="1"/>
  <c r="T254" i="1"/>
  <c r="E254" i="1"/>
  <c r="T253" i="1"/>
  <c r="E253" i="1"/>
  <c r="T252" i="1"/>
  <c r="E252" i="1"/>
  <c r="T251" i="1"/>
  <c r="E251" i="1"/>
  <c r="T250" i="1"/>
  <c r="E250" i="1"/>
  <c r="T249" i="1"/>
  <c r="E249" i="1"/>
  <c r="T248" i="1"/>
  <c r="E248" i="1"/>
  <c r="T247" i="1"/>
  <c r="E247" i="1"/>
  <c r="T246" i="1"/>
  <c r="E246" i="1"/>
  <c r="T245" i="1"/>
  <c r="E245" i="1"/>
  <c r="T244" i="1"/>
  <c r="E244" i="1"/>
  <c r="T243" i="1"/>
  <c r="E243" i="1"/>
  <c r="T242" i="1"/>
  <c r="E242" i="1"/>
  <c r="T241" i="1"/>
  <c r="E241" i="1"/>
  <c r="T240" i="1"/>
  <c r="E240" i="1"/>
  <c r="T239" i="1"/>
  <c r="E239" i="1"/>
  <c r="T238" i="1"/>
  <c r="E238" i="1"/>
  <c r="T237" i="1"/>
  <c r="E237" i="1"/>
  <c r="T236" i="1"/>
  <c r="E236" i="1"/>
  <c r="T235" i="1"/>
  <c r="E235" i="1"/>
  <c r="T234" i="1"/>
  <c r="E234" i="1"/>
  <c r="T233" i="1"/>
  <c r="E233" i="1"/>
  <c r="T232" i="1"/>
  <c r="E232" i="1"/>
  <c r="T231" i="1"/>
  <c r="E231" i="1"/>
  <c r="T230" i="1"/>
  <c r="E230" i="1"/>
  <c r="T229" i="1"/>
  <c r="E229" i="1"/>
  <c r="T228" i="1"/>
  <c r="E228" i="1"/>
  <c r="T227" i="1"/>
  <c r="E227" i="1"/>
  <c r="T226" i="1"/>
  <c r="E226" i="1"/>
  <c r="T225" i="1"/>
  <c r="E225" i="1"/>
  <c r="T224" i="1"/>
  <c r="E224" i="1"/>
  <c r="T223" i="1"/>
  <c r="E223" i="1"/>
  <c r="T222" i="1"/>
  <c r="E222" i="1"/>
  <c r="T221" i="1"/>
  <c r="E221" i="1"/>
  <c r="T220" i="1"/>
  <c r="E220" i="1"/>
  <c r="T219" i="1"/>
  <c r="E219" i="1"/>
  <c r="T218" i="1"/>
  <c r="E218" i="1"/>
  <c r="T217" i="1"/>
  <c r="E217" i="1"/>
  <c r="T216" i="1"/>
  <c r="E216" i="1"/>
  <c r="T215" i="1"/>
  <c r="E215" i="1"/>
  <c r="T214" i="1"/>
  <c r="E214" i="1"/>
  <c r="T213" i="1"/>
  <c r="E213" i="1"/>
  <c r="T212" i="1"/>
  <c r="E212" i="1"/>
  <c r="T211" i="1"/>
  <c r="E211" i="1"/>
  <c r="T210" i="1"/>
  <c r="E210" i="1"/>
  <c r="T209" i="1"/>
  <c r="E209" i="1"/>
  <c r="T208" i="1"/>
  <c r="E208" i="1"/>
  <c r="T207" i="1"/>
  <c r="E207" i="1"/>
  <c r="T206" i="1"/>
  <c r="E206" i="1"/>
  <c r="T205" i="1"/>
  <c r="E205" i="1"/>
  <c r="T204" i="1"/>
  <c r="E204" i="1"/>
  <c r="T203" i="1"/>
  <c r="E203" i="1"/>
  <c r="T202" i="1"/>
  <c r="E202" i="1"/>
  <c r="T201" i="1"/>
  <c r="E201" i="1"/>
  <c r="T200" i="1"/>
  <c r="E200" i="1"/>
  <c r="T199" i="1"/>
  <c r="E199" i="1"/>
  <c r="T198" i="1"/>
  <c r="E198" i="1"/>
  <c r="T197" i="1"/>
  <c r="E197" i="1"/>
  <c r="T196" i="1"/>
  <c r="E196" i="1"/>
  <c r="T195" i="1"/>
  <c r="E195" i="1"/>
  <c r="T194" i="1"/>
  <c r="E194" i="1"/>
  <c r="T193" i="1"/>
  <c r="E193" i="1"/>
  <c r="T192" i="1"/>
  <c r="E192" i="1"/>
  <c r="T191" i="1"/>
  <c r="E191" i="1"/>
  <c r="T190" i="1"/>
  <c r="E190" i="1"/>
  <c r="T189" i="1"/>
  <c r="E189" i="1"/>
  <c r="T188" i="1"/>
  <c r="E188" i="1"/>
  <c r="T187" i="1"/>
  <c r="E187" i="1"/>
  <c r="T186" i="1"/>
  <c r="E186" i="1"/>
  <c r="T185" i="1"/>
  <c r="E185" i="1"/>
  <c r="T184" i="1"/>
  <c r="E184" i="1"/>
  <c r="T183" i="1"/>
  <c r="E183" i="1"/>
  <c r="T182" i="1"/>
  <c r="E182" i="1"/>
  <c r="T181" i="1"/>
  <c r="E181" i="1"/>
  <c r="T180" i="1"/>
  <c r="E180" i="1"/>
  <c r="T179" i="1"/>
  <c r="E179" i="1"/>
  <c r="T178" i="1"/>
  <c r="E178" i="1"/>
  <c r="T177" i="1"/>
  <c r="E177" i="1"/>
  <c r="T176" i="1"/>
  <c r="E176" i="1"/>
  <c r="T175" i="1"/>
  <c r="E175" i="1"/>
  <c r="T174" i="1"/>
  <c r="E174" i="1"/>
  <c r="T173" i="1"/>
  <c r="E173" i="1"/>
  <c r="T172" i="1"/>
  <c r="E172" i="1"/>
  <c r="T171" i="1"/>
  <c r="E171" i="1"/>
  <c r="T170" i="1"/>
  <c r="E170" i="1"/>
  <c r="T169" i="1"/>
  <c r="E169" i="1"/>
  <c r="T168" i="1"/>
  <c r="E168" i="1"/>
  <c r="T167" i="1"/>
  <c r="E167" i="1"/>
  <c r="T166" i="1"/>
  <c r="E166" i="1"/>
  <c r="T165" i="1"/>
  <c r="E165" i="1"/>
  <c r="T164" i="1"/>
  <c r="E164" i="1"/>
  <c r="T163" i="1"/>
  <c r="E163" i="1"/>
  <c r="T162" i="1"/>
  <c r="E162" i="1"/>
  <c r="T161" i="1"/>
  <c r="E161" i="1"/>
  <c r="T160" i="1"/>
  <c r="E160" i="1"/>
  <c r="T159" i="1"/>
  <c r="E159" i="1"/>
  <c r="T158" i="1"/>
  <c r="E158" i="1"/>
  <c r="T157" i="1"/>
  <c r="E157" i="1"/>
  <c r="T156" i="1"/>
  <c r="E156" i="1"/>
  <c r="T155" i="1"/>
  <c r="E155" i="1"/>
  <c r="T154" i="1"/>
  <c r="E154" i="1"/>
  <c r="T153" i="1"/>
  <c r="E153" i="1"/>
  <c r="T152" i="1"/>
  <c r="E152" i="1"/>
  <c r="T151" i="1"/>
  <c r="E151" i="1"/>
  <c r="T150" i="1"/>
  <c r="E150" i="1"/>
  <c r="T149" i="1"/>
  <c r="E149" i="1"/>
  <c r="T148" i="1"/>
  <c r="E148" i="1"/>
  <c r="T147" i="1"/>
  <c r="E147" i="1"/>
  <c r="T146" i="1"/>
  <c r="E146" i="1"/>
  <c r="T145" i="1"/>
  <c r="E145" i="1"/>
  <c r="T144" i="1"/>
  <c r="E144" i="1"/>
  <c r="T143" i="1"/>
  <c r="E143" i="1"/>
  <c r="T142" i="1"/>
  <c r="E142" i="1"/>
  <c r="T141" i="1"/>
  <c r="E141" i="1"/>
  <c r="T140" i="1"/>
  <c r="E140" i="1"/>
  <c r="T139" i="1"/>
  <c r="E139" i="1"/>
  <c r="T138" i="1"/>
  <c r="E138" i="1"/>
  <c r="T137" i="1"/>
  <c r="E137" i="1"/>
  <c r="T136" i="1"/>
  <c r="E136" i="1"/>
  <c r="T135" i="1"/>
  <c r="E135" i="1"/>
  <c r="T134" i="1"/>
  <c r="E134" i="1"/>
  <c r="T133" i="1"/>
  <c r="E133" i="1"/>
  <c r="T132" i="1"/>
  <c r="E132" i="1"/>
  <c r="T131" i="1"/>
  <c r="E131" i="1"/>
  <c r="T130" i="1"/>
  <c r="E130" i="1"/>
  <c r="T129" i="1"/>
  <c r="E129" i="1"/>
  <c r="T128" i="1"/>
  <c r="E128" i="1"/>
  <c r="T127" i="1"/>
  <c r="E127" i="1"/>
  <c r="T126" i="1"/>
  <c r="E126" i="1"/>
  <c r="T125" i="1"/>
  <c r="E125" i="1"/>
  <c r="T124" i="1"/>
  <c r="E124" i="1"/>
  <c r="T123" i="1"/>
  <c r="E123" i="1"/>
  <c r="T122" i="1"/>
  <c r="E122" i="1"/>
  <c r="T121" i="1"/>
  <c r="E121" i="1"/>
  <c r="T120" i="1"/>
  <c r="E120" i="1"/>
  <c r="T119" i="1"/>
  <c r="E119" i="1"/>
  <c r="T118" i="1"/>
  <c r="E118" i="1"/>
  <c r="T117" i="1"/>
  <c r="E117" i="1"/>
  <c r="T116" i="1"/>
  <c r="E116" i="1"/>
  <c r="T115" i="1"/>
  <c r="E115" i="1"/>
  <c r="T114" i="1"/>
  <c r="E114" i="1"/>
  <c r="T113" i="1"/>
  <c r="E113" i="1"/>
  <c r="T112" i="1"/>
  <c r="E112" i="1"/>
  <c r="T111" i="1"/>
  <c r="E111" i="1"/>
  <c r="T110" i="1"/>
  <c r="E110" i="1"/>
  <c r="T109" i="1"/>
  <c r="E109" i="1"/>
  <c r="T108" i="1"/>
  <c r="E108" i="1"/>
  <c r="T107" i="1"/>
  <c r="E107" i="1"/>
  <c r="T106" i="1"/>
  <c r="E106" i="1"/>
  <c r="T105" i="1"/>
  <c r="E105" i="1"/>
  <c r="T104" i="1"/>
  <c r="E104" i="1"/>
  <c r="T103" i="1"/>
  <c r="E103" i="1"/>
  <c r="T102" i="1"/>
  <c r="E102" i="1"/>
  <c r="T101" i="1"/>
  <c r="E101" i="1"/>
  <c r="T100" i="1"/>
  <c r="E100" i="1"/>
  <c r="T99" i="1"/>
  <c r="E99" i="1"/>
  <c r="T98" i="1"/>
  <c r="E98" i="1"/>
  <c r="T97" i="1"/>
  <c r="E97" i="1"/>
  <c r="T96" i="1"/>
  <c r="E96" i="1"/>
  <c r="T95" i="1"/>
  <c r="E95" i="1"/>
  <c r="T94" i="1"/>
  <c r="E94" i="1"/>
  <c r="T93" i="1"/>
  <c r="E93" i="1"/>
  <c r="T92" i="1"/>
  <c r="E92" i="1"/>
  <c r="T91" i="1"/>
  <c r="E91" i="1"/>
  <c r="T90" i="1"/>
  <c r="E90" i="1"/>
  <c r="T89" i="1"/>
  <c r="E89" i="1"/>
  <c r="T88" i="1"/>
  <c r="E88" i="1"/>
  <c r="T87" i="1"/>
  <c r="E87" i="1"/>
  <c r="T86" i="1"/>
  <c r="E86" i="1"/>
  <c r="T85" i="1"/>
  <c r="E85" i="1"/>
  <c r="T84" i="1"/>
  <c r="E84" i="1"/>
  <c r="T83" i="1"/>
  <c r="E83" i="1"/>
  <c r="T82" i="1"/>
  <c r="E82" i="1"/>
  <c r="T81" i="1"/>
  <c r="E81" i="1"/>
  <c r="T80" i="1"/>
  <c r="E80" i="1"/>
  <c r="T79" i="1"/>
  <c r="E79" i="1"/>
  <c r="T78" i="1"/>
  <c r="E78" i="1"/>
  <c r="E77" i="1"/>
  <c r="T76" i="1"/>
  <c r="E76" i="1"/>
  <c r="E73" i="1"/>
  <c r="T72" i="1"/>
  <c r="E72" i="1"/>
  <c r="T71" i="1"/>
  <c r="E71" i="1"/>
  <c r="T70" i="1"/>
  <c r="E70" i="1"/>
  <c r="E69" i="1"/>
  <c r="T68" i="1"/>
  <c r="E68" i="1"/>
  <c r="E67" i="1"/>
  <c r="T66" i="1"/>
  <c r="E66" i="1"/>
  <c r="E65" i="1"/>
  <c r="T64" i="1"/>
  <c r="E64" i="1"/>
  <c r="T63" i="1"/>
  <c r="E63" i="1"/>
  <c r="E62" i="1"/>
  <c r="T61" i="1"/>
  <c r="E61" i="1"/>
  <c r="E60" i="1"/>
  <c r="T59" i="1"/>
  <c r="E59" i="1"/>
  <c r="T58" i="1"/>
  <c r="E58" i="1"/>
  <c r="E57" i="1"/>
  <c r="T56" i="1"/>
  <c r="E56" i="1"/>
  <c r="E55" i="1"/>
  <c r="T54" i="1"/>
  <c r="E54" i="1"/>
  <c r="E53" i="1"/>
  <c r="T52" i="1"/>
  <c r="E52" i="1"/>
  <c r="E51" i="1"/>
  <c r="T50" i="1"/>
  <c r="E50" i="1"/>
  <c r="T49" i="1"/>
  <c r="E49" i="1"/>
  <c r="T48" i="1"/>
  <c r="E48" i="1"/>
  <c r="E47" i="1"/>
  <c r="T46" i="1"/>
  <c r="E46" i="1"/>
  <c r="E45" i="1"/>
  <c r="T44" i="1"/>
  <c r="E44" i="1"/>
  <c r="E43" i="1"/>
  <c r="T42" i="1"/>
  <c r="E42" i="1"/>
  <c r="T41" i="1"/>
  <c r="E41" i="1"/>
  <c r="T40" i="1"/>
  <c r="E40" i="1"/>
  <c r="E39" i="1"/>
  <c r="T38" i="1"/>
  <c r="E38" i="1"/>
  <c r="E37" i="1"/>
  <c r="E36" i="1"/>
  <c r="E35" i="1"/>
  <c r="T34" i="1"/>
  <c r="E34" i="1"/>
  <c r="T33" i="1"/>
  <c r="E33" i="1"/>
  <c r="E32" i="1"/>
  <c r="T31" i="1"/>
  <c r="E31" i="1"/>
  <c r="E30" i="1"/>
  <c r="T29" i="1"/>
  <c r="E29" i="1"/>
  <c r="E28" i="1"/>
  <c r="T27" i="1"/>
  <c r="E27" i="1"/>
  <c r="E26" i="1"/>
  <c r="T25" i="1"/>
  <c r="E25" i="1"/>
  <c r="E24" i="1"/>
  <c r="T23" i="1"/>
  <c r="E22" i="1"/>
  <c r="E20" i="1"/>
  <c r="T19" i="1"/>
  <c r="E18" i="1"/>
  <c r="T17" i="1"/>
  <c r="E17" i="1"/>
  <c r="E16" i="1"/>
  <c r="E15" i="1"/>
  <c r="T14" i="1"/>
  <c r="E14" i="1"/>
  <c r="E13" i="1"/>
  <c r="T12" i="1"/>
  <c r="E12" i="1"/>
  <c r="E11" i="1"/>
  <c r="T10" i="1"/>
  <c r="E10" i="1"/>
  <c r="E9" i="1"/>
  <c r="T8" i="1"/>
  <c r="E8" i="1"/>
  <c r="T7" i="1"/>
  <c r="E7" i="1"/>
  <c r="E6" i="1"/>
  <c r="T5" i="1"/>
  <c r="E5" i="1"/>
  <c r="E4" i="1"/>
  <c r="E3" i="1"/>
  <c r="E2" i="1"/>
</calcChain>
</file>

<file path=xl/sharedStrings.xml><?xml version="1.0" encoding="utf-8"?>
<sst xmlns="http://schemas.openxmlformats.org/spreadsheetml/2006/main" count="1420" uniqueCount="591">
  <si>
    <t>아파트명(사기X)</t>
  </si>
  <si>
    <t>전용면적
(m^2)</t>
  </si>
  <si>
    <t>매매가(억)</t>
  </si>
  <si>
    <t>전세가(억)</t>
  </si>
  <si>
    <t>전세가율</t>
  </si>
  <si>
    <t>매매계약일</t>
  </si>
  <si>
    <t>전세계약일</t>
  </si>
  <si>
    <t>시공일자</t>
  </si>
  <si>
    <t>가압류</t>
  </si>
  <si>
    <t>가처분</t>
  </si>
  <si>
    <t>가등기</t>
  </si>
  <si>
    <t>압류</t>
  </si>
  <si>
    <t>소유권이전 
담보가등기</t>
  </si>
  <si>
    <t>소유권
 이전등기</t>
  </si>
  <si>
    <t>신탁</t>
  </si>
  <si>
    <t>소유권이전</t>
  </si>
  <si>
    <t>임차권등기명령</t>
  </si>
  <si>
    <t>공동소유자</t>
  </si>
  <si>
    <t>근저당</t>
  </si>
  <si>
    <t>근저당(정규화) new</t>
  </si>
  <si>
    <t>지역</t>
  </si>
  <si>
    <t>동</t>
  </si>
  <si>
    <t>층수</t>
  </si>
  <si>
    <t>주소</t>
  </si>
  <si>
    <t>경남아너스빌</t>
  </si>
  <si>
    <t>2020-11-26</t>
  </si>
  <si>
    <t>2021-01-23</t>
  </si>
  <si>
    <t>2003-06-20</t>
  </si>
  <si>
    <t>서울특별시 강북구 미아동</t>
  </si>
  <si>
    <t>서울특별시 강북구 미아동 1356</t>
  </si>
  <si>
    <t>2018-10-17</t>
  </si>
  <si>
    <t>2018-12-17</t>
  </si>
  <si>
    <t>미아한일유앤아이</t>
  </si>
  <si>
    <t>2020-02-21</t>
  </si>
  <si>
    <t>2002-11-29</t>
  </si>
  <si>
    <t>서울시 강북구 월계로21가길 41</t>
  </si>
  <si>
    <t>2018-06-05</t>
  </si>
  <si>
    <t>2018-06-08</t>
  </si>
  <si>
    <t>길음뉴타운9단지래미안</t>
  </si>
  <si>
    <t>2016-01-25</t>
  </si>
  <si>
    <t>2010-09-30</t>
  </si>
  <si>
    <t>서울특별시 강북구 길음동</t>
  </si>
  <si>
    <t>서울특별시 성북구 길음로9길 50</t>
  </si>
  <si>
    <t>2015-12-03</t>
  </si>
  <si>
    <t>2017-10-11</t>
  </si>
  <si>
    <t>그린하우스</t>
  </si>
  <si>
    <t>서울특별시 은평구 갈현동</t>
  </si>
  <si>
    <t>은평구 갈현로47길 6-5</t>
  </si>
  <si>
    <t>우진명가</t>
  </si>
  <si>
    <t>서울특별시 구로구 고척동</t>
  </si>
  <si>
    <t>구로구 고척로39길 47-8</t>
  </si>
  <si>
    <t>궁골별장빌</t>
  </si>
  <si>
    <t>서울특별시 구로구 궁동</t>
  </si>
  <si>
    <t>구로구 오리로 21가길 23-18</t>
  </si>
  <si>
    <t>정원부르네오</t>
  </si>
  <si>
    <t>부산광역시 수영구 광안동</t>
  </si>
  <si>
    <t>부산시 수영구 수영로587번길 39</t>
  </si>
  <si>
    <t>나산아파트</t>
  </si>
  <si>
    <t>인천광역시 미추홀구 도화동</t>
  </si>
  <si>
    <t>인천 미추홀구 도화동 601-2</t>
  </si>
  <si>
    <t>대동아파트</t>
  </si>
  <si>
    <t>나</t>
  </si>
  <si>
    <t>인천 미추홀구 도화동 919</t>
  </si>
  <si>
    <t>남부아주</t>
  </si>
  <si>
    <t>인천광역시 미추홀구 주안동</t>
  </si>
  <si>
    <t>인천시 미추홀구 주안동 1489-13</t>
  </si>
  <si>
    <t>보리미즌빌</t>
  </si>
  <si>
    <t>인천시 미추홀구 주안동 929-16</t>
  </si>
  <si>
    <t>아주</t>
  </si>
  <si>
    <t>인천시 미추홀구 주안동 1493-1</t>
  </si>
  <si>
    <t>거성빌라</t>
  </si>
  <si>
    <t>인천시 미추홀구 주안동 15-22</t>
  </si>
  <si>
    <t>경보빌라</t>
  </si>
  <si>
    <t>인천시 미추홀구 주안동 1418-56</t>
  </si>
  <si>
    <t>공명빌리지</t>
  </si>
  <si>
    <t>인천시 미추홀구 주안동 1335-52</t>
  </si>
  <si>
    <t>동진연립(다세대주택)</t>
  </si>
  <si>
    <t>2022-10-28</t>
  </si>
  <si>
    <t>1982-09-28</t>
  </si>
  <si>
    <t>경기도 수원시 팔달구 화서동</t>
  </si>
  <si>
    <t>경기 수원시 팔달구 화서동 107-3</t>
  </si>
  <si>
    <t>2020-10-19</t>
  </si>
  <si>
    <t>해운대롯데4차</t>
  </si>
  <si>
    <t>2021-05-19</t>
  </si>
  <si>
    <t>1999-10-21</t>
  </si>
  <si>
    <t>부산광역시 해운대구 좌동</t>
  </si>
  <si>
    <t>부산 해운대구 좌동 1419</t>
  </si>
  <si>
    <t>쏠데까사(도시형)</t>
  </si>
  <si>
    <t>2019-12-07</t>
  </si>
  <si>
    <t>2012-07-09</t>
  </si>
  <si>
    <t>부산광역시 해운대구 송정동</t>
  </si>
  <si>
    <t>부산 해운대구 송정동 200-4</t>
  </si>
  <si>
    <t>2023-03-17</t>
  </si>
  <si>
    <t>백송오피스텔</t>
  </si>
  <si>
    <t>2014-11-21</t>
  </si>
  <si>
    <t>2017-10-30</t>
  </si>
  <si>
    <t>2004-05-27</t>
  </si>
  <si>
    <t>부산광역시 해운대구 중동</t>
  </si>
  <si>
    <t>부산 해운대구 중동 1777-4</t>
  </si>
  <si>
    <t>2016-11-21</t>
  </si>
  <si>
    <t>센텀빌</t>
  </si>
  <si>
    <t>2017-05-30</t>
  </si>
  <si>
    <t>2019-07-16</t>
  </si>
  <si>
    <t>2017-03-27</t>
  </si>
  <si>
    <t>부산광역시 해운대구 우동</t>
  </si>
  <si>
    <t>해운대구 우동 1102-132</t>
  </si>
  <si>
    <t>2019-08-20</t>
  </si>
  <si>
    <t>두산마이빌</t>
  </si>
  <si>
    <t>서울특별시 구로구 구로동</t>
  </si>
  <si>
    <t>구로구 벚꽃로70길 11</t>
  </si>
  <si>
    <t>수성아트빌</t>
  </si>
  <si>
    <t>인천광역시 미추홀구 숭의동</t>
  </si>
  <si>
    <t>미추홀구 숭의동 92-39</t>
  </si>
  <si>
    <t xml:space="preserve">대종빌라 </t>
  </si>
  <si>
    <t>미추홀구 숭의동 248-146</t>
  </si>
  <si>
    <t>대종빌라</t>
  </si>
  <si>
    <t>다산그린빌라</t>
  </si>
  <si>
    <t>인천시 미추홀구 주안동 857-11</t>
  </si>
  <si>
    <t>다솔주택</t>
  </si>
  <si>
    <t>가</t>
  </si>
  <si>
    <t>인천시 미추홀구 주안동 483-6</t>
  </si>
  <si>
    <t>라인빌라C동</t>
  </si>
  <si>
    <t xml:space="preserve">인천광역시 미추홀구 숭의동 </t>
  </si>
  <si>
    <t>미추홀구 숭의동 248-166</t>
  </si>
  <si>
    <t>미도홈타운</t>
  </si>
  <si>
    <t>1개</t>
  </si>
  <si>
    <t>미추홀구 숭의동 2-110</t>
  </si>
  <si>
    <t>범호파인빌 101동</t>
  </si>
  <si>
    <t>미추홀구 숭의동 210-15</t>
  </si>
  <si>
    <t>에이스센텀스카이뷰</t>
  </si>
  <si>
    <t>2013-09-16</t>
  </si>
  <si>
    <t>하나</t>
  </si>
  <si>
    <t>부산 수영구 광안동 51-3</t>
  </si>
  <si>
    <t>문현프라다</t>
  </si>
  <si>
    <t>2020-11-19</t>
  </si>
  <si>
    <t>2020-10-20</t>
  </si>
  <si>
    <t>부산광역시 남구 문현동</t>
  </si>
  <si>
    <t>부산 남구 문현동 479-25</t>
  </si>
  <si>
    <t>대양아트빌</t>
  </si>
  <si>
    <t>인천시 미추홀구 주안동 1483-9</t>
  </si>
  <si>
    <t>금빛쉐르빌</t>
  </si>
  <si>
    <t>인천 미추홀구 숭의동 3-13</t>
  </si>
  <si>
    <t>경동아파트</t>
  </si>
  <si>
    <t>2015-02-14</t>
  </si>
  <si>
    <t>2016-08-25</t>
  </si>
  <si>
    <t>부산광역시 부산진구 연지동</t>
  </si>
  <si>
    <t>부산 부산진구 연지동 381</t>
  </si>
  <si>
    <t>봉황</t>
  </si>
  <si>
    <t>2020-11-07</t>
  </si>
  <si>
    <t>2021-03-09</t>
  </si>
  <si>
    <t>1986-06-25</t>
  </si>
  <si>
    <t>부산 부산진구 연지동 179-1</t>
  </si>
  <si>
    <t>2023-03-21</t>
  </si>
  <si>
    <t>대림아트빌</t>
  </si>
  <si>
    <t>인천 미추홀구 숭의동 303-84</t>
  </si>
  <si>
    <t>주안유스빌</t>
  </si>
  <si>
    <t>인천 미추홀구 주안동 981-14</t>
  </si>
  <si>
    <t>월영동아2차</t>
  </si>
  <si>
    <t>경남 창원시 마산합포구 월영동</t>
  </si>
  <si>
    <t>경남 창원시 마산합포구 월영동 708-2</t>
  </si>
  <si>
    <t>해오름</t>
  </si>
  <si>
    <t>경남 창원시 마산합포구 해운동</t>
  </si>
  <si>
    <t>경남 창원시 마산합포구 해운동 48</t>
  </si>
  <si>
    <t>기전시티텔</t>
  </si>
  <si>
    <t>1998-11-18</t>
  </si>
  <si>
    <t>경남 창원시 마산합포구 신포동2가</t>
  </si>
  <si>
    <t>경남 창원시 마산합포구 신포동2가 85-6</t>
  </si>
  <si>
    <t>골든패밀리</t>
  </si>
  <si>
    <t>2012-09-05</t>
  </si>
  <si>
    <t>부산광역시 수영구 광안동 1057-4</t>
  </si>
  <si>
    <t>롯데원룸</t>
  </si>
  <si>
    <t>2003-12-05</t>
  </si>
  <si>
    <t>부산광역시 동래구 명장동</t>
  </si>
  <si>
    <t>부산 동래구 명장동 506-29</t>
  </si>
  <si>
    <t>부산동래구 명장동 506-29</t>
  </si>
  <si>
    <t>동현빌</t>
  </si>
  <si>
    <t>2003-06-04</t>
  </si>
  <si>
    <t>수원시 권선구 권선동</t>
  </si>
  <si>
    <t>수원시 권선구 권선동 1046-9</t>
  </si>
  <si>
    <t>다모아하우스</t>
  </si>
  <si>
    <t>2012-01-13</t>
  </si>
  <si>
    <t>수원시 권선구 권선동 955-9</t>
  </si>
  <si>
    <t>에덴빌라</t>
  </si>
  <si>
    <t>1988-11-03</t>
  </si>
  <si>
    <t>수원시 권선구 권선동 1047-7</t>
  </si>
  <si>
    <t>한일그랜드빌라</t>
  </si>
  <si>
    <t>1997-05-28</t>
  </si>
  <si>
    <t>수원시 권선구 권선동 1060-2</t>
  </si>
  <si>
    <t>효림맨숀</t>
  </si>
  <si>
    <t>1993-06-17</t>
  </si>
  <si>
    <t>b</t>
  </si>
  <si>
    <t>수원시 권선구 권선동 995-15</t>
  </si>
  <si>
    <t>개화빌라트</t>
  </si>
  <si>
    <t>2002-06-24</t>
  </si>
  <si>
    <t>서울특별시 구로구 개봉동</t>
  </si>
  <si>
    <t>서울특별시 구로구 개봉동 359-45</t>
  </si>
  <si>
    <t>개봉빌라</t>
  </si>
  <si>
    <t>1994-03-02</t>
  </si>
  <si>
    <t>서울특별시 구로구 개봉동 278-9</t>
  </si>
  <si>
    <t>대림베스트빌</t>
  </si>
  <si>
    <t>2002-07-18</t>
  </si>
  <si>
    <t>서울특별시 구로구 개봉동 332-10</t>
  </si>
  <si>
    <t>로얄아트빌</t>
  </si>
  <si>
    <t>2003-01-16</t>
  </si>
  <si>
    <t>서울특별시 구로구 개봉동 271-23</t>
  </si>
  <si>
    <t>명진빌라</t>
  </si>
  <si>
    <t>2002-07-04</t>
  </si>
  <si>
    <t>서울특별시 구로구 개봉동 318-4</t>
  </si>
  <si>
    <t>벽담리치빌</t>
  </si>
  <si>
    <t>2010-11-09</t>
  </si>
  <si>
    <t>서울특별시 구로구 개봉동 320-1</t>
  </si>
  <si>
    <t>석윤빌라</t>
  </si>
  <si>
    <t>2002-04-19</t>
  </si>
  <si>
    <t>서울특별시 구로구 개봉동 80-8</t>
  </si>
  <si>
    <t>우승빌리지</t>
  </si>
  <si>
    <t>2001-05-02</t>
  </si>
  <si>
    <t>서울특별시 구로구 개봉동 33-44</t>
  </si>
  <si>
    <t>광림빌라</t>
  </si>
  <si>
    <t>2003-02-14</t>
  </si>
  <si>
    <t>서울특별시 중랑구 묵동</t>
  </si>
  <si>
    <t>서울특별시 중랑구 묵동 103-11</t>
  </si>
  <si>
    <t>낙원빌라</t>
  </si>
  <si>
    <t>1995-06-22</t>
  </si>
  <si>
    <t>서울특별시 중랑구 묵동 122-103</t>
  </si>
  <si>
    <t>대성빌</t>
  </si>
  <si>
    <t>2013-09-13</t>
  </si>
  <si>
    <t>서울특별시 중랑구 묵동 183-10</t>
  </si>
  <si>
    <t>로얄파크빌</t>
  </si>
  <si>
    <t>2003-06-09</t>
  </si>
  <si>
    <t>서울특별시 중랑구 묵동 183-3</t>
  </si>
  <si>
    <t>성우</t>
  </si>
  <si>
    <t>2012-07-10</t>
  </si>
  <si>
    <t>서울특별시 중랑구 묵동 245-88</t>
  </si>
  <si>
    <t>랜드하이츠</t>
  </si>
  <si>
    <t>2003-10-14</t>
  </si>
  <si>
    <t>대구광역시 중구 남산동</t>
  </si>
  <si>
    <t>대구광역시 중구 남산동 2622-10</t>
  </si>
  <si>
    <t>2003-10-15</t>
  </si>
  <si>
    <t>한두빌라</t>
  </si>
  <si>
    <t>1995-08-31</t>
  </si>
  <si>
    <t>서울특별시 중랑구 묵동 121-137</t>
  </si>
  <si>
    <t>동양그린빌</t>
  </si>
  <si>
    <t>2002-07-19</t>
  </si>
  <si>
    <t>서울특별시 강북구 우이동</t>
  </si>
  <si>
    <t>서울특별시 강북구 우이동 44-14</t>
  </si>
  <si>
    <t>라일락맨션</t>
  </si>
  <si>
    <t>2011-03-21</t>
  </si>
  <si>
    <t>서울특별시 강북구 우이동 154-26</t>
  </si>
  <si>
    <t>유앤아이빌</t>
  </si>
  <si>
    <t>2001-10-06</t>
  </si>
  <si>
    <t>서울특별시 강북구 우이동 47-4</t>
  </si>
  <si>
    <t>초원아트빌</t>
  </si>
  <si>
    <t>2008-11-14</t>
  </si>
  <si>
    <t>서울특별시 강북구 우이동 56-34</t>
  </si>
  <si>
    <t>현대우이빌b</t>
  </si>
  <si>
    <t>2003-03-20</t>
  </si>
  <si>
    <t>서울특별시 강북구 우이동 30-1</t>
  </si>
  <si>
    <t>골든리치빌</t>
  </si>
  <si>
    <t>2007-10-12</t>
  </si>
  <si>
    <t>서울특별시 금천구 독산동</t>
  </si>
  <si>
    <t>서울특별시 금천구 독산동 193-4</t>
  </si>
  <si>
    <t>나산주택</t>
  </si>
  <si>
    <t>2011-12-22</t>
  </si>
  <si>
    <t>서울특별시 금천구 독산동 234-14</t>
  </si>
  <si>
    <t>락크빌</t>
  </si>
  <si>
    <t>2011-10-21</t>
  </si>
  <si>
    <t>서울특별시 금천구 독산동 284-20</t>
  </si>
  <si>
    <t>미소드림빌</t>
  </si>
  <si>
    <t>2012-12-26</t>
  </si>
  <si>
    <t>서울특별시 금천구 독산동 1061-6</t>
  </si>
  <si>
    <t>경호빌라</t>
  </si>
  <si>
    <t>2002-08-19</t>
  </si>
  <si>
    <t>경기 안산시 상록구 본오동</t>
  </si>
  <si>
    <t>경기 안산시 상록구 본오동 893-5</t>
  </si>
  <si>
    <t>경희팰리스</t>
  </si>
  <si>
    <t>2012-03-09</t>
  </si>
  <si>
    <t>경기 안산시 상록구 본오동 1150-5</t>
  </si>
  <si>
    <t>그레이스빌</t>
  </si>
  <si>
    <t>2003-11-28</t>
  </si>
  <si>
    <t>경기 안산시 상록구 본오동 973-4</t>
  </si>
  <si>
    <t>대덕아트빌</t>
  </si>
  <si>
    <t>2014-10-21</t>
  </si>
  <si>
    <t>경기 안산시 상록구 본오동 1150-8</t>
  </si>
  <si>
    <t>대림빌</t>
  </si>
  <si>
    <t>2008-03-20</t>
  </si>
  <si>
    <t>경기 안산시 상록구 본오동 824-6</t>
  </si>
  <si>
    <t>동산그랜드빌</t>
  </si>
  <si>
    <t>경기 안산시 상록구 본오동 970-8</t>
  </si>
  <si>
    <t>로뎀아트빌</t>
  </si>
  <si>
    <t>2001-08-25</t>
  </si>
  <si>
    <t>경기 안산시 상록구 본오동 737-6</t>
  </si>
  <si>
    <t>묵산킹스빌</t>
  </si>
  <si>
    <t>2010-07-28</t>
  </si>
  <si>
    <t>경기 안산시 상록구 본오동 835</t>
  </si>
  <si>
    <t>삼성쉐르빌</t>
  </si>
  <si>
    <t>2004-01-07</t>
  </si>
  <si>
    <t>경기 안산시 상록구 본오동 1131</t>
  </si>
  <si>
    <t>영우아트빌</t>
  </si>
  <si>
    <t>2010-05-18</t>
  </si>
  <si>
    <t>경기 안산시 상록구 본오동 972-16</t>
  </si>
  <si>
    <t>부림아트빌라</t>
  </si>
  <si>
    <t>2001-04-14</t>
  </si>
  <si>
    <t>서울특별시 양천구 신월동</t>
  </si>
  <si>
    <t>서울특별시 양천구 신월동 137-32</t>
  </si>
  <si>
    <t>그린빌리지</t>
  </si>
  <si>
    <t>2011-01-12</t>
  </si>
  <si>
    <t>서울특별시 양천구 신월동 95-4</t>
  </si>
  <si>
    <t>동화빌라</t>
  </si>
  <si>
    <t>1993-09-22</t>
  </si>
  <si>
    <t>서울특별시 양천구 신월동 470-5</t>
  </si>
  <si>
    <t>우정스카이뷰</t>
  </si>
  <si>
    <t>2003-01-08</t>
  </si>
  <si>
    <t>서울특별시 양천구 신월동 606-17</t>
  </si>
  <si>
    <t>그린캐슬</t>
  </si>
  <si>
    <t>2014-11-12</t>
  </si>
  <si>
    <t>수원시 장안구 정자동</t>
  </si>
  <si>
    <t>수원시 장안구 정자동 38-21</t>
  </si>
  <si>
    <t>우석</t>
  </si>
  <si>
    <t>1995-03-04</t>
  </si>
  <si>
    <t>수원시 영통구 매탄동</t>
  </si>
  <si>
    <t>수원시 영통구 매탄동 231-47</t>
  </si>
  <si>
    <t>동양파크빌</t>
  </si>
  <si>
    <t>2002-12-09</t>
  </si>
  <si>
    <t>성남시 분당구 서현동</t>
  </si>
  <si>
    <t>성남시 분당구 서현동 207-3</t>
  </si>
  <si>
    <t>광진신세계</t>
  </si>
  <si>
    <t>2002-02-28</t>
  </si>
  <si>
    <t>안양시 동안구 호계동</t>
  </si>
  <si>
    <t>안양시 동안구 호계동 970</t>
  </si>
  <si>
    <t>기풍빌리지</t>
  </si>
  <si>
    <t>1995-04-06</t>
  </si>
  <si>
    <t>안양시 동안구 호계동 970-26</t>
  </si>
  <si>
    <t>현암빌라</t>
  </si>
  <si>
    <t>1989-02-16</t>
  </si>
  <si>
    <t>다</t>
  </si>
  <si>
    <t>안양시 동안구 호계동 923-94</t>
  </si>
  <si>
    <t>거성</t>
  </si>
  <si>
    <t>2014-08-07</t>
  </si>
  <si>
    <t>안양시 만안구 안양동</t>
  </si>
  <si>
    <t>안양시 만안구 안양동 873-15</t>
  </si>
  <si>
    <t>경인빌라</t>
  </si>
  <si>
    <t>1989-11-13</t>
  </si>
  <si>
    <t>안양시 만안구 안양동 46-12</t>
  </si>
  <si>
    <t>대교빌라</t>
  </si>
  <si>
    <t>1991-07-16</t>
  </si>
  <si>
    <t>안양시 만안구 안양동 853-7</t>
  </si>
  <si>
    <t>문원빌리지</t>
  </si>
  <si>
    <t>2002-12-14</t>
  </si>
  <si>
    <t>안양시 만안구 안양동 973-82</t>
  </si>
  <si>
    <t>현대하이빌</t>
  </si>
  <si>
    <t>2009-09-30</t>
  </si>
  <si>
    <t>안양시 만안구 안양동 1078-3</t>
  </si>
  <si>
    <t>청기와빌라</t>
  </si>
  <si>
    <t>1997-04-28</t>
  </si>
  <si>
    <t>부산광역시 금정구 구서동</t>
  </si>
  <si>
    <t>부산광역시 금정구 구서동 486-39</t>
  </si>
  <si>
    <t>초원동궁빌라</t>
  </si>
  <si>
    <t>2003-05-22</t>
  </si>
  <si>
    <t>부산광역시 부산진구 초읍동</t>
  </si>
  <si>
    <t>부산광역시 부산진구 초읍동 387-10</t>
  </si>
  <si>
    <t>초원동붕빌라</t>
  </si>
  <si>
    <t>칠성주택</t>
  </si>
  <si>
    <t>70(단일)</t>
  </si>
  <si>
    <t>1979-11-17</t>
  </si>
  <si>
    <t>부산광역시 금정구 구서동 468-21</t>
  </si>
  <si>
    <t>낙원주택</t>
  </si>
  <si>
    <t>1984-02-16</t>
  </si>
  <si>
    <t>부산광역시 금정구 구서동 775-10</t>
  </si>
  <si>
    <t>태광연립</t>
  </si>
  <si>
    <t>1980-10-15</t>
  </si>
  <si>
    <t>부산광역시 금정구 구서동 86-9</t>
  </si>
  <si>
    <t>수정아트빌라</t>
  </si>
  <si>
    <t>53(단일)</t>
  </si>
  <si>
    <t>1999-12-02</t>
  </si>
  <si>
    <t>부산광역시 금정구 장전동</t>
  </si>
  <si>
    <t>부산광역시 금정구 장전동 111-9</t>
  </si>
  <si>
    <t>화목골드빌라</t>
  </si>
  <si>
    <t>2000-03-23</t>
  </si>
  <si>
    <t>부산광역시 금정구 장전동 619-12</t>
  </si>
  <si>
    <t>온천마루</t>
  </si>
  <si>
    <t>2017-12-28</t>
  </si>
  <si>
    <t>부산광역시 금정구 부곡동</t>
  </si>
  <si>
    <t>부산광역시 금정구 부곡동 889-23</t>
  </si>
  <si>
    <t>금강블루빌</t>
  </si>
  <si>
    <t>44..32</t>
  </si>
  <si>
    <t>2001-08-14</t>
  </si>
  <si>
    <t>서울특별시 은평구 응암동</t>
  </si>
  <si>
    <t>서울특별시 은평구 응암동 101-26</t>
  </si>
  <si>
    <t>남경샤인빌</t>
  </si>
  <si>
    <t>2002-05-18</t>
  </si>
  <si>
    <t>B</t>
  </si>
  <si>
    <t>서울특별시 은평구 응암동 102-69</t>
  </si>
  <si>
    <t>다원하이빌</t>
  </si>
  <si>
    <t>2009-03-20</t>
  </si>
  <si>
    <t>서울특별시 은평구 응암동 103-10</t>
  </si>
  <si>
    <t>로얄쉐르빌</t>
  </si>
  <si>
    <t>2001-12-18</t>
  </si>
  <si>
    <t>서울특별시 은평구 응암동 81-212</t>
  </si>
  <si>
    <t>만민베스트빌</t>
  </si>
  <si>
    <t>2011-01-19</t>
  </si>
  <si>
    <t>서울특별시 은평구 응암동 110-30</t>
  </si>
  <si>
    <t>백년누리빌</t>
  </si>
  <si>
    <t>2014-06-02</t>
  </si>
  <si>
    <t>서울특별시 은평구 응암동 227-37</t>
  </si>
  <si>
    <t>2023-04-20</t>
  </si>
  <si>
    <t>삼부하이빌</t>
  </si>
  <si>
    <t>2008-08-28</t>
  </si>
  <si>
    <t>서울특별시 은평구 응암동 101-75</t>
  </si>
  <si>
    <t>에디스빌</t>
  </si>
  <si>
    <t>2014-08-14</t>
  </si>
  <si>
    <t>서울특별시 은평구 응암동 120-1</t>
  </si>
  <si>
    <t>주신빌라</t>
  </si>
  <si>
    <t>2003-03-14</t>
  </si>
  <si>
    <t>서울특별시 은평구 응암동 89-40</t>
  </si>
  <si>
    <t>청우맨션</t>
  </si>
  <si>
    <t>1997-12-09</t>
  </si>
  <si>
    <t>서울특별시 은평구 응암동 81-116</t>
  </si>
  <si>
    <t>토월성빌라</t>
  </si>
  <si>
    <t>1996-03-22</t>
  </si>
  <si>
    <t>서울특별시 은평구 응암동 102-22</t>
  </si>
  <si>
    <t>현우쉐르빌</t>
  </si>
  <si>
    <t>2003-08-05</t>
  </si>
  <si>
    <t>서울특별시 은평구 응암동 120-36</t>
  </si>
  <si>
    <t>강남빌라</t>
  </si>
  <si>
    <t>2003-03-17</t>
  </si>
  <si>
    <t>서울특별시 관악구 신림동</t>
  </si>
  <si>
    <t>서울특별시 관악구 신림동 357-77</t>
  </si>
  <si>
    <t>서안주택</t>
  </si>
  <si>
    <t>1994-11-09</t>
  </si>
  <si>
    <t>서울특별시 관악구 봉천동</t>
  </si>
  <si>
    <t>서울특별시 관악구 봉천동 1533-1</t>
  </si>
  <si>
    <t>뉴골드빌라</t>
  </si>
  <si>
    <t>1993-12-31</t>
  </si>
  <si>
    <t>서울특별시 관악구 신림동 409-163</t>
  </si>
  <si>
    <t>도경아트빌</t>
  </si>
  <si>
    <t>2008-12-29</t>
  </si>
  <si>
    <t>서울특별시 관악구 신림동 610-424</t>
  </si>
  <si>
    <t>레오팔레스</t>
  </si>
  <si>
    <t>2014-12-09</t>
  </si>
  <si>
    <t>서울특별시 관악구 신림동 1417-20</t>
  </si>
  <si>
    <t>모산아트빌라</t>
  </si>
  <si>
    <t>2003-02-12</t>
  </si>
  <si>
    <t>서울특별시 관악구 신림동 10-199</t>
  </si>
  <si>
    <t>백년파크빌</t>
  </si>
  <si>
    <t>2000-10-31</t>
  </si>
  <si>
    <t>서울특별시 관악구 신림동 409-79</t>
  </si>
  <si>
    <t>삼성빌라</t>
  </si>
  <si>
    <t>2003-11-27</t>
  </si>
  <si>
    <t>서울특별시 관악구 신림동 412-374</t>
  </si>
  <si>
    <t>어진</t>
  </si>
  <si>
    <t>2004-08-09</t>
  </si>
  <si>
    <t>서울특별시 관악구 신림동 92-91</t>
  </si>
  <si>
    <t>메트로팰리스</t>
  </si>
  <si>
    <t>2005-03-18</t>
  </si>
  <si>
    <t>서울특별시 동대문구 답십리동</t>
  </si>
  <si>
    <t>서울특별시 동대문구 답십리동 498-5</t>
  </si>
  <si>
    <t>자연채</t>
  </si>
  <si>
    <t>2013-06-25</t>
  </si>
  <si>
    <t>서울특별시 관악구 신림동 90-60</t>
  </si>
  <si>
    <t>청계벽산메가트리움</t>
  </si>
  <si>
    <t>2006-09-25</t>
  </si>
  <si>
    <t>서울특별시 동대문구 답십리동 999</t>
  </si>
  <si>
    <t>힐탑하우스</t>
  </si>
  <si>
    <t>2001-06-28</t>
  </si>
  <si>
    <t>서울특별시 관악구 신림동 646-203</t>
  </si>
  <si>
    <t>금호타운</t>
  </si>
  <si>
    <t>2002-09-18</t>
  </si>
  <si>
    <t>서울특별시 금천구 시흥동</t>
  </si>
  <si>
    <t>서울특별시 금천구 시흥동 876-21</t>
  </si>
  <si>
    <t>국제아트빌</t>
  </si>
  <si>
    <t>2003-04-19</t>
  </si>
  <si>
    <t>서울특별시 양천구 신정동</t>
  </si>
  <si>
    <t>서울특별시 양천구 신정동 1156-20</t>
  </si>
  <si>
    <t>동광아트빌</t>
  </si>
  <si>
    <t>2003-05-19</t>
  </si>
  <si>
    <t>서울특별시 양천구 신정동 1219-5</t>
  </si>
  <si>
    <t>답십리엘림퍼스트</t>
  </si>
  <si>
    <t>2020-12-30</t>
  </si>
  <si>
    <t>서울특별시 동대문구 답십리동 1015</t>
  </si>
  <si>
    <t>대명맨션</t>
  </si>
  <si>
    <t>서울특별시 금천구 시흥동 3-172</t>
  </si>
  <si>
    <t xml:space="preserve"> </t>
  </si>
  <si>
    <t>포레스트힐시티</t>
  </si>
  <si>
    <t>서울특별시 동대문구 신설동</t>
  </si>
  <si>
    <t>서울특별시 동대문구 신설동 100-26</t>
  </si>
  <si>
    <t>삼덕아트빌</t>
  </si>
  <si>
    <t>서울특별시 양천구 신정동 1208-25</t>
  </si>
  <si>
    <t>미성쉐르빌</t>
  </si>
  <si>
    <t>서울특별시 양천구 신정동 1198-24</t>
  </si>
  <si>
    <t>만수빌라트</t>
  </si>
  <si>
    <t>서울특별시 금천구 시흥동 935-42</t>
  </si>
  <si>
    <t>삼미연립</t>
  </si>
  <si>
    <t>서울특별시 금천구 시흥동 976-6</t>
  </si>
  <si>
    <t>대명랜드마크타워</t>
  </si>
  <si>
    <t>서울특별시 동대문구 용두동</t>
  </si>
  <si>
    <t>서울특별시 동대문구 용두동 100-1</t>
  </si>
  <si>
    <t>신정빌라</t>
  </si>
  <si>
    <t>서울특별시 금천구 시흥동 817-20</t>
  </si>
  <si>
    <t>청계한양아이클래스</t>
  </si>
  <si>
    <t>서울특별시 동대문구 용두동 255-49</t>
  </si>
  <si>
    <t>파크빌</t>
  </si>
  <si>
    <t>서울특별시 금천구 시흥동 943-20</t>
  </si>
  <si>
    <t>뉴힐타운</t>
  </si>
  <si>
    <t>서울특별시 양천구 신정동 950-13</t>
  </si>
  <si>
    <t>리치하우스</t>
  </si>
  <si>
    <t>서울특별시 양천구 신정동 905-7</t>
  </si>
  <si>
    <t>청하빌라</t>
  </si>
  <si>
    <t>서울특별시 양천구 목동</t>
  </si>
  <si>
    <t>서울특별시 양천구 목동 804-16</t>
  </si>
  <si>
    <t>영진빌라</t>
  </si>
  <si>
    <t>서울특별시 양천구 신정동 1206-6</t>
  </si>
  <si>
    <t>신광화이트빌</t>
  </si>
  <si>
    <t>서울특별시 양천구 신정동 1201-2</t>
  </si>
  <si>
    <t>대동하이츠빌라</t>
  </si>
  <si>
    <t>서울특별시 양천구 신정동 1196-24</t>
  </si>
  <si>
    <t>건향파크빌4차</t>
  </si>
  <si>
    <t>서울특별시 양천구 신정동 989-5</t>
  </si>
  <si>
    <t>덕용맨션</t>
  </si>
  <si>
    <t>서울특별시 강서구 화곡동</t>
  </si>
  <si>
    <t>서울특별시 강서구 화곡동 421-10</t>
  </si>
  <si>
    <t>해밀리치빌</t>
  </si>
  <si>
    <t>서울특별시 양천구 신월동 225-12</t>
  </si>
  <si>
    <t>롯데그린빌라</t>
  </si>
  <si>
    <t>서울특별시 양천구 신월동 533-9</t>
  </si>
  <si>
    <t>부성빌라</t>
  </si>
  <si>
    <t>서울특별시 양천구 신월동 520-3</t>
  </si>
  <si>
    <t>쉐라톤빌리지</t>
  </si>
  <si>
    <t>서울특별시 강서구 화곡동 51-16</t>
  </si>
  <si>
    <t>로얄</t>
  </si>
  <si>
    <t>서울특별시 강서구 등촌동</t>
  </si>
  <si>
    <t>서울특별시 강서구 등촌동 523-31</t>
  </si>
  <si>
    <t>동원씨티빌</t>
  </si>
  <si>
    <t>서울특별시 강서구 등촌동 636-34</t>
  </si>
  <si>
    <t>명진맨션</t>
  </si>
  <si>
    <t>서울특별시 강서구 등촌동 365-78</t>
  </si>
  <si>
    <t>보람타운</t>
  </si>
  <si>
    <t>서울특별시 강서구 등촌동 518-11</t>
  </si>
  <si>
    <t>아우름타운</t>
  </si>
  <si>
    <t>서울특별시 강서구 등촌동 365-45</t>
  </si>
  <si>
    <t>제일아트빌</t>
  </si>
  <si>
    <t>서울특별시 강서구 등촌동 528-11</t>
  </si>
  <si>
    <t>천우하이빌</t>
  </si>
  <si>
    <t>서울특별시 강서구 등촌동 365-185</t>
  </si>
  <si>
    <t>태진아름빌</t>
  </si>
  <si>
    <t>서울특별시 강서구 등촌동 527-7</t>
  </si>
  <si>
    <t>효성하이빌</t>
  </si>
  <si>
    <t>서울특별시 강서구 등촌동 533-69</t>
  </si>
  <si>
    <t>건영</t>
  </si>
  <si>
    <t>서울특별시 강서구 내발산동</t>
  </si>
  <si>
    <t>서울특별시 강서구 내발산동 688-19</t>
  </si>
  <si>
    <t>낙원리더스빌</t>
  </si>
  <si>
    <t>서울특별시 강서구 내발산동 708-18</t>
  </si>
  <si>
    <t>문화럭스빌</t>
  </si>
  <si>
    <t>서울특별시 강서구 내발산동 674-22</t>
  </si>
  <si>
    <t>드림빌라</t>
  </si>
  <si>
    <t>서울특별시 강서구 내발산동 711-4</t>
  </si>
  <si>
    <t>래파크</t>
  </si>
  <si>
    <t>서울특별시 강서구 내발산동 709-28</t>
  </si>
  <si>
    <t>바로맨션</t>
  </si>
  <si>
    <t>서울특별시 강서구 내발산동 661-9</t>
  </si>
  <si>
    <t>산호맨션</t>
  </si>
  <si>
    <t>서울특별시 강서구 내발산동 710-36</t>
  </si>
  <si>
    <t>영창아트빌라</t>
  </si>
  <si>
    <t>서울특별시 강서구 내발산동 708-9</t>
  </si>
  <si>
    <t>호수맨션</t>
  </si>
  <si>
    <t>서울특별시 강서구 내발산동 687-19</t>
  </si>
  <si>
    <t>리빙빌</t>
  </si>
  <si>
    <t>경기 광명시 소하동</t>
  </si>
  <si>
    <t>경기 광명시 소하동 1082-3</t>
  </si>
  <si>
    <t>퍼스트빌</t>
  </si>
  <si>
    <t>서울특별시 강서구 내발산동 675-20</t>
  </si>
  <si>
    <t>세윤센스빌</t>
  </si>
  <si>
    <t>경기 광명시 광명동</t>
  </si>
  <si>
    <t>경기 광명시 광명동 183-46</t>
  </si>
  <si>
    <t>상우빌리지</t>
  </si>
  <si>
    <t>경기 광명시 광명동 158-432</t>
  </si>
  <si>
    <t>류한빌라</t>
  </si>
  <si>
    <t>경기 광명시 광명동 158-355</t>
  </si>
  <si>
    <t>현웅</t>
  </si>
  <si>
    <t>경기 구리시 인창동 582-3</t>
  </si>
  <si>
    <t>창영주택</t>
  </si>
  <si>
    <t>경기 구리시 인창동 307-26</t>
  </si>
  <si>
    <t>삼호아트</t>
  </si>
  <si>
    <t>경기 구리시 인창동 307-25</t>
  </si>
  <si>
    <t>청림하이츠빌라트</t>
  </si>
  <si>
    <t>경기 구리시 인창동 312</t>
  </si>
  <si>
    <t>주경파크빌</t>
    <phoneticPr fontId="14" type="noConversion"/>
  </si>
  <si>
    <t>2014-06-26</t>
    <phoneticPr fontId="14" type="noConversion"/>
  </si>
  <si>
    <t>인천광역시 미추홀구 숭의동</t>
    <phoneticPr fontId="14" type="noConversion"/>
  </si>
  <si>
    <r>
      <t>1</t>
    </r>
    <r>
      <rPr>
        <sz val="10"/>
        <color rgb="FF000000"/>
        <rFont val="Arial Unicode MS"/>
        <family val="3"/>
        <charset val="129"/>
      </rPr>
      <t>개</t>
    </r>
    <phoneticPr fontId="14" type="noConversion"/>
  </si>
  <si>
    <r>
      <rPr>
        <sz val="10"/>
        <color rgb="FF000000"/>
        <rFont val="Arial Unicode MS"/>
        <family val="3"/>
        <charset val="129"/>
      </rPr>
      <t>인천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미추홀구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숭의동</t>
    </r>
    <r>
      <rPr>
        <sz val="10"/>
        <color rgb="FF000000"/>
        <rFont val="Arial"/>
        <family val="3"/>
      </rPr>
      <t xml:space="preserve"> 248-187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</si>
</sst>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\-dd"/>
    <numFmt numFmtId="177" formatCode="yyyy\-mm\-dd"/>
  </numFmts>
  <fonts count="20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C0C0C"/>
      <name val="Arial"/>
    </font>
    <font>
      <sz val="11"/>
      <color rgb="FF000000"/>
      <name val="Gmarketsansmedium_"/>
    </font>
    <font>
      <sz val="10"/>
      <color rgb="FF000000"/>
      <name val="Gmarketsansmedium_"/>
    </font>
    <font>
      <sz val="10"/>
      <color rgb="FF222222"/>
      <name val="-apple-system"/>
    </font>
    <font>
      <sz val="10"/>
      <color rgb="FF222222"/>
      <name val="Arial"/>
      <family val="2"/>
    </font>
    <font>
      <sz val="10"/>
      <color rgb="FF000000"/>
      <name val="Gmarketsansbold_"/>
    </font>
    <font>
      <sz val="11"/>
      <color theme="1"/>
      <name val="Arial"/>
      <family val="2"/>
    </font>
    <font>
      <sz val="10"/>
      <color rgb="FF2C2C2E"/>
      <name val="Gmarketsansbold_"/>
    </font>
    <font>
      <i/>
      <sz val="10"/>
      <color theme="1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0"/>
      <color rgb="FF000000"/>
      <name val="Arial Unicode MS"/>
      <family val="3"/>
      <charset val="129"/>
    </font>
    <font>
      <sz val="10"/>
      <color rgb="FF000000"/>
      <name val="Arial"/>
      <family val="3"/>
    </font>
    <font>
      <sz val="10"/>
      <color rgb="FF000000"/>
      <name val="Arial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B3CEFA"/>
        <bgColor rgb="FFB3CEF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/>
    <xf numFmtId="177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555"/>
  <sheetViews>
    <sheetView tabSelected="1" workbookViewId="0">
      <selection activeCell="F20" sqref="F20"/>
    </sheetView>
  </sheetViews>
  <sheetFormatPr defaultColWidth="12.6328125" defaultRowHeight="15" customHeight="1"/>
  <cols>
    <col min="1" max="1" width="21" customWidth="1"/>
    <col min="2" max="2" width="8.08984375" customWidth="1"/>
    <col min="3" max="4" width="7.7265625" customWidth="1"/>
    <col min="5" max="5" width="9.6328125" customWidth="1"/>
    <col min="6" max="6" width="10.6328125" customWidth="1"/>
    <col min="7" max="7" width="12" customWidth="1"/>
    <col min="8" max="8" width="7.90625" customWidth="1"/>
    <col min="9" max="9" width="7.26953125" customWidth="1"/>
    <col min="10" max="11" width="6.453125" customWidth="1"/>
    <col min="12" max="12" width="3.36328125" customWidth="1"/>
    <col min="13" max="13" width="7.26953125" customWidth="1"/>
    <col min="14" max="14" width="6.26953125" customWidth="1"/>
    <col min="15" max="15" width="3.36328125" customWidth="1"/>
    <col min="16" max="16" width="7.26953125" customWidth="1"/>
    <col min="17" max="17" width="9.6328125" customWidth="1"/>
    <col min="18" max="18" width="7.26953125" customWidth="1"/>
    <col min="19" max="19" width="8" customWidth="1"/>
    <col min="20" max="20" width="11" customWidth="1"/>
    <col min="21" max="21" width="22.6328125" customWidth="1"/>
    <col min="22" max="23" width="9.6328125" customWidth="1"/>
    <col min="24" max="24" width="35.36328125" customWidth="1"/>
    <col min="25" max="37" width="9.6328125" customWidth="1"/>
  </cols>
  <sheetData>
    <row r="1" spans="1:37" ht="27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4" t="s">
        <v>19</v>
      </c>
      <c r="U1" s="4" t="s">
        <v>20</v>
      </c>
      <c r="V1" s="3" t="s">
        <v>21</v>
      </c>
      <c r="W1" s="4" t="s">
        <v>22</v>
      </c>
      <c r="X1" s="4" t="s">
        <v>23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ht="15.75" customHeight="1">
      <c r="A2" s="6" t="s">
        <v>24</v>
      </c>
      <c r="B2" s="6">
        <v>59</v>
      </c>
      <c r="C2" s="6">
        <v>6.8</v>
      </c>
      <c r="D2" s="6">
        <v>4.3</v>
      </c>
      <c r="E2" s="6">
        <f t="shared" ref="E2:E18" si="0">D2/C2</f>
        <v>0.63235294117647056</v>
      </c>
      <c r="F2" s="7" t="s">
        <v>25</v>
      </c>
      <c r="G2" s="7" t="s">
        <v>26</v>
      </c>
      <c r="H2" s="7" t="s">
        <v>27</v>
      </c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 t="s">
        <v>28</v>
      </c>
      <c r="V2" s="6">
        <v>101</v>
      </c>
      <c r="W2" s="6">
        <v>10</v>
      </c>
      <c r="X2" s="6" t="s">
        <v>29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ht="15.75" customHeight="1">
      <c r="A3" s="6" t="s">
        <v>24</v>
      </c>
      <c r="B3" s="6">
        <v>59</v>
      </c>
      <c r="C3" s="6">
        <v>5.18</v>
      </c>
      <c r="D3" s="6">
        <v>3.1</v>
      </c>
      <c r="E3" s="6">
        <f t="shared" si="0"/>
        <v>0.59845559845559848</v>
      </c>
      <c r="F3" s="7" t="s">
        <v>30</v>
      </c>
      <c r="G3" s="7" t="s">
        <v>31</v>
      </c>
      <c r="H3" s="7" t="s">
        <v>27</v>
      </c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 t="s">
        <v>28</v>
      </c>
      <c r="V3" s="6">
        <v>101</v>
      </c>
      <c r="W3" s="6">
        <v>10</v>
      </c>
      <c r="X3" s="6" t="s">
        <v>29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ht="15.75" customHeight="1">
      <c r="A4" s="6" t="s">
        <v>32</v>
      </c>
      <c r="B4" s="6">
        <v>84</v>
      </c>
      <c r="C4" s="6"/>
      <c r="D4" s="6">
        <v>3.9</v>
      </c>
      <c r="E4" s="6" t="e">
        <f t="shared" si="0"/>
        <v>#DIV/0!</v>
      </c>
      <c r="F4" s="7"/>
      <c r="G4" s="7" t="s">
        <v>33</v>
      </c>
      <c r="H4" s="7" t="s">
        <v>34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 t="s">
        <v>28</v>
      </c>
      <c r="V4" s="6">
        <v>103</v>
      </c>
      <c r="W4" s="6">
        <v>2</v>
      </c>
      <c r="X4" s="6" t="s">
        <v>35</v>
      </c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ht="15.75" customHeight="1">
      <c r="A5" s="9" t="s">
        <v>32</v>
      </c>
      <c r="B5" s="9">
        <v>84</v>
      </c>
      <c r="C5" s="9">
        <v>4.13</v>
      </c>
      <c r="D5" s="9">
        <v>3</v>
      </c>
      <c r="E5" s="9">
        <f t="shared" si="0"/>
        <v>0.72639225181598066</v>
      </c>
      <c r="F5" s="10" t="s">
        <v>36</v>
      </c>
      <c r="G5" s="10" t="s">
        <v>37</v>
      </c>
      <c r="H5" s="10" t="s">
        <v>34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f>(D5+S5)/C5</f>
        <v>0.72639225181598066</v>
      </c>
      <c r="U5" s="9" t="s">
        <v>28</v>
      </c>
      <c r="V5" s="9">
        <v>103</v>
      </c>
      <c r="W5" s="9">
        <v>2</v>
      </c>
      <c r="X5" s="9" t="s">
        <v>35</v>
      </c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15.75" customHeight="1">
      <c r="A6" s="12" t="s">
        <v>38</v>
      </c>
      <c r="B6" s="12">
        <v>84</v>
      </c>
      <c r="C6" s="12"/>
      <c r="D6" s="12">
        <v>4.8</v>
      </c>
      <c r="E6" s="12" t="e">
        <f t="shared" si="0"/>
        <v>#DIV/0!</v>
      </c>
      <c r="F6" s="13"/>
      <c r="G6" s="13" t="s">
        <v>39</v>
      </c>
      <c r="H6" s="13" t="s">
        <v>40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 t="s">
        <v>41</v>
      </c>
      <c r="V6" s="12">
        <v>908</v>
      </c>
      <c r="W6" s="12">
        <v>3</v>
      </c>
      <c r="X6" s="12" t="s">
        <v>42</v>
      </c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1:37" ht="15.75" customHeight="1">
      <c r="A7" s="12" t="s">
        <v>38</v>
      </c>
      <c r="B7" s="12">
        <v>84</v>
      </c>
      <c r="C7" s="12">
        <v>5.3</v>
      </c>
      <c r="D7" s="12">
        <v>5.2</v>
      </c>
      <c r="E7" s="12">
        <f t="shared" si="0"/>
        <v>0.98113207547169823</v>
      </c>
      <c r="F7" s="13" t="s">
        <v>43</v>
      </c>
      <c r="G7" s="13" t="s">
        <v>44</v>
      </c>
      <c r="H7" s="13" t="s">
        <v>40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0.6</v>
      </c>
      <c r="T7" s="12">
        <f t="shared" ref="T7:T8" si="1">(D7+S7)/C7</f>
        <v>1.0943396226415094</v>
      </c>
      <c r="U7" s="12" t="s">
        <v>41</v>
      </c>
      <c r="V7" s="12">
        <v>908</v>
      </c>
      <c r="W7" s="12">
        <v>3</v>
      </c>
      <c r="X7" s="12" t="s">
        <v>42</v>
      </c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 spans="1:37" ht="15.75" customHeight="1">
      <c r="A8" s="6" t="s">
        <v>45</v>
      </c>
      <c r="B8" s="6">
        <v>29.95</v>
      </c>
      <c r="C8" s="6">
        <v>2.44</v>
      </c>
      <c r="D8" s="6">
        <v>2.2999999999999998</v>
      </c>
      <c r="E8" s="6">
        <f t="shared" si="0"/>
        <v>0.94262295081967207</v>
      </c>
      <c r="F8" s="15">
        <v>43989</v>
      </c>
      <c r="G8" s="15">
        <v>44149</v>
      </c>
      <c r="H8" s="15">
        <v>43949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1.62</v>
      </c>
      <c r="T8" s="12">
        <f t="shared" si="1"/>
        <v>1.6065573770491803</v>
      </c>
      <c r="U8" s="6" t="s">
        <v>46</v>
      </c>
      <c r="V8" s="6"/>
      <c r="W8" s="6">
        <v>3</v>
      </c>
      <c r="X8" s="16" t="s">
        <v>47</v>
      </c>
    </row>
    <row r="9" spans="1:37" ht="15.75" customHeight="1">
      <c r="A9" s="6" t="s">
        <v>45</v>
      </c>
      <c r="B9" s="6">
        <v>29.95</v>
      </c>
      <c r="C9" s="6">
        <v>2.5299999999999998</v>
      </c>
      <c r="D9" s="6">
        <v>2.2000000000000002</v>
      </c>
      <c r="E9" s="6">
        <f t="shared" si="0"/>
        <v>0.86956521739130443</v>
      </c>
      <c r="F9" s="15">
        <v>44010</v>
      </c>
      <c r="G9" s="15">
        <v>44880</v>
      </c>
      <c r="H9" s="15">
        <v>43949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12"/>
      <c r="U9" s="6" t="s">
        <v>46</v>
      </c>
      <c r="V9" s="6"/>
      <c r="W9" s="6">
        <v>3</v>
      </c>
      <c r="X9" s="16" t="s">
        <v>47</v>
      </c>
    </row>
    <row r="10" spans="1:37" ht="15.75" customHeight="1">
      <c r="A10" s="6" t="s">
        <v>48</v>
      </c>
      <c r="B10" s="6">
        <v>53.98</v>
      </c>
      <c r="C10" s="6">
        <v>3.35</v>
      </c>
      <c r="D10" s="6">
        <v>2.95</v>
      </c>
      <c r="E10" s="6">
        <f t="shared" si="0"/>
        <v>0.88059701492537312</v>
      </c>
      <c r="F10" s="15">
        <v>44588</v>
      </c>
      <c r="G10" s="15">
        <v>43951</v>
      </c>
      <c r="H10" s="15">
        <v>43504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0</v>
      </c>
      <c r="Q10" s="6">
        <v>0</v>
      </c>
      <c r="R10" s="6">
        <v>0</v>
      </c>
      <c r="S10" s="6">
        <v>0</v>
      </c>
      <c r="T10" s="12">
        <f>(D10+S10)/C10</f>
        <v>0.88059701492537312</v>
      </c>
      <c r="U10" s="6" t="s">
        <v>49</v>
      </c>
      <c r="V10" s="6"/>
      <c r="W10" s="6">
        <v>3</v>
      </c>
      <c r="X10" s="17" t="s">
        <v>50</v>
      </c>
    </row>
    <row r="11" spans="1:37" ht="15.75" customHeight="1">
      <c r="A11" s="6" t="s">
        <v>48</v>
      </c>
      <c r="B11" s="6">
        <v>53.98</v>
      </c>
      <c r="C11" s="6">
        <v>3.35</v>
      </c>
      <c r="D11" s="6">
        <v>3.05</v>
      </c>
      <c r="E11" s="6">
        <f t="shared" si="0"/>
        <v>0.91044776119402981</v>
      </c>
      <c r="F11" s="15">
        <v>44588</v>
      </c>
      <c r="G11" s="15">
        <v>44651</v>
      </c>
      <c r="H11" s="15">
        <v>43504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2"/>
      <c r="U11" s="6" t="s">
        <v>49</v>
      </c>
      <c r="V11" s="6"/>
      <c r="W11" s="6">
        <v>3</v>
      </c>
      <c r="X11" s="17" t="s">
        <v>50</v>
      </c>
    </row>
    <row r="12" spans="1:37" ht="15.75" customHeight="1">
      <c r="A12" s="6" t="s">
        <v>51</v>
      </c>
      <c r="B12" s="6">
        <v>73</v>
      </c>
      <c r="C12" s="6">
        <v>2</v>
      </c>
      <c r="D12" s="6">
        <v>2.1</v>
      </c>
      <c r="E12" s="6">
        <f t="shared" si="0"/>
        <v>1.05</v>
      </c>
      <c r="F12" s="15">
        <v>42654</v>
      </c>
      <c r="G12" s="15">
        <v>43545</v>
      </c>
      <c r="H12" s="15">
        <v>38048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12">
        <f>(D12+S12)/C12</f>
        <v>1.05</v>
      </c>
      <c r="U12" s="6" t="s">
        <v>52</v>
      </c>
      <c r="V12" s="6"/>
      <c r="W12" s="6">
        <v>5</v>
      </c>
      <c r="X12" s="6" t="s">
        <v>53</v>
      </c>
    </row>
    <row r="13" spans="1:37" ht="15.75" customHeight="1">
      <c r="A13" s="6" t="s">
        <v>51</v>
      </c>
      <c r="B13" s="6">
        <v>73</v>
      </c>
      <c r="C13" s="6">
        <v>2</v>
      </c>
      <c r="D13" s="6">
        <v>2.2000000000000002</v>
      </c>
      <c r="E13" s="6">
        <f t="shared" si="0"/>
        <v>1.1000000000000001</v>
      </c>
      <c r="F13" s="15">
        <v>42654</v>
      </c>
      <c r="G13" s="15">
        <v>44333</v>
      </c>
      <c r="H13" s="15">
        <v>38048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12"/>
      <c r="U13" s="6" t="s">
        <v>52</v>
      </c>
      <c r="V13" s="6"/>
      <c r="W13" s="6">
        <v>5</v>
      </c>
      <c r="X13" s="6" t="s">
        <v>53</v>
      </c>
    </row>
    <row r="14" spans="1:37" ht="15.75" customHeight="1">
      <c r="A14" s="6" t="s">
        <v>54</v>
      </c>
      <c r="B14" s="6">
        <v>83</v>
      </c>
      <c r="C14" s="6">
        <v>3.15</v>
      </c>
      <c r="D14" s="6">
        <v>2.4</v>
      </c>
      <c r="E14" s="6">
        <f t="shared" si="0"/>
        <v>0.76190476190476186</v>
      </c>
      <c r="F14" s="15">
        <v>42796</v>
      </c>
      <c r="G14" s="15">
        <v>42864</v>
      </c>
      <c r="H14" s="15">
        <v>39160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12">
        <f>(D14+S14)/C14</f>
        <v>0.76190476190476186</v>
      </c>
      <c r="U14" s="6" t="s">
        <v>55</v>
      </c>
      <c r="V14" s="6">
        <v>1</v>
      </c>
      <c r="W14" s="6">
        <v>3</v>
      </c>
      <c r="X14" s="18" t="s">
        <v>56</v>
      </c>
    </row>
    <row r="15" spans="1:37" ht="15.75" customHeight="1">
      <c r="A15" s="6" t="s">
        <v>57</v>
      </c>
      <c r="B15" s="6">
        <v>59</v>
      </c>
      <c r="C15" s="6">
        <v>1.33</v>
      </c>
      <c r="D15" s="6">
        <v>0.85</v>
      </c>
      <c r="E15" s="6">
        <f t="shared" si="0"/>
        <v>0.63909774436090216</v>
      </c>
      <c r="F15" s="15">
        <v>40880</v>
      </c>
      <c r="G15" s="15">
        <v>40934</v>
      </c>
      <c r="H15" s="15">
        <v>27471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12"/>
      <c r="U15" s="6" t="s">
        <v>58</v>
      </c>
      <c r="V15" s="6">
        <v>102</v>
      </c>
      <c r="W15" s="6">
        <v>8</v>
      </c>
      <c r="X15" s="6" t="s">
        <v>59</v>
      </c>
    </row>
    <row r="16" spans="1:37" ht="15.75" customHeight="1">
      <c r="A16" s="6" t="s">
        <v>57</v>
      </c>
      <c r="B16" s="6">
        <v>59</v>
      </c>
      <c r="C16" s="6">
        <v>1.33</v>
      </c>
      <c r="D16" s="6">
        <v>1.3</v>
      </c>
      <c r="E16" s="6">
        <f t="shared" si="0"/>
        <v>0.97744360902255634</v>
      </c>
      <c r="F16" s="15">
        <v>40880</v>
      </c>
      <c r="G16" s="15">
        <v>44926</v>
      </c>
      <c r="H16" s="15">
        <v>27471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12"/>
      <c r="U16" s="6" t="s">
        <v>58</v>
      </c>
      <c r="V16" s="6">
        <v>102</v>
      </c>
      <c r="W16" s="6">
        <v>8</v>
      </c>
      <c r="X16" s="6" t="s">
        <v>59</v>
      </c>
    </row>
    <row r="17" spans="1:37" ht="15.75" customHeight="1">
      <c r="A17" s="6" t="s">
        <v>60</v>
      </c>
      <c r="B17" s="6">
        <v>50</v>
      </c>
      <c r="C17" s="6">
        <v>1.2</v>
      </c>
      <c r="D17" s="6">
        <v>0.55000000000000004</v>
      </c>
      <c r="E17" s="6">
        <f t="shared" si="0"/>
        <v>0.45833333333333337</v>
      </c>
      <c r="F17" s="15">
        <v>39997</v>
      </c>
      <c r="G17" s="15">
        <v>42414</v>
      </c>
      <c r="H17" s="15">
        <v>30655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12">
        <f>(D17+S17)/C17</f>
        <v>0.45833333333333337</v>
      </c>
      <c r="U17" s="6" t="s">
        <v>58</v>
      </c>
      <c r="V17" s="6" t="s">
        <v>61</v>
      </c>
      <c r="W17" s="6">
        <v>3</v>
      </c>
      <c r="X17" s="6" t="s">
        <v>62</v>
      </c>
    </row>
    <row r="18" spans="1:37" ht="15.75" customHeight="1">
      <c r="A18" s="6" t="s">
        <v>60</v>
      </c>
      <c r="B18" s="6">
        <v>50</v>
      </c>
      <c r="C18" s="6">
        <v>1.2</v>
      </c>
      <c r="D18" s="6">
        <v>0.57499999999999996</v>
      </c>
      <c r="E18" s="6">
        <f t="shared" si="0"/>
        <v>0.47916666666666663</v>
      </c>
      <c r="F18" s="15">
        <v>39997</v>
      </c>
      <c r="G18" s="15">
        <v>44179</v>
      </c>
      <c r="H18" s="15">
        <v>30655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12"/>
      <c r="U18" s="6" t="s">
        <v>58</v>
      </c>
      <c r="V18" s="6" t="s">
        <v>61</v>
      </c>
      <c r="W18" s="6">
        <v>3</v>
      </c>
      <c r="X18" s="6" t="s">
        <v>62</v>
      </c>
    </row>
    <row r="19" spans="1:37" ht="15.75" customHeight="1">
      <c r="A19" s="12" t="s">
        <v>63</v>
      </c>
      <c r="B19" s="12">
        <v>66</v>
      </c>
      <c r="C19" s="12">
        <v>1.45</v>
      </c>
      <c r="D19" s="12">
        <v>1.25</v>
      </c>
      <c r="E19" s="12">
        <v>0.86206899999999997</v>
      </c>
      <c r="F19" s="19">
        <v>44263</v>
      </c>
      <c r="G19" s="19">
        <v>44274</v>
      </c>
      <c r="H19" s="19">
        <v>30970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f>(D19+S19)/C19</f>
        <v>0.86206896551724144</v>
      </c>
      <c r="U19" s="12" t="s">
        <v>64</v>
      </c>
      <c r="V19" s="12">
        <v>1</v>
      </c>
      <c r="W19" s="12">
        <v>4</v>
      </c>
      <c r="X19" s="20" t="s">
        <v>65</v>
      </c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 spans="1:37" ht="15.75" customHeight="1">
      <c r="A20" s="12" t="s">
        <v>63</v>
      </c>
      <c r="B20" s="12">
        <v>66</v>
      </c>
      <c r="C20" s="12">
        <v>1.45</v>
      </c>
      <c r="D20" s="12">
        <v>1.25</v>
      </c>
      <c r="E20" s="6">
        <f>D20/C20</f>
        <v>0.86206896551724144</v>
      </c>
      <c r="F20" s="19">
        <v>44263</v>
      </c>
      <c r="G20" s="15">
        <v>45010</v>
      </c>
      <c r="H20" s="19">
        <v>30970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2" t="s">
        <v>64</v>
      </c>
      <c r="V20" s="12">
        <v>1</v>
      </c>
      <c r="W20" s="12">
        <v>4</v>
      </c>
      <c r="X20" s="20" t="s">
        <v>65</v>
      </c>
    </row>
    <row r="21" spans="1:37" ht="15.75" customHeight="1">
      <c r="A21" s="12" t="s">
        <v>66</v>
      </c>
      <c r="B21" s="12">
        <v>84.98</v>
      </c>
      <c r="C21" s="12">
        <v>2.5</v>
      </c>
      <c r="D21" s="12">
        <v>2.2000000000000002</v>
      </c>
      <c r="E21" s="12">
        <v>0.88</v>
      </c>
      <c r="F21" s="19">
        <v>44428</v>
      </c>
      <c r="G21" s="19">
        <v>44443</v>
      </c>
      <c r="H21" s="19">
        <v>40744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 t="s">
        <v>64</v>
      </c>
      <c r="V21" s="12">
        <v>1</v>
      </c>
      <c r="W21" s="12">
        <v>13</v>
      </c>
      <c r="X21" s="20" t="s">
        <v>67</v>
      </c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spans="1:37" ht="15.75" customHeight="1">
      <c r="A22" s="12" t="s">
        <v>66</v>
      </c>
      <c r="B22" s="12">
        <v>84.98</v>
      </c>
      <c r="C22" s="12">
        <v>2.5</v>
      </c>
      <c r="D22" s="6">
        <v>2.5</v>
      </c>
      <c r="E22" s="6">
        <f>D22/C22</f>
        <v>1</v>
      </c>
      <c r="F22" s="19">
        <v>44428</v>
      </c>
      <c r="G22" s="15">
        <v>44734</v>
      </c>
      <c r="H22" s="19">
        <v>40744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12"/>
      <c r="U22" s="12" t="s">
        <v>64</v>
      </c>
      <c r="V22" s="12">
        <v>1</v>
      </c>
      <c r="W22" s="12">
        <v>13</v>
      </c>
      <c r="X22" s="20" t="s">
        <v>67</v>
      </c>
    </row>
    <row r="23" spans="1:37" ht="15.75" customHeight="1">
      <c r="A23" s="12" t="s">
        <v>68</v>
      </c>
      <c r="B23" s="12">
        <v>51.75</v>
      </c>
      <c r="C23" s="12">
        <v>1.18</v>
      </c>
      <c r="D23" s="12">
        <v>0.8</v>
      </c>
      <c r="E23" s="12">
        <v>0.67796610000000002</v>
      </c>
      <c r="F23" s="19">
        <v>42962</v>
      </c>
      <c r="G23" s="19">
        <v>43037</v>
      </c>
      <c r="H23" s="19">
        <v>30573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0.36</v>
      </c>
      <c r="T23" s="12">
        <f>(D23+S23)/C23</f>
        <v>0.98305084745762727</v>
      </c>
      <c r="U23" s="12" t="s">
        <v>64</v>
      </c>
      <c r="V23" s="12" t="s">
        <v>61</v>
      </c>
      <c r="W23" s="12">
        <v>3</v>
      </c>
      <c r="X23" s="20" t="s">
        <v>69</v>
      </c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spans="1:37" ht="15.75" customHeight="1">
      <c r="A24" s="12" t="s">
        <v>68</v>
      </c>
      <c r="B24" s="12">
        <v>51.75</v>
      </c>
      <c r="C24" s="12">
        <v>1.18</v>
      </c>
      <c r="D24" s="6">
        <v>0.8</v>
      </c>
      <c r="E24" s="6">
        <f t="shared" ref="E24:E280" si="2">D24/C24</f>
        <v>0.67796610169491534</v>
      </c>
      <c r="F24" s="19">
        <v>42962</v>
      </c>
      <c r="G24" s="15">
        <v>44792</v>
      </c>
      <c r="H24" s="19">
        <v>30573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2"/>
      <c r="U24" s="12" t="s">
        <v>64</v>
      </c>
      <c r="V24" s="12" t="s">
        <v>61</v>
      </c>
      <c r="W24" s="12">
        <v>3</v>
      </c>
      <c r="X24" s="20" t="s">
        <v>69</v>
      </c>
    </row>
    <row r="25" spans="1:37" ht="15.75" customHeight="1">
      <c r="A25" s="6" t="s">
        <v>70</v>
      </c>
      <c r="B25" s="6">
        <v>36.42</v>
      </c>
      <c r="C25" s="6">
        <v>0.9</v>
      </c>
      <c r="D25" s="6">
        <v>0.4</v>
      </c>
      <c r="E25" s="6">
        <f t="shared" si="2"/>
        <v>0.44444444444444448</v>
      </c>
      <c r="F25" s="15">
        <v>39643</v>
      </c>
      <c r="G25" s="15">
        <v>40971</v>
      </c>
      <c r="H25" s="15">
        <v>33403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12">
        <f>(D25+S25)/C25</f>
        <v>0.44444444444444448</v>
      </c>
      <c r="U25" s="12" t="s">
        <v>64</v>
      </c>
      <c r="V25" s="6"/>
      <c r="W25" s="6">
        <v>2</v>
      </c>
      <c r="X25" s="20" t="s">
        <v>71</v>
      </c>
    </row>
    <row r="26" spans="1:37" ht="15.75" customHeight="1">
      <c r="A26" s="6" t="s">
        <v>70</v>
      </c>
      <c r="B26" s="6">
        <v>36.42</v>
      </c>
      <c r="C26" s="6">
        <v>0.9</v>
      </c>
      <c r="D26" s="6">
        <v>0.6</v>
      </c>
      <c r="E26" s="6">
        <f t="shared" si="2"/>
        <v>0.66666666666666663</v>
      </c>
      <c r="F26" s="15">
        <v>39643</v>
      </c>
      <c r="G26" s="15">
        <v>42891</v>
      </c>
      <c r="H26" s="15">
        <v>33403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2" t="s">
        <v>64</v>
      </c>
      <c r="V26" s="6"/>
      <c r="W26" s="6">
        <v>2</v>
      </c>
      <c r="X26" s="20" t="s">
        <v>71</v>
      </c>
    </row>
    <row r="27" spans="1:37" ht="15.75" customHeight="1">
      <c r="A27" s="6" t="s">
        <v>72</v>
      </c>
      <c r="B27" s="6">
        <v>39.729999999999997</v>
      </c>
      <c r="C27" s="6">
        <v>0.73</v>
      </c>
      <c r="D27" s="6">
        <v>0.6</v>
      </c>
      <c r="E27" s="6">
        <f t="shared" si="2"/>
        <v>0.82191780821917804</v>
      </c>
      <c r="F27" s="15">
        <v>43185</v>
      </c>
      <c r="G27" s="15">
        <v>43445</v>
      </c>
      <c r="H27" s="15">
        <v>37440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12">
        <f>(D27+S27)/C27</f>
        <v>0.82191780821917804</v>
      </c>
      <c r="U27" s="12" t="s">
        <v>64</v>
      </c>
      <c r="V27" s="6">
        <v>2</v>
      </c>
      <c r="W27" s="6">
        <v>2</v>
      </c>
      <c r="X27" s="20" t="s">
        <v>73</v>
      </c>
    </row>
    <row r="28" spans="1:37" ht="15.75" customHeight="1">
      <c r="A28" s="6" t="s">
        <v>72</v>
      </c>
      <c r="B28" s="6">
        <v>39.729999999999997</v>
      </c>
      <c r="C28" s="6">
        <v>0.73</v>
      </c>
      <c r="D28" s="6">
        <v>0.63</v>
      </c>
      <c r="E28" s="6">
        <f t="shared" si="2"/>
        <v>0.86301369863013699</v>
      </c>
      <c r="F28" s="15">
        <v>43185</v>
      </c>
      <c r="G28" s="15">
        <v>43794</v>
      </c>
      <c r="H28" s="15">
        <v>37440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2"/>
      <c r="U28" s="12" t="s">
        <v>64</v>
      </c>
      <c r="V28" s="6">
        <v>2</v>
      </c>
      <c r="W28" s="6">
        <v>2</v>
      </c>
      <c r="X28" s="20" t="s">
        <v>73</v>
      </c>
    </row>
    <row r="29" spans="1:37" ht="15.75" customHeight="1">
      <c r="A29" s="6" t="s">
        <v>74</v>
      </c>
      <c r="B29" s="6">
        <v>47.49</v>
      </c>
      <c r="C29" s="6">
        <v>0.92</v>
      </c>
      <c r="D29" s="6">
        <v>0.22</v>
      </c>
      <c r="E29" s="6">
        <f t="shared" si="2"/>
        <v>0.23913043478260868</v>
      </c>
      <c r="F29" s="15">
        <v>41001</v>
      </c>
      <c r="G29" s="15">
        <v>41029</v>
      </c>
      <c r="H29" s="15">
        <v>34572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0.84</v>
      </c>
      <c r="T29" s="12">
        <f>(D29+S29)/C29</f>
        <v>1.1521739130434783</v>
      </c>
      <c r="U29" s="12" t="s">
        <v>64</v>
      </c>
      <c r="V29" s="6"/>
      <c r="W29" s="6">
        <v>1</v>
      </c>
      <c r="X29" s="20" t="s">
        <v>75</v>
      </c>
    </row>
    <row r="30" spans="1:37" ht="15.75" customHeight="1">
      <c r="A30" s="6" t="s">
        <v>74</v>
      </c>
      <c r="B30" s="6">
        <v>47.49</v>
      </c>
      <c r="C30" s="6">
        <v>0.92</v>
      </c>
      <c r="D30" s="6">
        <v>0.2</v>
      </c>
      <c r="E30" s="6">
        <f t="shared" si="2"/>
        <v>0.21739130434782608</v>
      </c>
      <c r="F30" s="15">
        <v>41001</v>
      </c>
      <c r="G30" s="15">
        <v>41860</v>
      </c>
      <c r="H30" s="15">
        <v>34572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2"/>
      <c r="U30" s="12" t="s">
        <v>64</v>
      </c>
      <c r="V30" s="6"/>
      <c r="W30" s="6">
        <v>1</v>
      </c>
      <c r="X30" s="20" t="s">
        <v>75</v>
      </c>
    </row>
    <row r="31" spans="1:37" ht="15.75" customHeight="1">
      <c r="A31" s="12" t="s">
        <v>76</v>
      </c>
      <c r="B31" s="12">
        <v>50.38</v>
      </c>
      <c r="C31" s="12">
        <v>0.92</v>
      </c>
      <c r="D31" s="12">
        <v>0.95</v>
      </c>
      <c r="E31" s="12">
        <f t="shared" si="2"/>
        <v>1.0326086956521738</v>
      </c>
      <c r="F31" s="19">
        <v>42619</v>
      </c>
      <c r="G31" s="13" t="s">
        <v>77</v>
      </c>
      <c r="H31" s="13" t="s">
        <v>78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f>(D31+S31)/C31</f>
        <v>1.0326086956521738</v>
      </c>
      <c r="U31" s="12" t="s">
        <v>79</v>
      </c>
      <c r="V31" s="12"/>
      <c r="W31" s="12">
        <v>3</v>
      </c>
      <c r="X31" s="12" t="s">
        <v>80</v>
      </c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spans="1:37" ht="15.75" customHeight="1">
      <c r="A32" s="12" t="s">
        <v>76</v>
      </c>
      <c r="B32" s="12">
        <v>50.38</v>
      </c>
      <c r="C32" s="12">
        <v>0.92</v>
      </c>
      <c r="D32" s="12">
        <v>0.95</v>
      </c>
      <c r="E32" s="12">
        <f t="shared" si="2"/>
        <v>1.0326086956521738</v>
      </c>
      <c r="F32" s="19">
        <v>42619</v>
      </c>
      <c r="G32" s="13" t="s">
        <v>81</v>
      </c>
      <c r="H32" s="13" t="s">
        <v>78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 t="s">
        <v>79</v>
      </c>
      <c r="V32" s="12"/>
      <c r="W32" s="12">
        <v>3</v>
      </c>
      <c r="X32" s="12" t="s">
        <v>80</v>
      </c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spans="1:37" ht="15.75" customHeight="1">
      <c r="A33" s="12" t="s">
        <v>82</v>
      </c>
      <c r="B33" s="12">
        <v>59</v>
      </c>
      <c r="C33" s="12">
        <v>3.5</v>
      </c>
      <c r="D33" s="12">
        <v>2.4</v>
      </c>
      <c r="E33" s="12">
        <f t="shared" si="2"/>
        <v>0.68571428571428572</v>
      </c>
      <c r="F33" s="19">
        <v>44322</v>
      </c>
      <c r="G33" s="13" t="s">
        <v>83</v>
      </c>
      <c r="H33" s="13" t="s">
        <v>84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1</v>
      </c>
      <c r="R33" s="12">
        <v>0</v>
      </c>
      <c r="S33" s="12">
        <v>2.64</v>
      </c>
      <c r="T33" s="12">
        <f t="shared" ref="T33:T34" si="3">(D33+S33)/C33</f>
        <v>1.44</v>
      </c>
      <c r="U33" s="12" t="s">
        <v>85</v>
      </c>
      <c r="V33" s="12">
        <v>508</v>
      </c>
      <c r="W33" s="12">
        <v>4</v>
      </c>
      <c r="X33" s="12" t="s">
        <v>86</v>
      </c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spans="1:37" ht="15.75" customHeight="1">
      <c r="A34" s="12" t="s">
        <v>87</v>
      </c>
      <c r="B34" s="12">
        <v>45</v>
      </c>
      <c r="C34" s="12">
        <v>1.45</v>
      </c>
      <c r="D34" s="12">
        <v>1</v>
      </c>
      <c r="E34" s="12">
        <f t="shared" si="2"/>
        <v>0.68965517241379315</v>
      </c>
      <c r="F34" s="19">
        <v>42549</v>
      </c>
      <c r="G34" s="13" t="s">
        <v>88</v>
      </c>
      <c r="H34" s="13" t="s">
        <v>89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f t="shared" si="3"/>
        <v>0.68965517241379315</v>
      </c>
      <c r="U34" s="12" t="s">
        <v>90</v>
      </c>
      <c r="V34" s="12"/>
      <c r="W34" s="12">
        <v>8</v>
      </c>
      <c r="X34" s="12" t="s">
        <v>91</v>
      </c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spans="1:37" ht="15.75" customHeight="1">
      <c r="A35" s="12" t="s">
        <v>87</v>
      </c>
      <c r="B35" s="12">
        <v>45</v>
      </c>
      <c r="C35" s="12">
        <v>1.45</v>
      </c>
      <c r="D35" s="12">
        <v>1.2</v>
      </c>
      <c r="E35" s="12">
        <f t="shared" si="2"/>
        <v>0.82758620689655171</v>
      </c>
      <c r="F35" s="19">
        <v>42549</v>
      </c>
      <c r="G35" s="13" t="s">
        <v>92</v>
      </c>
      <c r="H35" s="13" t="s">
        <v>89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 t="s">
        <v>90</v>
      </c>
      <c r="V35" s="12"/>
      <c r="W35" s="12">
        <v>8</v>
      </c>
      <c r="X35" s="12" t="s">
        <v>91</v>
      </c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spans="1:37" ht="15.75" customHeight="1">
      <c r="A36" s="12" t="s">
        <v>93</v>
      </c>
      <c r="B36" s="12">
        <v>33.19</v>
      </c>
      <c r="C36" s="12">
        <v>0.75</v>
      </c>
      <c r="D36" s="12">
        <v>0.83</v>
      </c>
      <c r="E36" s="12">
        <f t="shared" si="2"/>
        <v>1.1066666666666667</v>
      </c>
      <c r="F36" s="13" t="s">
        <v>94</v>
      </c>
      <c r="G36" s="13" t="s">
        <v>95</v>
      </c>
      <c r="H36" s="13" t="s">
        <v>96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 t="s">
        <v>97</v>
      </c>
      <c r="V36" s="12"/>
      <c r="W36" s="12">
        <v>13</v>
      </c>
      <c r="X36" s="12" t="s">
        <v>98</v>
      </c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spans="1:37" ht="15.75" customHeight="1">
      <c r="A37" s="12" t="s">
        <v>93</v>
      </c>
      <c r="B37" s="12">
        <v>33.19</v>
      </c>
      <c r="C37" s="12">
        <v>0.75</v>
      </c>
      <c r="D37" s="12">
        <v>0.85</v>
      </c>
      <c r="E37" s="12">
        <f t="shared" si="2"/>
        <v>1.1333333333333333</v>
      </c>
      <c r="F37" s="13" t="s">
        <v>94</v>
      </c>
      <c r="G37" s="13" t="s">
        <v>99</v>
      </c>
      <c r="H37" s="13" t="s">
        <v>96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 t="s">
        <v>97</v>
      </c>
      <c r="V37" s="12"/>
      <c r="W37" s="12">
        <v>13</v>
      </c>
      <c r="X37" s="12" t="s">
        <v>98</v>
      </c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spans="1:37" ht="15.75" customHeight="1">
      <c r="A38" s="12" t="s">
        <v>100</v>
      </c>
      <c r="B38" s="12">
        <v>70.290000000000006</v>
      </c>
      <c r="C38" s="12">
        <v>2.2400000000000002</v>
      </c>
      <c r="D38" s="12">
        <v>0.7</v>
      </c>
      <c r="E38" s="12">
        <f t="shared" si="2"/>
        <v>0.31249999999999994</v>
      </c>
      <c r="F38" s="13" t="s">
        <v>101</v>
      </c>
      <c r="G38" s="13" t="s">
        <v>102</v>
      </c>
      <c r="H38" s="13" t="s">
        <v>103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1.08</v>
      </c>
      <c r="T38" s="12">
        <f>(D38+S38)/C38</f>
        <v>0.7946428571428571</v>
      </c>
      <c r="U38" s="12" t="s">
        <v>104</v>
      </c>
      <c r="V38" s="12"/>
      <c r="W38" s="12">
        <v>5</v>
      </c>
      <c r="X38" s="12" t="s">
        <v>105</v>
      </c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spans="1:37" ht="15.75" customHeight="1">
      <c r="A39" s="12" t="s">
        <v>100</v>
      </c>
      <c r="B39" s="12">
        <v>70.290000000000006</v>
      </c>
      <c r="C39" s="12">
        <v>2.2400000000000002</v>
      </c>
      <c r="D39" s="12">
        <v>1.7</v>
      </c>
      <c r="E39" s="12">
        <f t="shared" si="2"/>
        <v>0.75892857142857129</v>
      </c>
      <c r="F39" s="13" t="s">
        <v>101</v>
      </c>
      <c r="G39" s="13" t="s">
        <v>106</v>
      </c>
      <c r="H39" s="13" t="s">
        <v>103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 t="s">
        <v>104</v>
      </c>
      <c r="V39" s="12"/>
      <c r="W39" s="12">
        <v>5</v>
      </c>
      <c r="X39" s="21" t="s">
        <v>105</v>
      </c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spans="1:37" ht="15.75" customHeight="1">
      <c r="A40" s="6" t="s">
        <v>107</v>
      </c>
      <c r="B40" s="6">
        <v>62.73</v>
      </c>
      <c r="C40" s="6">
        <v>1.9</v>
      </c>
      <c r="D40" s="6">
        <v>1.7</v>
      </c>
      <c r="E40" s="6">
        <f t="shared" si="2"/>
        <v>0.89473684210526316</v>
      </c>
      <c r="F40" s="15">
        <v>42195</v>
      </c>
      <c r="G40" s="15">
        <v>44003</v>
      </c>
      <c r="H40" s="15">
        <v>37859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1.44</v>
      </c>
      <c r="T40" s="12">
        <f t="shared" ref="T40:T42" si="4">(D40+S40)/C40</f>
        <v>1.6526315789473682</v>
      </c>
      <c r="U40" s="17" t="s">
        <v>108</v>
      </c>
      <c r="V40" s="6">
        <v>2</v>
      </c>
      <c r="W40" s="6">
        <v>2</v>
      </c>
      <c r="X40" s="17" t="s">
        <v>109</v>
      </c>
    </row>
    <row r="41" spans="1:37" ht="15.75" customHeight="1">
      <c r="A41" s="6" t="s">
        <v>107</v>
      </c>
      <c r="B41" s="6">
        <v>62.73</v>
      </c>
      <c r="C41" s="6">
        <v>1.9</v>
      </c>
      <c r="D41" s="6">
        <v>1.78</v>
      </c>
      <c r="E41" s="6">
        <f t="shared" si="2"/>
        <v>0.93684210526315792</v>
      </c>
      <c r="F41" s="15">
        <v>42195</v>
      </c>
      <c r="G41" s="15">
        <v>44731</v>
      </c>
      <c r="H41" s="15">
        <v>37859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>
        <v>1.44</v>
      </c>
      <c r="T41" s="12">
        <f t="shared" si="4"/>
        <v>1.6947368421052631</v>
      </c>
      <c r="U41" s="17" t="s">
        <v>108</v>
      </c>
      <c r="V41" s="6">
        <v>2</v>
      </c>
      <c r="W41" s="6">
        <v>2</v>
      </c>
      <c r="X41" s="17" t="s">
        <v>109</v>
      </c>
    </row>
    <row r="42" spans="1:37" ht="15.75" customHeight="1">
      <c r="A42" s="6" t="s">
        <v>110</v>
      </c>
      <c r="B42" s="6">
        <v>42.9</v>
      </c>
      <c r="C42" s="6">
        <v>0.99</v>
      </c>
      <c r="D42" s="6">
        <v>0.85</v>
      </c>
      <c r="E42" s="6">
        <f t="shared" si="2"/>
        <v>0.85858585858585856</v>
      </c>
      <c r="F42" s="15">
        <v>43392</v>
      </c>
      <c r="G42" s="15">
        <v>44141</v>
      </c>
      <c r="H42" s="15">
        <v>37412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12">
        <f t="shared" si="4"/>
        <v>0.85858585858585856</v>
      </c>
      <c r="U42" s="6" t="s">
        <v>111</v>
      </c>
      <c r="V42" s="6"/>
      <c r="W42" s="6">
        <v>4</v>
      </c>
      <c r="X42" s="6" t="s">
        <v>112</v>
      </c>
    </row>
    <row r="43" spans="1:37" ht="15.75" customHeight="1">
      <c r="A43" s="6" t="s">
        <v>110</v>
      </c>
      <c r="B43" s="6">
        <v>42.9</v>
      </c>
      <c r="C43" s="6">
        <v>0.99</v>
      </c>
      <c r="D43" s="6">
        <v>0.85</v>
      </c>
      <c r="E43" s="6">
        <f t="shared" si="2"/>
        <v>0.85858585858585856</v>
      </c>
      <c r="F43" s="15">
        <v>43392</v>
      </c>
      <c r="G43" s="15">
        <v>44867</v>
      </c>
      <c r="H43" s="15">
        <v>37412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12"/>
      <c r="U43" s="6" t="s">
        <v>111</v>
      </c>
      <c r="V43" s="6"/>
      <c r="W43" s="6">
        <v>4</v>
      </c>
      <c r="X43" s="6" t="s">
        <v>112</v>
      </c>
    </row>
    <row r="44" spans="1:37" ht="15.75" customHeight="1">
      <c r="A44" s="6" t="s">
        <v>113</v>
      </c>
      <c r="B44" s="6">
        <v>33.630000000000003</v>
      </c>
      <c r="C44" s="6">
        <v>0.66</v>
      </c>
      <c r="D44" s="6">
        <v>0.21</v>
      </c>
      <c r="E44" s="6">
        <f t="shared" si="2"/>
        <v>0.31818181818181818</v>
      </c>
      <c r="F44" s="15">
        <v>43040</v>
      </c>
      <c r="G44" s="15">
        <v>44011</v>
      </c>
      <c r="H44" s="15">
        <v>33716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0.48299999999999998</v>
      </c>
      <c r="T44" s="12">
        <f>(D44+S44)/C44</f>
        <v>1.0499999999999998</v>
      </c>
      <c r="U44" s="6" t="s">
        <v>111</v>
      </c>
      <c r="V44" s="6"/>
      <c r="W44" s="6">
        <v>4</v>
      </c>
      <c r="X44" s="6" t="s">
        <v>114</v>
      </c>
    </row>
    <row r="45" spans="1:37" ht="15.75" customHeight="1">
      <c r="A45" s="6" t="s">
        <v>115</v>
      </c>
      <c r="B45" s="6">
        <v>33.630000000000003</v>
      </c>
      <c r="C45" s="6">
        <v>0.66</v>
      </c>
      <c r="D45" s="6">
        <v>0.5</v>
      </c>
      <c r="E45" s="6">
        <f t="shared" si="2"/>
        <v>0.75757575757575757</v>
      </c>
      <c r="F45" s="15">
        <v>43040</v>
      </c>
      <c r="G45" s="15">
        <v>44166</v>
      </c>
      <c r="H45" s="15">
        <v>33716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12"/>
      <c r="U45" s="6" t="s">
        <v>111</v>
      </c>
      <c r="V45" s="6"/>
      <c r="W45" s="6">
        <v>4</v>
      </c>
      <c r="X45" s="6" t="s">
        <v>114</v>
      </c>
    </row>
    <row r="46" spans="1:37" ht="15.75" customHeight="1">
      <c r="A46" s="6" t="s">
        <v>116</v>
      </c>
      <c r="B46" s="6">
        <v>37.39</v>
      </c>
      <c r="C46" s="6">
        <v>0.7</v>
      </c>
      <c r="D46" s="6">
        <v>0.3</v>
      </c>
      <c r="E46" s="6">
        <f t="shared" si="2"/>
        <v>0.4285714285714286</v>
      </c>
      <c r="F46" s="15">
        <v>43620</v>
      </c>
      <c r="G46" s="15">
        <v>43939</v>
      </c>
      <c r="H46" s="15">
        <v>35077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>
        <v>0.504</v>
      </c>
      <c r="T46" s="12">
        <f>(D46+S46)/C46</f>
        <v>1.1485714285714288</v>
      </c>
      <c r="U46" s="6" t="s">
        <v>64</v>
      </c>
      <c r="V46" s="6"/>
      <c r="W46" s="6">
        <v>1</v>
      </c>
      <c r="X46" s="20" t="s">
        <v>117</v>
      </c>
    </row>
    <row r="47" spans="1:37" ht="15.75" customHeight="1">
      <c r="A47" s="6" t="s">
        <v>116</v>
      </c>
      <c r="B47" s="6">
        <v>37.39</v>
      </c>
      <c r="C47" s="6">
        <v>0.7</v>
      </c>
      <c r="D47" s="6">
        <v>0.4</v>
      </c>
      <c r="E47" s="6">
        <f t="shared" si="2"/>
        <v>0.57142857142857151</v>
      </c>
      <c r="F47" s="15">
        <v>43620</v>
      </c>
      <c r="G47" s="15">
        <v>44666</v>
      </c>
      <c r="H47" s="15">
        <v>35077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12"/>
      <c r="U47" s="6" t="s">
        <v>64</v>
      </c>
      <c r="V47" s="6"/>
      <c r="W47" s="6">
        <v>1</v>
      </c>
      <c r="X47" s="20" t="s">
        <v>117</v>
      </c>
    </row>
    <row r="48" spans="1:37" ht="15.75" customHeight="1">
      <c r="A48" s="6" t="s">
        <v>118</v>
      </c>
      <c r="B48" s="6">
        <v>43.43</v>
      </c>
      <c r="C48" s="6">
        <v>1.1000000000000001</v>
      </c>
      <c r="D48" s="6">
        <v>0.4</v>
      </c>
      <c r="E48" s="6">
        <f t="shared" si="2"/>
        <v>0.36363636363636365</v>
      </c>
      <c r="F48" s="15">
        <v>40558</v>
      </c>
      <c r="G48" s="15">
        <v>41099</v>
      </c>
      <c r="H48" s="15">
        <v>37391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0.24</v>
      </c>
      <c r="T48" s="12">
        <f t="shared" ref="T48:T50" si="5">(D48+S48)/C48</f>
        <v>0.58181818181818179</v>
      </c>
      <c r="U48" s="6" t="s">
        <v>64</v>
      </c>
      <c r="V48" s="6" t="s">
        <v>119</v>
      </c>
      <c r="W48" s="6">
        <v>4</v>
      </c>
      <c r="X48" s="20" t="s">
        <v>120</v>
      </c>
    </row>
    <row r="49" spans="1:37" ht="15.75" customHeight="1">
      <c r="A49" s="6" t="s">
        <v>118</v>
      </c>
      <c r="B49" s="6">
        <v>43.43</v>
      </c>
      <c r="C49" s="6">
        <v>1.1000000000000001</v>
      </c>
      <c r="D49" s="6">
        <v>0.4</v>
      </c>
      <c r="E49" s="6">
        <f t="shared" si="2"/>
        <v>0.36363636363636365</v>
      </c>
      <c r="F49" s="15">
        <v>40558</v>
      </c>
      <c r="G49" s="15">
        <v>41861</v>
      </c>
      <c r="H49" s="15">
        <v>37391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>
        <v>0.24</v>
      </c>
      <c r="T49" s="12">
        <f t="shared" si="5"/>
        <v>0.58181818181818179</v>
      </c>
      <c r="U49" s="6" t="s">
        <v>64</v>
      </c>
      <c r="V49" s="6" t="s">
        <v>119</v>
      </c>
      <c r="W49" s="6">
        <v>4</v>
      </c>
      <c r="X49" s="20" t="s">
        <v>120</v>
      </c>
    </row>
    <row r="50" spans="1:37" ht="15.75" customHeight="1">
      <c r="A50" s="6" t="s">
        <v>121</v>
      </c>
      <c r="B50" s="6">
        <v>34.880000000000003</v>
      </c>
      <c r="C50" s="6">
        <v>0.28499999999999998</v>
      </c>
      <c r="D50" s="6">
        <v>0.19</v>
      </c>
      <c r="E50" s="6">
        <f t="shared" si="2"/>
        <v>0.66666666666666674</v>
      </c>
      <c r="F50" s="15">
        <v>41822</v>
      </c>
      <c r="G50" s="15">
        <v>41902</v>
      </c>
      <c r="H50" s="15">
        <v>33653</v>
      </c>
      <c r="I50" s="6">
        <v>1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0.41699999999999998</v>
      </c>
      <c r="T50" s="12">
        <f t="shared" si="5"/>
        <v>2.1298245614035087</v>
      </c>
      <c r="U50" s="6" t="s">
        <v>122</v>
      </c>
      <c r="V50" s="6"/>
      <c r="W50" s="6">
        <v>3</v>
      </c>
      <c r="X50" s="6" t="s">
        <v>123</v>
      </c>
    </row>
    <row r="51" spans="1:37" ht="15.75" customHeight="1">
      <c r="A51" s="6" t="s">
        <v>121</v>
      </c>
      <c r="B51" s="6">
        <v>34.880000000000003</v>
      </c>
      <c r="C51" s="6">
        <v>0.28499999999999998</v>
      </c>
      <c r="D51" s="6">
        <v>0.13</v>
      </c>
      <c r="E51" s="6">
        <f t="shared" si="2"/>
        <v>0.45614035087719301</v>
      </c>
      <c r="F51" s="15">
        <v>41822</v>
      </c>
      <c r="G51" s="15">
        <v>43939</v>
      </c>
      <c r="H51" s="15">
        <v>33653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12"/>
      <c r="U51" s="6" t="s">
        <v>122</v>
      </c>
      <c r="V51" s="6"/>
      <c r="W51" s="6">
        <v>3</v>
      </c>
      <c r="X51" s="6" t="s">
        <v>123</v>
      </c>
    </row>
    <row r="52" spans="1:37" ht="15.75" customHeight="1">
      <c r="A52" s="6" t="s">
        <v>124</v>
      </c>
      <c r="B52" s="6">
        <v>39.42</v>
      </c>
      <c r="C52" s="6">
        <v>0.9</v>
      </c>
      <c r="D52" s="6">
        <v>0.24</v>
      </c>
      <c r="E52" s="6">
        <f t="shared" si="2"/>
        <v>0.26666666666666666</v>
      </c>
      <c r="F52" s="15">
        <v>41110</v>
      </c>
      <c r="G52" s="15">
        <v>41154</v>
      </c>
      <c r="H52" s="15">
        <v>37476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12">
        <f>(D52+S52)/C52</f>
        <v>0.26666666666666666</v>
      </c>
      <c r="U52" s="6" t="s">
        <v>122</v>
      </c>
      <c r="V52" s="6" t="s">
        <v>125</v>
      </c>
      <c r="W52" s="6">
        <v>5</v>
      </c>
      <c r="X52" s="6" t="s">
        <v>126</v>
      </c>
    </row>
    <row r="53" spans="1:37" ht="15.75" customHeight="1">
      <c r="A53" s="6" t="s">
        <v>124</v>
      </c>
      <c r="B53" s="6">
        <v>39.42</v>
      </c>
      <c r="C53" s="6">
        <v>0.9</v>
      </c>
      <c r="D53" s="6">
        <v>0.22</v>
      </c>
      <c r="E53" s="6">
        <f t="shared" si="2"/>
        <v>0.24444444444444444</v>
      </c>
      <c r="F53" s="15">
        <v>41110</v>
      </c>
      <c r="G53" s="15">
        <v>41977</v>
      </c>
      <c r="H53" s="15">
        <v>37476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2"/>
      <c r="U53" s="6" t="s">
        <v>122</v>
      </c>
      <c r="V53" s="6"/>
      <c r="W53" s="6">
        <v>5</v>
      </c>
      <c r="X53" s="6" t="s">
        <v>126</v>
      </c>
    </row>
    <row r="54" spans="1:37" ht="15.75" customHeight="1">
      <c r="A54" s="6" t="s">
        <v>127</v>
      </c>
      <c r="B54" s="6">
        <v>35.92</v>
      </c>
      <c r="C54" s="6">
        <v>0.85</v>
      </c>
      <c r="D54" s="6">
        <v>0.7</v>
      </c>
      <c r="E54" s="6">
        <f t="shared" si="2"/>
        <v>0.82352941176470584</v>
      </c>
      <c r="F54" s="15">
        <v>43931</v>
      </c>
      <c r="G54" s="15">
        <v>43943</v>
      </c>
      <c r="H54" s="15">
        <v>37223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1</v>
      </c>
      <c r="R54" s="6">
        <v>0</v>
      </c>
      <c r="S54" s="6">
        <v>0</v>
      </c>
      <c r="T54" s="12">
        <f>(D54+S54)/C54</f>
        <v>0.82352941176470584</v>
      </c>
      <c r="U54" s="6" t="s">
        <v>122</v>
      </c>
      <c r="V54" s="6"/>
      <c r="W54" s="6">
        <v>4</v>
      </c>
      <c r="X54" s="6" t="s">
        <v>128</v>
      </c>
    </row>
    <row r="55" spans="1:37" ht="15.75" customHeight="1">
      <c r="A55" s="6" t="s">
        <v>127</v>
      </c>
      <c r="B55" s="6">
        <v>35.92</v>
      </c>
      <c r="C55" s="6">
        <v>0.85</v>
      </c>
      <c r="D55" s="6">
        <v>0.7</v>
      </c>
      <c r="E55" s="6">
        <f t="shared" si="2"/>
        <v>0.82352941176470584</v>
      </c>
      <c r="F55" s="15">
        <v>43931</v>
      </c>
      <c r="G55" s="15">
        <v>44755</v>
      </c>
      <c r="H55" s="15">
        <v>37223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12"/>
      <c r="U55" s="6" t="s">
        <v>122</v>
      </c>
      <c r="V55" s="6"/>
      <c r="W55" s="6">
        <v>4</v>
      </c>
      <c r="X55" s="6" t="s">
        <v>128</v>
      </c>
    </row>
    <row r="56" spans="1:37" ht="15.75" customHeight="1">
      <c r="A56" s="12" t="s">
        <v>129</v>
      </c>
      <c r="B56" s="12">
        <v>43.02</v>
      </c>
      <c r="C56" s="12">
        <v>1.1200000000000001</v>
      </c>
      <c r="D56" s="12">
        <v>1.1000000000000001</v>
      </c>
      <c r="E56" s="12">
        <f t="shared" si="2"/>
        <v>0.9821428571428571</v>
      </c>
      <c r="F56" s="19">
        <v>41562</v>
      </c>
      <c r="G56" s="19">
        <v>41585</v>
      </c>
      <c r="H56" s="13" t="s">
        <v>130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1</v>
      </c>
      <c r="R56" s="12">
        <v>0</v>
      </c>
      <c r="S56" s="12">
        <v>0</v>
      </c>
      <c r="T56" s="12">
        <f>(D56+S56)/C56</f>
        <v>0.9821428571428571</v>
      </c>
      <c r="U56" s="12" t="s">
        <v>55</v>
      </c>
      <c r="V56" s="12" t="s">
        <v>131</v>
      </c>
      <c r="W56" s="12">
        <v>13</v>
      </c>
      <c r="X56" s="12" t="s">
        <v>132</v>
      </c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spans="1:37" ht="15.75" customHeight="1">
      <c r="A57" s="12" t="s">
        <v>129</v>
      </c>
      <c r="B57" s="12">
        <v>43.02</v>
      </c>
      <c r="C57" s="12">
        <v>1.1200000000000001</v>
      </c>
      <c r="D57" s="12">
        <v>1.1000000000000001</v>
      </c>
      <c r="E57" s="12">
        <f t="shared" si="2"/>
        <v>0.9821428571428571</v>
      </c>
      <c r="F57" s="19">
        <v>41562</v>
      </c>
      <c r="G57" s="19">
        <v>41700</v>
      </c>
      <c r="H57" s="13" t="s">
        <v>130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 t="s">
        <v>55</v>
      </c>
      <c r="V57" s="12" t="s">
        <v>131</v>
      </c>
      <c r="W57" s="12">
        <v>13</v>
      </c>
      <c r="X57" s="12" t="s">
        <v>132</v>
      </c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spans="1:37" ht="15.75" customHeight="1">
      <c r="A58" s="12" t="s">
        <v>133</v>
      </c>
      <c r="B58" s="12">
        <v>20</v>
      </c>
      <c r="C58" s="12">
        <v>0.9</v>
      </c>
      <c r="D58" s="12">
        <v>0.9</v>
      </c>
      <c r="E58" s="12">
        <f t="shared" si="2"/>
        <v>1</v>
      </c>
      <c r="F58" s="13" t="s">
        <v>134</v>
      </c>
      <c r="G58" s="19">
        <v>44356</v>
      </c>
      <c r="H58" s="13" t="s">
        <v>135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40.799999999999997</v>
      </c>
      <c r="T58" s="12">
        <f t="shared" ref="T58:T59" si="6">(D58+S58)/C58</f>
        <v>46.333333333333329</v>
      </c>
      <c r="U58" s="12" t="s">
        <v>136</v>
      </c>
      <c r="V58" s="12" t="s">
        <v>131</v>
      </c>
      <c r="W58" s="12">
        <v>11</v>
      </c>
      <c r="X58" s="12" t="s">
        <v>137</v>
      </c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spans="1:37" ht="15.75" customHeight="1">
      <c r="A59" s="6" t="s">
        <v>138</v>
      </c>
      <c r="B59" s="6">
        <v>34.270000000000003</v>
      </c>
      <c r="C59" s="6">
        <v>0.9</v>
      </c>
      <c r="D59" s="6">
        <v>0.5</v>
      </c>
      <c r="E59" s="6">
        <f t="shared" si="2"/>
        <v>0.55555555555555558</v>
      </c>
      <c r="F59" s="15">
        <v>39556</v>
      </c>
      <c r="G59" s="15">
        <v>41017</v>
      </c>
      <c r="H59" s="15">
        <v>36816</v>
      </c>
      <c r="I59" s="6">
        <v>0</v>
      </c>
      <c r="J59" s="6">
        <v>0</v>
      </c>
      <c r="K59" s="6">
        <v>0</v>
      </c>
      <c r="L59" s="6">
        <v>1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12">
        <f t="shared" si="6"/>
        <v>0.55555555555555558</v>
      </c>
      <c r="U59" s="6" t="s">
        <v>64</v>
      </c>
      <c r="V59" s="6"/>
      <c r="W59" s="6">
        <v>4</v>
      </c>
      <c r="X59" s="20" t="s">
        <v>139</v>
      </c>
    </row>
    <row r="60" spans="1:37" ht="15.75" customHeight="1">
      <c r="A60" s="6" t="s">
        <v>138</v>
      </c>
      <c r="B60" s="6">
        <v>34.270000000000003</v>
      </c>
      <c r="C60" s="6">
        <v>0.9</v>
      </c>
      <c r="D60" s="6">
        <v>0.5</v>
      </c>
      <c r="E60" s="6">
        <f t="shared" si="2"/>
        <v>0.55555555555555558</v>
      </c>
      <c r="F60" s="15">
        <v>39556</v>
      </c>
      <c r="G60" s="15">
        <v>41407</v>
      </c>
      <c r="H60" s="15">
        <v>36816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12"/>
      <c r="U60" s="6" t="s">
        <v>64</v>
      </c>
      <c r="V60" s="6"/>
      <c r="W60" s="6">
        <v>4</v>
      </c>
      <c r="X60" s="20" t="s">
        <v>139</v>
      </c>
    </row>
    <row r="61" spans="1:37" ht="15.75" customHeight="1">
      <c r="A61" s="6" t="s">
        <v>140</v>
      </c>
      <c r="B61" s="6">
        <v>50.5</v>
      </c>
      <c r="C61" s="6">
        <v>1.78</v>
      </c>
      <c r="D61" s="6">
        <v>1.1000000000000001</v>
      </c>
      <c r="E61" s="6">
        <f t="shared" si="2"/>
        <v>0.61797752808988771</v>
      </c>
      <c r="F61" s="15">
        <v>40475</v>
      </c>
      <c r="G61" s="15">
        <v>43734</v>
      </c>
      <c r="H61" s="15">
        <v>40462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12">
        <f>(D61+S61)/C61</f>
        <v>0.61797752808988771</v>
      </c>
      <c r="U61" s="6" t="s">
        <v>111</v>
      </c>
      <c r="V61" s="6">
        <v>1</v>
      </c>
      <c r="W61" s="6">
        <v>3</v>
      </c>
      <c r="X61" s="6" t="s">
        <v>141</v>
      </c>
    </row>
    <row r="62" spans="1:37" ht="15.75" customHeight="1">
      <c r="A62" s="6" t="s">
        <v>140</v>
      </c>
      <c r="B62" s="6">
        <v>50.5</v>
      </c>
      <c r="C62" s="6">
        <v>1.78</v>
      </c>
      <c r="D62" s="6">
        <v>1.155</v>
      </c>
      <c r="E62" s="6">
        <f t="shared" si="2"/>
        <v>0.648876404494382</v>
      </c>
      <c r="F62" s="15">
        <v>40475</v>
      </c>
      <c r="G62" s="15">
        <v>44488</v>
      </c>
      <c r="H62" s="15">
        <v>40462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12"/>
      <c r="U62" s="6" t="s">
        <v>111</v>
      </c>
      <c r="V62" s="6"/>
      <c r="W62" s="6">
        <v>3</v>
      </c>
      <c r="X62" s="12" t="s">
        <v>141</v>
      </c>
    </row>
    <row r="63" spans="1:37" ht="15.75" customHeight="1">
      <c r="A63" s="12" t="s">
        <v>142</v>
      </c>
      <c r="B63" s="12">
        <v>73</v>
      </c>
      <c r="C63" s="12">
        <v>2.1</v>
      </c>
      <c r="D63" s="12">
        <v>2.0499999999999998</v>
      </c>
      <c r="E63" s="12">
        <f t="shared" si="2"/>
        <v>0.97619047619047605</v>
      </c>
      <c r="F63" s="13" t="s">
        <v>143</v>
      </c>
      <c r="G63" s="13" t="s">
        <v>144</v>
      </c>
      <c r="H63" s="15">
        <v>38506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1</v>
      </c>
      <c r="Q63" s="12">
        <v>0</v>
      </c>
      <c r="R63" s="12">
        <v>0</v>
      </c>
      <c r="S63" s="12">
        <v>0</v>
      </c>
      <c r="T63" s="12">
        <f t="shared" ref="T63:T64" si="7">(D63+S63)/C63</f>
        <v>0.97619047619047605</v>
      </c>
      <c r="U63" s="12" t="s">
        <v>145</v>
      </c>
      <c r="V63" s="12">
        <v>103</v>
      </c>
      <c r="W63" s="12">
        <v>7</v>
      </c>
      <c r="X63" s="12" t="s">
        <v>146</v>
      </c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spans="1:37" ht="15.75" customHeight="1">
      <c r="A64" s="12" t="s">
        <v>147</v>
      </c>
      <c r="B64" s="12">
        <v>81</v>
      </c>
      <c r="C64" s="12">
        <v>2.17</v>
      </c>
      <c r="D64" s="12">
        <v>2</v>
      </c>
      <c r="E64" s="12">
        <f t="shared" si="2"/>
        <v>0.92165898617511521</v>
      </c>
      <c r="F64" s="13" t="s">
        <v>148</v>
      </c>
      <c r="G64" s="13" t="s">
        <v>149</v>
      </c>
      <c r="H64" s="13" t="s">
        <v>150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f t="shared" si="7"/>
        <v>0.92165898617511521</v>
      </c>
      <c r="U64" s="12" t="s">
        <v>145</v>
      </c>
      <c r="V64" s="12">
        <v>3</v>
      </c>
      <c r="W64" s="12">
        <v>5</v>
      </c>
      <c r="X64" s="12" t="s">
        <v>151</v>
      </c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spans="1:37" ht="15.75" customHeight="1">
      <c r="A65" s="12" t="s">
        <v>147</v>
      </c>
      <c r="B65" s="12">
        <v>81</v>
      </c>
      <c r="C65" s="12">
        <v>2.17</v>
      </c>
      <c r="D65" s="12">
        <v>1.5</v>
      </c>
      <c r="E65" s="12">
        <f t="shared" si="2"/>
        <v>0.69124423963133641</v>
      </c>
      <c r="F65" s="13" t="s">
        <v>148</v>
      </c>
      <c r="G65" s="13" t="s">
        <v>152</v>
      </c>
      <c r="H65" s="13" t="s">
        <v>150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 t="s">
        <v>145</v>
      </c>
      <c r="V65" s="12">
        <v>3</v>
      </c>
      <c r="W65" s="12">
        <v>5</v>
      </c>
      <c r="X65" s="12" t="s">
        <v>151</v>
      </c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spans="1:37" ht="15.75" customHeight="1">
      <c r="A66" s="6" t="s">
        <v>153</v>
      </c>
      <c r="B66" s="6">
        <v>70.41</v>
      </c>
      <c r="C66" s="6">
        <v>1.9</v>
      </c>
      <c r="D66" s="6">
        <v>1.3</v>
      </c>
      <c r="E66" s="6">
        <f t="shared" si="2"/>
        <v>0.68421052631578949</v>
      </c>
      <c r="F66" s="15">
        <v>40201</v>
      </c>
      <c r="G66" s="15">
        <v>44068</v>
      </c>
      <c r="H66" s="15">
        <v>40161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1</v>
      </c>
      <c r="Q66" s="6">
        <v>0</v>
      </c>
      <c r="R66" s="6">
        <v>0</v>
      </c>
      <c r="S66" s="6">
        <v>0</v>
      </c>
      <c r="T66" s="12">
        <f>(D66+S66)/C66</f>
        <v>0.68421052631578949</v>
      </c>
      <c r="U66" s="6" t="s">
        <v>111</v>
      </c>
      <c r="V66" s="6">
        <v>1</v>
      </c>
      <c r="W66" s="6">
        <v>4</v>
      </c>
      <c r="X66" s="6" t="s">
        <v>154</v>
      </c>
    </row>
    <row r="67" spans="1:37" ht="15.75" customHeight="1">
      <c r="A67" s="6" t="s">
        <v>153</v>
      </c>
      <c r="B67" s="6">
        <v>70.41</v>
      </c>
      <c r="C67" s="6">
        <v>1.9</v>
      </c>
      <c r="D67" s="6">
        <v>1.4</v>
      </c>
      <c r="E67" s="6">
        <f t="shared" si="2"/>
        <v>0.73684210526315785</v>
      </c>
      <c r="F67" s="15">
        <v>40201</v>
      </c>
      <c r="G67" s="15">
        <v>44991</v>
      </c>
      <c r="H67" s="15">
        <v>40161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12"/>
      <c r="U67" s="6" t="s">
        <v>111</v>
      </c>
      <c r="V67" s="6"/>
      <c r="W67" s="6">
        <v>4</v>
      </c>
      <c r="X67" s="6" t="s">
        <v>154</v>
      </c>
    </row>
    <row r="68" spans="1:37" ht="15.75" customHeight="1">
      <c r="A68" s="6" t="s">
        <v>155</v>
      </c>
      <c r="B68" s="6">
        <v>69.31</v>
      </c>
      <c r="C68" s="6">
        <v>1.4</v>
      </c>
      <c r="D68" s="6">
        <v>1.25</v>
      </c>
      <c r="E68" s="6">
        <f t="shared" si="2"/>
        <v>0.8928571428571429</v>
      </c>
      <c r="F68" s="15">
        <v>43241</v>
      </c>
      <c r="G68" s="15">
        <v>43284</v>
      </c>
      <c r="H68" s="15">
        <v>37006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12">
        <f>(D68+S68)/C68</f>
        <v>0.8928571428571429</v>
      </c>
      <c r="U68" s="6" t="s">
        <v>64</v>
      </c>
      <c r="V68" s="6"/>
      <c r="W68" s="6">
        <v>3</v>
      </c>
      <c r="X68" s="6" t="s">
        <v>156</v>
      </c>
    </row>
    <row r="69" spans="1:37" ht="15.75" customHeight="1">
      <c r="A69" s="6" t="s">
        <v>155</v>
      </c>
      <c r="B69" s="6">
        <v>69.31</v>
      </c>
      <c r="C69" s="6">
        <v>1.4</v>
      </c>
      <c r="D69" s="6">
        <v>1.3</v>
      </c>
      <c r="E69" s="6">
        <f t="shared" si="2"/>
        <v>0.92857142857142871</v>
      </c>
      <c r="F69" s="15">
        <v>43241</v>
      </c>
      <c r="G69" s="15">
        <v>44018</v>
      </c>
      <c r="H69" s="15">
        <v>37006</v>
      </c>
      <c r="I69" s="6"/>
      <c r="J69" s="22"/>
      <c r="K69" s="6"/>
      <c r="L69" s="6"/>
      <c r="M69" s="6"/>
      <c r="N69" s="6"/>
      <c r="O69" s="6"/>
      <c r="P69" s="6"/>
      <c r="Q69" s="6"/>
      <c r="R69" s="6"/>
      <c r="S69" s="6"/>
      <c r="T69" s="12"/>
      <c r="U69" s="6" t="s">
        <v>64</v>
      </c>
      <c r="V69" s="6"/>
      <c r="W69" s="6">
        <v>3</v>
      </c>
      <c r="X69" s="6" t="s">
        <v>156</v>
      </c>
    </row>
    <row r="70" spans="1:37" ht="15.75" customHeight="1">
      <c r="A70" s="12" t="s">
        <v>157</v>
      </c>
      <c r="B70" s="12">
        <v>59</v>
      </c>
      <c r="C70" s="12">
        <v>1.58</v>
      </c>
      <c r="D70" s="12">
        <v>1.1000000000000001</v>
      </c>
      <c r="E70" s="12">
        <f t="shared" si="2"/>
        <v>0.69620253164556967</v>
      </c>
      <c r="F70" s="19">
        <v>42668</v>
      </c>
      <c r="G70" s="19">
        <v>43131</v>
      </c>
      <c r="H70" s="19">
        <v>36129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1.0229999999999999</v>
      </c>
      <c r="T70" s="12">
        <f t="shared" ref="T70:T72" si="8">(D70+S70)/C70</f>
        <v>1.3436708860759494</v>
      </c>
      <c r="U70" s="12" t="s">
        <v>158</v>
      </c>
      <c r="V70" s="12">
        <v>211</v>
      </c>
      <c r="W70" s="12">
        <v>22</v>
      </c>
      <c r="X70" s="12" t="s">
        <v>159</v>
      </c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spans="1:37" ht="15.75" customHeight="1">
      <c r="A71" s="12" t="s">
        <v>160</v>
      </c>
      <c r="B71" s="12">
        <v>84</v>
      </c>
      <c r="C71" s="12">
        <v>2.65</v>
      </c>
      <c r="D71" s="12">
        <v>2</v>
      </c>
      <c r="E71" s="12">
        <f t="shared" si="2"/>
        <v>0.75471698113207553</v>
      </c>
      <c r="F71" s="19">
        <v>41667</v>
      </c>
      <c r="G71" s="19">
        <v>41937</v>
      </c>
      <c r="H71" s="19">
        <v>38602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f t="shared" si="8"/>
        <v>0.75471698113207553</v>
      </c>
      <c r="U71" s="12" t="s">
        <v>161</v>
      </c>
      <c r="V71" s="12">
        <v>101</v>
      </c>
      <c r="W71" s="12">
        <v>6</v>
      </c>
      <c r="X71" s="12" t="s">
        <v>162</v>
      </c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spans="1:37" ht="15.75" customHeight="1">
      <c r="A72" s="12" t="s">
        <v>163</v>
      </c>
      <c r="B72" s="12">
        <v>47.34</v>
      </c>
      <c r="C72" s="12">
        <v>0.7</v>
      </c>
      <c r="D72" s="12">
        <v>0.5</v>
      </c>
      <c r="E72" s="12">
        <f t="shared" si="2"/>
        <v>0.7142857142857143</v>
      </c>
      <c r="F72" s="19">
        <v>41919</v>
      </c>
      <c r="G72" s="19">
        <v>42399</v>
      </c>
      <c r="H72" s="13" t="s">
        <v>164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f t="shared" si="8"/>
        <v>0.7142857142857143</v>
      </c>
      <c r="U72" s="12" t="s">
        <v>165</v>
      </c>
      <c r="V72" s="12" t="s">
        <v>131</v>
      </c>
      <c r="W72" s="12">
        <v>10</v>
      </c>
      <c r="X72" s="12" t="s">
        <v>166</v>
      </c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spans="1:37" ht="15.75" customHeight="1">
      <c r="A73" s="12" t="s">
        <v>163</v>
      </c>
      <c r="B73" s="12">
        <v>47.34</v>
      </c>
      <c r="C73" s="12">
        <v>0.7</v>
      </c>
      <c r="D73" s="12">
        <v>0.5</v>
      </c>
      <c r="E73" s="12">
        <f t="shared" si="2"/>
        <v>0.7142857142857143</v>
      </c>
      <c r="F73" s="19">
        <v>41919</v>
      </c>
      <c r="G73" s="19">
        <v>43118</v>
      </c>
      <c r="H73" s="13" t="s">
        <v>164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 t="s">
        <v>165</v>
      </c>
      <c r="V73" s="12" t="s">
        <v>131</v>
      </c>
      <c r="W73" s="12">
        <v>10</v>
      </c>
      <c r="X73" s="12" t="s">
        <v>166</v>
      </c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spans="1:37" ht="15.75" customHeight="1">
      <c r="A74" s="27" t="s">
        <v>586</v>
      </c>
      <c r="B74" s="12">
        <v>59.17</v>
      </c>
      <c r="C74" s="12">
        <v>1.75</v>
      </c>
      <c r="D74" s="12">
        <v>0.3</v>
      </c>
      <c r="E74" s="12">
        <f t="shared" ref="E74:E75" si="9">D74/C74</f>
        <v>0.17142857142857143</v>
      </c>
      <c r="F74" s="19">
        <v>42989</v>
      </c>
      <c r="G74" s="19">
        <v>43035</v>
      </c>
      <c r="H74" s="28" t="s">
        <v>587</v>
      </c>
      <c r="I74" s="12">
        <v>1</v>
      </c>
      <c r="J74" s="12">
        <v>0</v>
      </c>
      <c r="K74" s="12">
        <v>0</v>
      </c>
      <c r="L74" s="12">
        <v>1</v>
      </c>
      <c r="M74" s="12">
        <v>0</v>
      </c>
      <c r="N74" s="12">
        <v>0</v>
      </c>
      <c r="O74" s="12">
        <v>1</v>
      </c>
      <c r="P74" s="12">
        <v>1</v>
      </c>
      <c r="Q74" s="12">
        <v>0</v>
      </c>
      <c r="R74" s="12">
        <v>0</v>
      </c>
      <c r="S74" s="12">
        <v>1.5469999999999999</v>
      </c>
      <c r="T74" s="12">
        <f>(D74+S74)/C74</f>
        <v>1.0554285714285714</v>
      </c>
      <c r="U74" s="27" t="s">
        <v>588</v>
      </c>
      <c r="V74" s="29" t="s">
        <v>589</v>
      </c>
      <c r="W74" s="12">
        <v>4</v>
      </c>
      <c r="X74" s="30" t="s">
        <v>590</v>
      </c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spans="1:37" ht="15.75" customHeight="1">
      <c r="A75" s="27" t="s">
        <v>586</v>
      </c>
      <c r="B75" s="12">
        <v>59.17</v>
      </c>
      <c r="C75" s="12">
        <v>1.75</v>
      </c>
      <c r="D75" s="12">
        <v>0.95</v>
      </c>
      <c r="E75" s="12">
        <f t="shared" si="9"/>
        <v>0.54285714285714282</v>
      </c>
      <c r="F75" s="19">
        <v>42989</v>
      </c>
      <c r="G75" s="19">
        <v>43924</v>
      </c>
      <c r="H75" s="28" t="s">
        <v>587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27" t="s">
        <v>588</v>
      </c>
      <c r="V75" s="29" t="s">
        <v>589</v>
      </c>
      <c r="W75" s="12">
        <v>4</v>
      </c>
      <c r="X75" s="30" t="s">
        <v>590</v>
      </c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spans="1:37" ht="15.75" customHeight="1">
      <c r="A76" s="6" t="s">
        <v>167</v>
      </c>
      <c r="B76" s="6">
        <v>15.61</v>
      </c>
      <c r="C76" s="6">
        <v>0.49149999999999999</v>
      </c>
      <c r="D76" s="6">
        <v>0.4</v>
      </c>
      <c r="E76" s="6">
        <f t="shared" si="2"/>
        <v>0.81383519837232965</v>
      </c>
      <c r="F76" s="15">
        <v>41167</v>
      </c>
      <c r="G76" s="15">
        <v>41221</v>
      </c>
      <c r="H76" s="7" t="s">
        <v>168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2.3159999999999998</v>
      </c>
      <c r="T76" s="6">
        <f>(D76+S76)/C76</f>
        <v>5.5259409969481172</v>
      </c>
      <c r="U76" s="6" t="s">
        <v>55</v>
      </c>
      <c r="V76" s="6" t="s">
        <v>131</v>
      </c>
      <c r="W76" s="6">
        <v>4</v>
      </c>
      <c r="X76" s="23" t="s">
        <v>169</v>
      </c>
    </row>
    <row r="77" spans="1:37" ht="15.75" customHeight="1">
      <c r="A77" s="6" t="s">
        <v>167</v>
      </c>
      <c r="B77" s="6">
        <v>15.61</v>
      </c>
      <c r="C77" s="6">
        <v>0.49149999999999999</v>
      </c>
      <c r="D77" s="6">
        <v>0.4</v>
      </c>
      <c r="E77" s="6">
        <f t="shared" si="2"/>
        <v>0.81383519837232965</v>
      </c>
      <c r="F77" s="15">
        <v>41167</v>
      </c>
      <c r="G77" s="15">
        <v>41931</v>
      </c>
      <c r="H77" s="7" t="s">
        <v>168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 t="s">
        <v>55</v>
      </c>
      <c r="V77" s="6" t="s">
        <v>131</v>
      </c>
      <c r="W77" s="6">
        <v>4</v>
      </c>
      <c r="X77" s="23" t="s">
        <v>169</v>
      </c>
    </row>
    <row r="78" spans="1:37" ht="15.75" customHeight="1">
      <c r="A78" s="6" t="s">
        <v>170</v>
      </c>
      <c r="B78" s="6">
        <v>98.36</v>
      </c>
      <c r="C78" s="6">
        <v>1.84</v>
      </c>
      <c r="D78" s="6">
        <v>1.1000000000000001</v>
      </c>
      <c r="E78" s="6">
        <f t="shared" si="2"/>
        <v>0.59782608695652173</v>
      </c>
      <c r="F78" s="15">
        <v>43867</v>
      </c>
      <c r="G78" s="15">
        <v>44645</v>
      </c>
      <c r="H78" s="7" t="s">
        <v>171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3.96</v>
      </c>
      <c r="T78" s="6">
        <f t="shared" ref="T78:T332" si="10">(D78+S78)/C78</f>
        <v>2.75</v>
      </c>
      <c r="U78" s="23" t="s">
        <v>172</v>
      </c>
      <c r="V78" s="6" t="s">
        <v>131</v>
      </c>
      <c r="W78" s="6">
        <v>4</v>
      </c>
      <c r="X78" s="6" t="s">
        <v>173</v>
      </c>
    </row>
    <row r="79" spans="1:37" ht="15.75" customHeight="1">
      <c r="A79" s="6" t="s">
        <v>170</v>
      </c>
      <c r="B79" s="6">
        <v>98.36</v>
      </c>
      <c r="C79" s="6">
        <v>1.84</v>
      </c>
      <c r="D79" s="6">
        <v>1.56</v>
      </c>
      <c r="E79" s="6">
        <f t="shared" si="2"/>
        <v>0.84782608695652173</v>
      </c>
      <c r="F79" s="15">
        <v>43867</v>
      </c>
      <c r="G79" s="15">
        <v>43889</v>
      </c>
      <c r="H79" s="7" t="s">
        <v>171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>
        <f t="shared" si="10"/>
        <v>0.84782608695652173</v>
      </c>
      <c r="U79" s="23" t="s">
        <v>172</v>
      </c>
      <c r="V79" s="6" t="s">
        <v>131</v>
      </c>
      <c r="W79" s="6">
        <v>4</v>
      </c>
      <c r="X79" s="6" t="s">
        <v>174</v>
      </c>
    </row>
    <row r="80" spans="1:37" ht="15.75" customHeight="1">
      <c r="A80" s="6" t="s">
        <v>175</v>
      </c>
      <c r="B80" s="6">
        <v>49.31</v>
      </c>
      <c r="C80" s="6">
        <v>1.27</v>
      </c>
      <c r="D80" s="6">
        <v>1.3</v>
      </c>
      <c r="E80" s="6">
        <f t="shared" si="2"/>
        <v>1.0236220472440944</v>
      </c>
      <c r="F80" s="15">
        <v>43095</v>
      </c>
      <c r="G80" s="15">
        <v>43167</v>
      </c>
      <c r="H80" s="7" t="s">
        <v>176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5.2</v>
      </c>
      <c r="T80" s="6">
        <f t="shared" si="10"/>
        <v>5.1181102362204722</v>
      </c>
      <c r="U80" s="6" t="s">
        <v>177</v>
      </c>
      <c r="V80" s="6"/>
      <c r="W80" s="6">
        <v>4</v>
      </c>
      <c r="X80" s="6" t="s">
        <v>178</v>
      </c>
    </row>
    <row r="81" spans="1:24" ht="15.75" customHeight="1">
      <c r="A81" s="6" t="s">
        <v>175</v>
      </c>
      <c r="B81" s="6">
        <v>49.31</v>
      </c>
      <c r="C81" s="6">
        <v>1.27</v>
      </c>
      <c r="D81" s="6">
        <v>1.4</v>
      </c>
      <c r="E81" s="6">
        <f t="shared" si="2"/>
        <v>1.1023622047244093</v>
      </c>
      <c r="F81" s="15">
        <v>43095</v>
      </c>
      <c r="G81" s="15">
        <v>43909</v>
      </c>
      <c r="H81" s="7" t="s">
        <v>176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>
        <f t="shared" si="10"/>
        <v>1.1023622047244093</v>
      </c>
      <c r="U81" s="6" t="s">
        <v>177</v>
      </c>
      <c r="V81" s="6"/>
      <c r="W81" s="6">
        <v>4</v>
      </c>
      <c r="X81" s="6" t="s">
        <v>178</v>
      </c>
    </row>
    <row r="82" spans="1:24" ht="15.75" customHeight="1">
      <c r="A82" s="6" t="s">
        <v>179</v>
      </c>
      <c r="B82" s="6">
        <v>30.08</v>
      </c>
      <c r="C82" s="6">
        <v>0.97</v>
      </c>
      <c r="D82" s="6">
        <v>0.8</v>
      </c>
      <c r="E82" s="6">
        <f t="shared" si="2"/>
        <v>0.82474226804123718</v>
      </c>
      <c r="F82" s="15">
        <v>42195</v>
      </c>
      <c r="G82" s="15">
        <v>43602</v>
      </c>
      <c r="H82" s="7" t="s">
        <v>180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3.4319999999999999</v>
      </c>
      <c r="T82" s="6">
        <f t="shared" si="10"/>
        <v>4.3628865979381448</v>
      </c>
      <c r="U82" s="6" t="s">
        <v>177</v>
      </c>
      <c r="V82" s="6"/>
      <c r="W82" s="6">
        <v>4</v>
      </c>
      <c r="X82" s="6" t="s">
        <v>181</v>
      </c>
    </row>
    <row r="83" spans="1:24" ht="15.75" customHeight="1">
      <c r="A83" s="6" t="s">
        <v>179</v>
      </c>
      <c r="B83" s="6">
        <v>30.08</v>
      </c>
      <c r="C83" s="6">
        <v>0.97</v>
      </c>
      <c r="D83" s="6">
        <v>0.84</v>
      </c>
      <c r="E83" s="6">
        <f t="shared" si="2"/>
        <v>0.865979381443299</v>
      </c>
      <c r="F83" s="15">
        <v>42196</v>
      </c>
      <c r="G83" s="15">
        <v>44279</v>
      </c>
      <c r="H83" s="7" t="s">
        <v>180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>
        <f t="shared" si="10"/>
        <v>0.865979381443299</v>
      </c>
      <c r="U83" s="6" t="s">
        <v>177</v>
      </c>
      <c r="V83" s="6"/>
      <c r="W83" s="6">
        <v>4</v>
      </c>
      <c r="X83" s="6" t="s">
        <v>181</v>
      </c>
    </row>
    <row r="84" spans="1:24" ht="15.75" customHeight="1">
      <c r="A84" s="6" t="s">
        <v>182</v>
      </c>
      <c r="B84" s="6">
        <v>41.15</v>
      </c>
      <c r="C84" s="6">
        <v>0.54</v>
      </c>
      <c r="D84" s="6">
        <v>0.5</v>
      </c>
      <c r="E84" s="6">
        <f t="shared" si="2"/>
        <v>0.92592592592592582</v>
      </c>
      <c r="F84" s="15">
        <v>40094</v>
      </c>
      <c r="G84" s="15">
        <v>41867</v>
      </c>
      <c r="H84" s="7" t="s">
        <v>183</v>
      </c>
      <c r="I84" s="6">
        <v>1</v>
      </c>
      <c r="J84" s="6">
        <v>0</v>
      </c>
      <c r="K84" s="6">
        <v>0</v>
      </c>
      <c r="L84" s="6">
        <v>1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f t="shared" si="10"/>
        <v>0.92592592592592582</v>
      </c>
      <c r="U84" s="6" t="s">
        <v>177</v>
      </c>
      <c r="V84" s="6"/>
      <c r="W84" s="6">
        <v>2</v>
      </c>
      <c r="X84" s="6" t="s">
        <v>184</v>
      </c>
    </row>
    <row r="85" spans="1:24" ht="15.75" customHeight="1">
      <c r="A85" s="6" t="s">
        <v>182</v>
      </c>
      <c r="B85" s="6">
        <v>41.15</v>
      </c>
      <c r="C85" s="6">
        <v>0.54</v>
      </c>
      <c r="D85" s="6">
        <v>0.65</v>
      </c>
      <c r="E85" s="6">
        <f t="shared" si="2"/>
        <v>1.2037037037037037</v>
      </c>
      <c r="F85" s="15">
        <v>40094</v>
      </c>
      <c r="G85" s="15">
        <v>42186</v>
      </c>
      <c r="H85" s="7" t="s">
        <v>183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>
        <f t="shared" si="10"/>
        <v>1.2037037037037037</v>
      </c>
      <c r="U85" s="6" t="s">
        <v>177</v>
      </c>
      <c r="V85" s="6"/>
      <c r="W85" s="6">
        <v>2</v>
      </c>
      <c r="X85" s="6" t="s">
        <v>184</v>
      </c>
    </row>
    <row r="86" spans="1:24" ht="15.75" customHeight="1">
      <c r="A86" s="6" t="s">
        <v>185</v>
      </c>
      <c r="B86" s="6">
        <v>76.819999999999993</v>
      </c>
      <c r="C86" s="6">
        <v>1.61</v>
      </c>
      <c r="D86" s="6">
        <v>1.5</v>
      </c>
      <c r="E86" s="6">
        <f t="shared" si="2"/>
        <v>0.93167701863354035</v>
      </c>
      <c r="F86" s="15">
        <v>42888</v>
      </c>
      <c r="G86" s="15">
        <v>42910</v>
      </c>
      <c r="H86" s="7" t="s">
        <v>186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1</v>
      </c>
      <c r="Q86" s="6">
        <v>0</v>
      </c>
      <c r="R86" s="6">
        <v>0</v>
      </c>
      <c r="S86" s="6">
        <v>0.6</v>
      </c>
      <c r="T86" s="6">
        <f t="shared" si="10"/>
        <v>1.3043478260869565</v>
      </c>
      <c r="U86" s="6" t="s">
        <v>177</v>
      </c>
      <c r="V86" s="6"/>
      <c r="W86" s="6">
        <v>2</v>
      </c>
      <c r="X86" s="6" t="s">
        <v>187</v>
      </c>
    </row>
    <row r="87" spans="1:24" ht="15.75" customHeight="1">
      <c r="A87" s="6" t="s">
        <v>185</v>
      </c>
      <c r="B87" s="6">
        <v>76.819999999999993</v>
      </c>
      <c r="C87" s="6">
        <v>1.61</v>
      </c>
      <c r="D87" s="6">
        <v>1.5</v>
      </c>
      <c r="E87" s="6">
        <f t="shared" si="2"/>
        <v>0.93167701863354035</v>
      </c>
      <c r="F87" s="15">
        <v>42888</v>
      </c>
      <c r="G87" s="15">
        <v>43666</v>
      </c>
      <c r="H87" s="7" t="s">
        <v>186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>
        <f t="shared" si="10"/>
        <v>0.93167701863354035</v>
      </c>
      <c r="U87" s="6" t="s">
        <v>177</v>
      </c>
      <c r="V87" s="6"/>
      <c r="W87" s="6">
        <v>2</v>
      </c>
      <c r="X87" s="6" t="s">
        <v>187</v>
      </c>
    </row>
    <row r="88" spans="1:24" ht="15.75" customHeight="1">
      <c r="A88" s="6" t="s">
        <v>188</v>
      </c>
      <c r="B88" s="6">
        <v>69.150000000000006</v>
      </c>
      <c r="C88" s="6">
        <v>1.4</v>
      </c>
      <c r="D88" s="6">
        <v>1.1000000000000001</v>
      </c>
      <c r="E88" s="6">
        <f t="shared" si="2"/>
        <v>0.78571428571428581</v>
      </c>
      <c r="F88" s="15">
        <v>43869</v>
      </c>
      <c r="G88" s="15">
        <v>43875</v>
      </c>
      <c r="H88" s="7" t="s">
        <v>189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f t="shared" si="10"/>
        <v>0.78571428571428581</v>
      </c>
      <c r="U88" s="6" t="s">
        <v>177</v>
      </c>
      <c r="V88" s="6" t="s">
        <v>190</v>
      </c>
      <c r="W88" s="6">
        <v>3</v>
      </c>
      <c r="X88" s="6" t="s">
        <v>191</v>
      </c>
    </row>
    <row r="89" spans="1:24" ht="15.75" customHeight="1">
      <c r="A89" s="6" t="s">
        <v>188</v>
      </c>
      <c r="B89" s="6">
        <v>69.150000000000006</v>
      </c>
      <c r="C89" s="6">
        <v>1.4</v>
      </c>
      <c r="D89" s="6">
        <v>1.1599999999999999</v>
      </c>
      <c r="E89" s="6">
        <f t="shared" si="2"/>
        <v>0.82857142857142851</v>
      </c>
      <c r="F89" s="15">
        <v>43869</v>
      </c>
      <c r="G89" s="15">
        <v>44604</v>
      </c>
      <c r="H89" s="7" t="s">
        <v>189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>
        <f t="shared" si="10"/>
        <v>0.82857142857142851</v>
      </c>
      <c r="U89" s="6" t="s">
        <v>177</v>
      </c>
      <c r="V89" s="6" t="s">
        <v>190</v>
      </c>
      <c r="W89" s="6">
        <v>3</v>
      </c>
      <c r="X89" s="6" t="s">
        <v>191</v>
      </c>
    </row>
    <row r="90" spans="1:24" ht="15.75" customHeight="1">
      <c r="A90" s="6" t="s">
        <v>192</v>
      </c>
      <c r="B90" s="6">
        <v>47.13</v>
      </c>
      <c r="C90" s="6">
        <v>1.7</v>
      </c>
      <c r="D90" s="6">
        <v>1.1000000000000001</v>
      </c>
      <c r="E90" s="6">
        <f t="shared" si="2"/>
        <v>0.6470588235294118</v>
      </c>
      <c r="F90" s="15">
        <v>40599</v>
      </c>
      <c r="G90" s="15">
        <v>41412</v>
      </c>
      <c r="H90" s="7" t="s">
        <v>193</v>
      </c>
      <c r="I90" s="6">
        <v>0</v>
      </c>
      <c r="J90" s="6">
        <v>0</v>
      </c>
      <c r="K90" s="6">
        <v>0</v>
      </c>
      <c r="L90" s="6">
        <v>1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0.39600000000000002</v>
      </c>
      <c r="T90" s="6">
        <f t="shared" si="10"/>
        <v>0.88</v>
      </c>
      <c r="U90" s="6" t="s">
        <v>194</v>
      </c>
      <c r="V90" s="6"/>
      <c r="W90" s="6">
        <v>4</v>
      </c>
      <c r="X90" s="6" t="s">
        <v>195</v>
      </c>
    </row>
    <row r="91" spans="1:24" ht="15.75" customHeight="1">
      <c r="A91" s="6" t="s">
        <v>192</v>
      </c>
      <c r="B91" s="6">
        <v>47.13</v>
      </c>
      <c r="C91" s="6">
        <v>1.7</v>
      </c>
      <c r="D91" s="6">
        <v>1.3</v>
      </c>
      <c r="E91" s="6">
        <f t="shared" si="2"/>
        <v>0.76470588235294124</v>
      </c>
      <c r="F91" s="15">
        <v>40599</v>
      </c>
      <c r="G91" s="15">
        <v>42221</v>
      </c>
      <c r="H91" s="7" t="s">
        <v>193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>
        <f t="shared" si="10"/>
        <v>0.76470588235294124</v>
      </c>
      <c r="U91" s="6" t="s">
        <v>194</v>
      </c>
      <c r="V91" s="6"/>
      <c r="W91" s="6">
        <v>4</v>
      </c>
      <c r="X91" s="6" t="s">
        <v>195</v>
      </c>
    </row>
    <row r="92" spans="1:24" ht="15.75" customHeight="1">
      <c r="A92" s="6" t="s">
        <v>196</v>
      </c>
      <c r="B92" s="6">
        <v>36.96</v>
      </c>
      <c r="C92" s="6">
        <v>1.5</v>
      </c>
      <c r="D92" s="6">
        <v>0.9</v>
      </c>
      <c r="E92" s="6">
        <f t="shared" si="2"/>
        <v>0.6</v>
      </c>
      <c r="F92" s="15">
        <v>42916</v>
      </c>
      <c r="G92" s="15">
        <v>43134</v>
      </c>
      <c r="H92" s="7" t="s">
        <v>197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1</v>
      </c>
      <c r="R92" s="6">
        <v>0</v>
      </c>
      <c r="S92" s="6">
        <v>0.67200000000000004</v>
      </c>
      <c r="T92" s="6">
        <f t="shared" si="10"/>
        <v>1.048</v>
      </c>
      <c r="U92" s="6" t="s">
        <v>194</v>
      </c>
      <c r="V92" s="6"/>
      <c r="W92" s="6">
        <v>4</v>
      </c>
      <c r="X92" s="6" t="s">
        <v>198</v>
      </c>
    </row>
    <row r="93" spans="1:24" ht="15.75" customHeight="1">
      <c r="A93" s="6" t="s">
        <v>196</v>
      </c>
      <c r="B93" s="6">
        <v>36.96</v>
      </c>
      <c r="C93" s="6">
        <v>1.5</v>
      </c>
      <c r="D93" s="6">
        <v>0.9</v>
      </c>
      <c r="E93" s="6">
        <f t="shared" si="2"/>
        <v>0.6</v>
      </c>
      <c r="F93" s="15">
        <v>42916</v>
      </c>
      <c r="G93" s="15">
        <v>43781</v>
      </c>
      <c r="H93" s="7" t="s">
        <v>197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>
        <f t="shared" si="10"/>
        <v>0.6</v>
      </c>
      <c r="U93" s="6" t="s">
        <v>194</v>
      </c>
      <c r="V93" s="6"/>
      <c r="W93" s="6">
        <v>4</v>
      </c>
      <c r="X93" s="6" t="s">
        <v>198</v>
      </c>
    </row>
    <row r="94" spans="1:24" ht="15.75" customHeight="1">
      <c r="A94" s="6" t="s">
        <v>199</v>
      </c>
      <c r="B94" s="6">
        <v>59.8</v>
      </c>
      <c r="C94" s="6">
        <v>2.23</v>
      </c>
      <c r="D94" s="6">
        <v>1.85</v>
      </c>
      <c r="E94" s="6">
        <f t="shared" si="2"/>
        <v>0.82959641255605387</v>
      </c>
      <c r="F94" s="15">
        <v>43120</v>
      </c>
      <c r="G94" s="15">
        <v>43754</v>
      </c>
      <c r="H94" s="7" t="s">
        <v>200</v>
      </c>
      <c r="I94" s="6">
        <v>0</v>
      </c>
      <c r="J94" s="6">
        <v>0</v>
      </c>
      <c r="K94" s="6">
        <v>0</v>
      </c>
      <c r="L94" s="6">
        <v>1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f t="shared" si="10"/>
        <v>0.82959641255605387</v>
      </c>
      <c r="U94" s="6" t="s">
        <v>194</v>
      </c>
      <c r="V94" s="6"/>
      <c r="W94" s="6">
        <v>3</v>
      </c>
      <c r="X94" s="6" t="s">
        <v>201</v>
      </c>
    </row>
    <row r="95" spans="1:24" ht="15.75" customHeight="1">
      <c r="A95" s="6" t="s">
        <v>199</v>
      </c>
      <c r="B95" s="6">
        <v>59.8</v>
      </c>
      <c r="C95" s="6">
        <v>2.23</v>
      </c>
      <c r="D95" s="6">
        <v>1.95</v>
      </c>
      <c r="E95" s="6">
        <f t="shared" si="2"/>
        <v>0.87443946188340804</v>
      </c>
      <c r="F95" s="15">
        <v>43120</v>
      </c>
      <c r="G95" s="15">
        <v>44538</v>
      </c>
      <c r="H95" s="7" t="s">
        <v>200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>
        <f t="shared" si="10"/>
        <v>0.87443946188340804</v>
      </c>
      <c r="U95" s="6" t="s">
        <v>194</v>
      </c>
      <c r="V95" s="6"/>
      <c r="W95" s="6">
        <v>3</v>
      </c>
      <c r="X95" s="6" t="s">
        <v>201</v>
      </c>
    </row>
    <row r="96" spans="1:24" ht="15.75" customHeight="1">
      <c r="A96" s="6" t="s">
        <v>202</v>
      </c>
      <c r="B96" s="6">
        <v>54.75</v>
      </c>
      <c r="C96" s="6">
        <v>1.29</v>
      </c>
      <c r="D96" s="6">
        <v>1.2</v>
      </c>
      <c r="E96" s="6">
        <f t="shared" si="2"/>
        <v>0.93023255813953487</v>
      </c>
      <c r="F96" s="15">
        <v>41026</v>
      </c>
      <c r="G96" s="15">
        <v>41759</v>
      </c>
      <c r="H96" s="7" t="s">
        <v>203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f t="shared" si="10"/>
        <v>0.93023255813953487</v>
      </c>
      <c r="U96" s="6" t="s">
        <v>194</v>
      </c>
      <c r="V96" s="6"/>
      <c r="W96" s="6">
        <v>4</v>
      </c>
      <c r="X96" s="6" t="s">
        <v>204</v>
      </c>
    </row>
    <row r="97" spans="1:24" ht="15.75" customHeight="1">
      <c r="A97" s="6" t="s">
        <v>202</v>
      </c>
      <c r="B97" s="6">
        <v>54.75</v>
      </c>
      <c r="C97" s="6">
        <v>1.29</v>
      </c>
      <c r="D97" s="6">
        <v>1.3</v>
      </c>
      <c r="E97" s="6">
        <f t="shared" si="2"/>
        <v>1.0077519379844961</v>
      </c>
      <c r="F97" s="15">
        <v>41026</v>
      </c>
      <c r="G97" s="15">
        <v>42244</v>
      </c>
      <c r="H97" s="7" t="s">
        <v>203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>
        <f t="shared" si="10"/>
        <v>1.0077519379844961</v>
      </c>
      <c r="U97" s="6" t="s">
        <v>194</v>
      </c>
      <c r="V97" s="6"/>
      <c r="W97" s="6">
        <v>4</v>
      </c>
      <c r="X97" s="6" t="s">
        <v>204</v>
      </c>
    </row>
    <row r="98" spans="1:24" ht="15.75" customHeight="1">
      <c r="A98" s="6" t="s">
        <v>205</v>
      </c>
      <c r="B98" s="6">
        <v>72.260000000000005</v>
      </c>
      <c r="C98" s="6">
        <v>2.25</v>
      </c>
      <c r="D98" s="6">
        <v>1.3</v>
      </c>
      <c r="E98" s="6">
        <f t="shared" si="2"/>
        <v>0.57777777777777783</v>
      </c>
      <c r="F98" s="15">
        <v>39579</v>
      </c>
      <c r="G98" s="15">
        <v>40987</v>
      </c>
      <c r="H98" s="7" t="s">
        <v>206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f t="shared" si="10"/>
        <v>0.57777777777777783</v>
      </c>
      <c r="U98" s="6" t="s">
        <v>194</v>
      </c>
      <c r="V98" s="6"/>
      <c r="W98" s="6">
        <v>1</v>
      </c>
      <c r="X98" s="6" t="s">
        <v>207</v>
      </c>
    </row>
    <row r="99" spans="1:24" ht="15.75" customHeight="1">
      <c r="A99" s="6" t="s">
        <v>205</v>
      </c>
      <c r="B99" s="6">
        <v>72.260000000000005</v>
      </c>
      <c r="C99" s="6">
        <v>2.25</v>
      </c>
      <c r="D99" s="6">
        <v>1.4</v>
      </c>
      <c r="E99" s="6">
        <f t="shared" si="2"/>
        <v>0.62222222222222223</v>
      </c>
      <c r="F99" s="15">
        <v>39579</v>
      </c>
      <c r="G99" s="15">
        <v>41674</v>
      </c>
      <c r="H99" s="7" t="s">
        <v>206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>
        <f t="shared" si="10"/>
        <v>0.62222222222222223</v>
      </c>
      <c r="U99" s="6" t="s">
        <v>194</v>
      </c>
      <c r="V99" s="6"/>
      <c r="W99" s="6">
        <v>1</v>
      </c>
      <c r="X99" s="6" t="s">
        <v>207</v>
      </c>
    </row>
    <row r="100" spans="1:24" ht="15.75" customHeight="1">
      <c r="A100" s="6" t="s">
        <v>208</v>
      </c>
      <c r="B100" s="6">
        <v>51.36</v>
      </c>
      <c r="C100" s="6">
        <v>2.6</v>
      </c>
      <c r="D100" s="6">
        <v>2.6</v>
      </c>
      <c r="E100" s="6">
        <f t="shared" si="2"/>
        <v>1</v>
      </c>
      <c r="F100" s="15">
        <v>44120</v>
      </c>
      <c r="G100" s="15">
        <v>44155</v>
      </c>
      <c r="H100" s="7" t="s">
        <v>209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f t="shared" si="10"/>
        <v>1</v>
      </c>
      <c r="U100" s="6" t="s">
        <v>194</v>
      </c>
      <c r="V100" s="6"/>
      <c r="W100" s="6">
        <v>5</v>
      </c>
      <c r="X100" s="6" t="s">
        <v>210</v>
      </c>
    </row>
    <row r="101" spans="1:24" ht="15.75" customHeight="1">
      <c r="A101" s="6" t="s">
        <v>208</v>
      </c>
      <c r="B101" s="6">
        <v>51.36</v>
      </c>
      <c r="C101" s="6">
        <v>2.6</v>
      </c>
      <c r="D101" s="6">
        <v>2.72</v>
      </c>
      <c r="E101" s="6">
        <f t="shared" si="2"/>
        <v>1.0461538461538462</v>
      </c>
      <c r="F101" s="15">
        <v>44120</v>
      </c>
      <c r="G101" s="15">
        <v>44849</v>
      </c>
      <c r="H101" s="7" t="s">
        <v>209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>
        <f t="shared" si="10"/>
        <v>1.0461538461538462</v>
      </c>
      <c r="U101" s="6" t="s">
        <v>194</v>
      </c>
      <c r="V101" s="6"/>
      <c r="W101" s="6">
        <v>5</v>
      </c>
      <c r="X101" s="6" t="s">
        <v>210</v>
      </c>
    </row>
    <row r="102" spans="1:24" ht="15.75" customHeight="1">
      <c r="A102" s="6" t="s">
        <v>211</v>
      </c>
      <c r="B102" s="6">
        <v>34.78</v>
      </c>
      <c r="C102" s="6">
        <v>1.5</v>
      </c>
      <c r="D102" s="6">
        <v>0.8</v>
      </c>
      <c r="E102" s="6">
        <f t="shared" si="2"/>
        <v>0.53333333333333333</v>
      </c>
      <c r="F102" s="15">
        <v>40148</v>
      </c>
      <c r="G102" s="15">
        <v>41928</v>
      </c>
      <c r="H102" s="7" t="s">
        <v>212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f t="shared" si="10"/>
        <v>0.53333333333333333</v>
      </c>
      <c r="U102" s="6" t="s">
        <v>194</v>
      </c>
      <c r="V102" s="6"/>
      <c r="W102" s="6">
        <v>5</v>
      </c>
      <c r="X102" s="6" t="s">
        <v>213</v>
      </c>
    </row>
    <row r="103" spans="1:24" ht="15.75" customHeight="1">
      <c r="A103" s="6" t="s">
        <v>211</v>
      </c>
      <c r="B103" s="6">
        <v>34.78</v>
      </c>
      <c r="C103" s="6">
        <v>1.5</v>
      </c>
      <c r="D103" s="6">
        <v>0.95</v>
      </c>
      <c r="E103" s="6">
        <f t="shared" si="2"/>
        <v>0.6333333333333333</v>
      </c>
      <c r="F103" s="15">
        <v>40148</v>
      </c>
      <c r="G103" s="15">
        <v>42993</v>
      </c>
      <c r="H103" s="7" t="s">
        <v>212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>
        <f t="shared" si="10"/>
        <v>0.6333333333333333</v>
      </c>
      <c r="U103" s="6" t="s">
        <v>194</v>
      </c>
      <c r="V103" s="6"/>
      <c r="W103" s="6">
        <v>5</v>
      </c>
      <c r="X103" s="6" t="s">
        <v>213</v>
      </c>
    </row>
    <row r="104" spans="1:24" ht="15.75" customHeight="1">
      <c r="A104" s="6" t="s">
        <v>214</v>
      </c>
      <c r="B104" s="6">
        <v>62.47</v>
      </c>
      <c r="C104" s="6">
        <v>1.6</v>
      </c>
      <c r="D104" s="6">
        <v>1.3</v>
      </c>
      <c r="E104" s="6">
        <f t="shared" si="2"/>
        <v>0.8125</v>
      </c>
      <c r="F104" s="15">
        <v>44590</v>
      </c>
      <c r="G104" s="15">
        <v>44666</v>
      </c>
      <c r="H104" s="7" t="s">
        <v>215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f t="shared" si="10"/>
        <v>0.8125</v>
      </c>
      <c r="U104" s="6" t="s">
        <v>194</v>
      </c>
      <c r="V104" s="6"/>
      <c r="W104" s="6">
        <v>5</v>
      </c>
      <c r="X104" s="6" t="s">
        <v>216</v>
      </c>
    </row>
    <row r="105" spans="1:24" ht="15.75" customHeight="1">
      <c r="A105" s="6" t="s">
        <v>214</v>
      </c>
      <c r="B105" s="6">
        <v>62.47</v>
      </c>
      <c r="C105" s="6">
        <v>1.6</v>
      </c>
      <c r="D105" s="6">
        <v>1.8</v>
      </c>
      <c r="E105" s="6">
        <f t="shared" si="2"/>
        <v>1.125</v>
      </c>
      <c r="F105" s="15">
        <v>44590</v>
      </c>
      <c r="G105" s="15">
        <v>45042</v>
      </c>
      <c r="H105" s="7" t="s">
        <v>215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>
        <f t="shared" si="10"/>
        <v>1.125</v>
      </c>
      <c r="U105" s="6" t="s">
        <v>194</v>
      </c>
      <c r="V105" s="6"/>
      <c r="W105" s="6">
        <v>5</v>
      </c>
      <c r="X105" s="6" t="s">
        <v>216</v>
      </c>
    </row>
    <row r="106" spans="1:24" ht="15.75" customHeight="1">
      <c r="A106" s="6" t="s">
        <v>217</v>
      </c>
      <c r="B106" s="6">
        <v>54.46</v>
      </c>
      <c r="C106" s="6">
        <v>2.25</v>
      </c>
      <c r="D106" s="6">
        <v>1.6</v>
      </c>
      <c r="E106" s="6">
        <f t="shared" si="2"/>
        <v>0.71111111111111114</v>
      </c>
      <c r="F106" s="15">
        <v>42899</v>
      </c>
      <c r="G106" s="15">
        <v>42927</v>
      </c>
      <c r="H106" s="7" t="s">
        <v>218</v>
      </c>
      <c r="I106" s="24">
        <v>1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1</v>
      </c>
      <c r="R106" s="6">
        <v>0</v>
      </c>
      <c r="S106" s="6">
        <v>0</v>
      </c>
      <c r="T106" s="6">
        <f t="shared" si="10"/>
        <v>0.71111111111111114</v>
      </c>
      <c r="U106" s="6" t="s">
        <v>219</v>
      </c>
      <c r="V106" s="6"/>
      <c r="W106" s="6">
        <v>2</v>
      </c>
      <c r="X106" s="6" t="s">
        <v>220</v>
      </c>
    </row>
    <row r="107" spans="1:24" ht="15.75" customHeight="1">
      <c r="A107" s="6" t="s">
        <v>217</v>
      </c>
      <c r="B107" s="6">
        <v>54.46</v>
      </c>
      <c r="C107" s="6">
        <v>2.25</v>
      </c>
      <c r="D107" s="6">
        <v>1.7</v>
      </c>
      <c r="E107" s="6">
        <f t="shared" si="2"/>
        <v>0.75555555555555554</v>
      </c>
      <c r="F107" s="15">
        <v>42899</v>
      </c>
      <c r="G107" s="15">
        <v>43700</v>
      </c>
      <c r="H107" s="7" t="s">
        <v>218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>
        <f t="shared" si="10"/>
        <v>0.75555555555555554</v>
      </c>
      <c r="U107" s="6" t="s">
        <v>219</v>
      </c>
      <c r="V107" s="6"/>
      <c r="W107" s="6">
        <v>2</v>
      </c>
      <c r="X107" s="6" t="s">
        <v>220</v>
      </c>
    </row>
    <row r="108" spans="1:24" ht="15.75" customHeight="1">
      <c r="A108" s="6" t="s">
        <v>221</v>
      </c>
      <c r="B108" s="6">
        <v>52.56</v>
      </c>
      <c r="C108" s="6">
        <v>2.25</v>
      </c>
      <c r="D108" s="6">
        <v>2</v>
      </c>
      <c r="E108" s="6">
        <f t="shared" si="2"/>
        <v>0.88888888888888884</v>
      </c>
      <c r="F108" s="15">
        <v>44349</v>
      </c>
      <c r="G108" s="15">
        <v>44679</v>
      </c>
      <c r="H108" s="7" t="s">
        <v>222</v>
      </c>
      <c r="I108" s="6">
        <v>1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0.27600000000000002</v>
      </c>
      <c r="T108" s="6">
        <f t="shared" si="10"/>
        <v>1.0115555555555555</v>
      </c>
      <c r="U108" s="6" t="s">
        <v>219</v>
      </c>
      <c r="V108" s="6"/>
      <c r="W108" s="6">
        <v>4</v>
      </c>
      <c r="X108" s="6" t="s">
        <v>223</v>
      </c>
    </row>
    <row r="109" spans="1:24" ht="15.75" customHeight="1">
      <c r="A109" s="6" t="s">
        <v>221</v>
      </c>
      <c r="B109" s="6">
        <v>52.56</v>
      </c>
      <c r="C109" s="6">
        <v>2.25</v>
      </c>
      <c r="D109" s="6">
        <v>2</v>
      </c>
      <c r="E109" s="6">
        <f t="shared" si="2"/>
        <v>0.88888888888888884</v>
      </c>
      <c r="F109" s="15">
        <v>44350</v>
      </c>
      <c r="G109" s="15">
        <v>45094</v>
      </c>
      <c r="H109" s="7" t="s">
        <v>222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>
        <f t="shared" si="10"/>
        <v>0.88888888888888884</v>
      </c>
      <c r="U109" s="6" t="s">
        <v>219</v>
      </c>
      <c r="V109" s="6"/>
      <c r="W109" s="6">
        <v>4</v>
      </c>
      <c r="X109" s="6" t="s">
        <v>223</v>
      </c>
    </row>
    <row r="110" spans="1:24" ht="15.75" customHeight="1">
      <c r="A110" s="6" t="s">
        <v>224</v>
      </c>
      <c r="B110" s="6">
        <v>29.63</v>
      </c>
      <c r="C110" s="6">
        <v>1.5</v>
      </c>
      <c r="D110" s="6">
        <v>1.3</v>
      </c>
      <c r="E110" s="6">
        <f t="shared" si="2"/>
        <v>0.8666666666666667</v>
      </c>
      <c r="F110" s="15">
        <v>42935</v>
      </c>
      <c r="G110" s="15">
        <v>43238</v>
      </c>
      <c r="H110" s="7" t="s">
        <v>225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f t="shared" si="10"/>
        <v>0.8666666666666667</v>
      </c>
      <c r="U110" s="6" t="s">
        <v>219</v>
      </c>
      <c r="V110" s="6"/>
      <c r="W110" s="6">
        <v>2</v>
      </c>
      <c r="X110" s="6" t="s">
        <v>226</v>
      </c>
    </row>
    <row r="111" spans="1:24" ht="15.75" customHeight="1">
      <c r="A111" s="6" t="s">
        <v>224</v>
      </c>
      <c r="B111" s="6">
        <v>29.63</v>
      </c>
      <c r="C111" s="6">
        <v>1.5</v>
      </c>
      <c r="D111" s="6">
        <v>1.36</v>
      </c>
      <c r="E111" s="6">
        <f t="shared" si="2"/>
        <v>0.90666666666666673</v>
      </c>
      <c r="F111" s="15">
        <v>42935</v>
      </c>
      <c r="G111" s="15">
        <v>43980</v>
      </c>
      <c r="H111" s="7" t="s">
        <v>225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>
        <f t="shared" si="10"/>
        <v>0.90666666666666673</v>
      </c>
      <c r="U111" s="6" t="s">
        <v>219</v>
      </c>
      <c r="V111" s="6"/>
      <c r="W111" s="6">
        <v>2</v>
      </c>
      <c r="X111" s="6" t="s">
        <v>226</v>
      </c>
    </row>
    <row r="112" spans="1:24" ht="15.75" customHeight="1">
      <c r="A112" s="6" t="s">
        <v>227</v>
      </c>
      <c r="B112" s="6">
        <v>75.540000000000006</v>
      </c>
      <c r="C112" s="6">
        <v>2.15</v>
      </c>
      <c r="D112" s="6">
        <v>1.4</v>
      </c>
      <c r="E112" s="6">
        <f t="shared" si="2"/>
        <v>0.65116279069767435</v>
      </c>
      <c r="F112" s="15">
        <v>39481</v>
      </c>
      <c r="G112" s="15">
        <v>41223</v>
      </c>
      <c r="H112" s="7" t="s">
        <v>228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1.1639999999999999</v>
      </c>
      <c r="T112" s="6">
        <f t="shared" si="10"/>
        <v>1.1925581395348839</v>
      </c>
      <c r="U112" s="6" t="s">
        <v>219</v>
      </c>
      <c r="V112" s="6"/>
      <c r="W112" s="6">
        <v>2</v>
      </c>
      <c r="X112" s="6" t="s">
        <v>229</v>
      </c>
    </row>
    <row r="113" spans="1:24" ht="15.75" customHeight="1">
      <c r="A113" s="6" t="s">
        <v>227</v>
      </c>
      <c r="B113" s="6">
        <v>75.540000000000006</v>
      </c>
      <c r="C113" s="6">
        <v>2.15</v>
      </c>
      <c r="D113" s="6">
        <v>1.6</v>
      </c>
      <c r="E113" s="6">
        <f t="shared" si="2"/>
        <v>0.74418604651162801</v>
      </c>
      <c r="F113" s="15">
        <v>39481</v>
      </c>
      <c r="G113" s="15">
        <v>41856</v>
      </c>
      <c r="H113" s="7" t="s">
        <v>228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>
        <f t="shared" si="10"/>
        <v>0.74418604651162801</v>
      </c>
      <c r="U113" s="6" t="s">
        <v>219</v>
      </c>
      <c r="V113" s="6"/>
      <c r="W113" s="6">
        <v>2</v>
      </c>
      <c r="X113" s="6" t="s">
        <v>229</v>
      </c>
    </row>
    <row r="114" spans="1:24" ht="15.75" customHeight="1">
      <c r="A114" s="6" t="s">
        <v>230</v>
      </c>
      <c r="B114" s="6">
        <v>13.54</v>
      </c>
      <c r="C114" s="6">
        <v>0.98</v>
      </c>
      <c r="D114" s="6">
        <v>0.65</v>
      </c>
      <c r="E114" s="6">
        <f t="shared" si="2"/>
        <v>0.66326530612244905</v>
      </c>
      <c r="F114" s="15">
        <v>41155</v>
      </c>
      <c r="G114" s="15">
        <v>41894</v>
      </c>
      <c r="H114" s="7" t="s">
        <v>231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f t="shared" si="10"/>
        <v>0.66326530612244905</v>
      </c>
      <c r="U114" s="6" t="s">
        <v>219</v>
      </c>
      <c r="V114" s="6"/>
      <c r="W114" s="6">
        <v>6</v>
      </c>
      <c r="X114" s="6" t="s">
        <v>232</v>
      </c>
    </row>
    <row r="115" spans="1:24" ht="15.75" customHeight="1">
      <c r="A115" s="6" t="s">
        <v>230</v>
      </c>
      <c r="B115" s="6">
        <v>13.54</v>
      </c>
      <c r="C115" s="6">
        <v>0.98</v>
      </c>
      <c r="D115" s="6">
        <v>0.7</v>
      </c>
      <c r="E115" s="6">
        <f t="shared" si="2"/>
        <v>0.7142857142857143</v>
      </c>
      <c r="F115" s="15">
        <v>41155</v>
      </c>
      <c r="G115" s="15">
        <v>42265</v>
      </c>
      <c r="H115" s="7" t="s">
        <v>231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>
        <f t="shared" si="10"/>
        <v>0.7142857142857143</v>
      </c>
      <c r="U115" s="6" t="s">
        <v>219</v>
      </c>
      <c r="V115" s="6"/>
      <c r="W115" s="6">
        <v>6</v>
      </c>
      <c r="X115" s="6" t="s">
        <v>232</v>
      </c>
    </row>
    <row r="116" spans="1:24" ht="15.75" customHeight="1">
      <c r="A116" s="6" t="s">
        <v>233</v>
      </c>
      <c r="B116" s="6">
        <v>49.63</v>
      </c>
      <c r="C116" s="6">
        <v>1.1499999999999999</v>
      </c>
      <c r="D116" s="6">
        <v>0.8</v>
      </c>
      <c r="E116" s="6">
        <f t="shared" si="2"/>
        <v>0.69565217391304357</v>
      </c>
      <c r="F116" s="15">
        <v>42482</v>
      </c>
      <c r="G116" s="15">
        <v>42526</v>
      </c>
      <c r="H116" s="7" t="s">
        <v>234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0.91200000000000003</v>
      </c>
      <c r="T116" s="6">
        <f t="shared" si="10"/>
        <v>1.4886956521739134</v>
      </c>
      <c r="U116" s="6" t="s">
        <v>235</v>
      </c>
      <c r="V116" s="6">
        <v>1</v>
      </c>
      <c r="W116" s="6">
        <v>3</v>
      </c>
      <c r="X116" s="6" t="s">
        <v>236</v>
      </c>
    </row>
    <row r="117" spans="1:24" ht="15.75" customHeight="1">
      <c r="A117" s="6" t="s">
        <v>233</v>
      </c>
      <c r="B117" s="6">
        <v>49.63</v>
      </c>
      <c r="C117" s="6">
        <v>1.1499999999999999</v>
      </c>
      <c r="D117" s="6">
        <v>0.8</v>
      </c>
      <c r="E117" s="6">
        <f t="shared" si="2"/>
        <v>0.69565217391304357</v>
      </c>
      <c r="F117" s="15">
        <v>42482</v>
      </c>
      <c r="G117" s="15">
        <v>43270</v>
      </c>
      <c r="H117" s="7" t="s">
        <v>237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>
        <f t="shared" si="10"/>
        <v>0.69565217391304357</v>
      </c>
      <c r="U117" s="6" t="s">
        <v>235</v>
      </c>
      <c r="V117" s="6">
        <v>1</v>
      </c>
      <c r="W117" s="6">
        <v>3</v>
      </c>
      <c r="X117" s="6" t="s">
        <v>236</v>
      </c>
    </row>
    <row r="118" spans="1:24" ht="15.75" customHeight="1">
      <c r="A118" s="6" t="s">
        <v>238</v>
      </c>
      <c r="B118" s="6">
        <v>56.71</v>
      </c>
      <c r="C118" s="6">
        <v>1.9</v>
      </c>
      <c r="D118" s="6">
        <v>2.2999999999999998</v>
      </c>
      <c r="E118" s="6">
        <f t="shared" si="2"/>
        <v>1.2105263157894737</v>
      </c>
      <c r="F118" s="15">
        <v>42193</v>
      </c>
      <c r="G118" s="15">
        <v>44467</v>
      </c>
      <c r="H118" s="7" t="s">
        <v>239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f t="shared" si="10"/>
        <v>1.2105263157894737</v>
      </c>
      <c r="U118" s="6" t="s">
        <v>219</v>
      </c>
      <c r="V118" s="6"/>
      <c r="W118" s="6">
        <v>1</v>
      </c>
      <c r="X118" s="6" t="s">
        <v>240</v>
      </c>
    </row>
    <row r="119" spans="1:24" ht="15.75" customHeight="1">
      <c r="A119" s="6" t="s">
        <v>238</v>
      </c>
      <c r="B119" s="6">
        <v>56.71</v>
      </c>
      <c r="C119" s="6">
        <v>1.9</v>
      </c>
      <c r="D119" s="6">
        <v>2.4</v>
      </c>
      <c r="E119" s="6">
        <f t="shared" si="2"/>
        <v>1.263157894736842</v>
      </c>
      <c r="F119" s="15">
        <v>42193</v>
      </c>
      <c r="G119" s="15">
        <v>44824</v>
      </c>
      <c r="H119" s="7" t="s">
        <v>239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>
        <f t="shared" si="10"/>
        <v>1.263157894736842</v>
      </c>
      <c r="U119" s="6" t="s">
        <v>219</v>
      </c>
      <c r="V119" s="6"/>
      <c r="W119" s="6">
        <v>1</v>
      </c>
      <c r="X119" s="6" t="s">
        <v>240</v>
      </c>
    </row>
    <row r="120" spans="1:24" ht="15.75" customHeight="1">
      <c r="A120" s="6" t="s">
        <v>241</v>
      </c>
      <c r="B120" s="6">
        <v>41.65</v>
      </c>
      <c r="C120" s="6">
        <v>1</v>
      </c>
      <c r="D120" s="6">
        <v>0.8</v>
      </c>
      <c r="E120" s="6">
        <f t="shared" si="2"/>
        <v>0.8</v>
      </c>
      <c r="F120" s="15">
        <v>39036</v>
      </c>
      <c r="G120" s="15">
        <v>41129</v>
      </c>
      <c r="H120" s="7" t="s">
        <v>242</v>
      </c>
      <c r="I120" s="6">
        <v>0</v>
      </c>
      <c r="J120" s="6">
        <v>0</v>
      </c>
      <c r="K120" s="6">
        <v>0</v>
      </c>
      <c r="L120" s="6">
        <v>1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f t="shared" si="10"/>
        <v>0.8</v>
      </c>
      <c r="U120" s="6" t="s">
        <v>243</v>
      </c>
      <c r="V120" s="6"/>
      <c r="W120" s="6">
        <v>2</v>
      </c>
      <c r="X120" s="6" t="s">
        <v>244</v>
      </c>
    </row>
    <row r="121" spans="1:24" ht="15.75" customHeight="1">
      <c r="A121" s="6" t="s">
        <v>241</v>
      </c>
      <c r="B121" s="6">
        <v>41.65</v>
      </c>
      <c r="C121" s="6">
        <v>1</v>
      </c>
      <c r="D121" s="6">
        <v>0.9</v>
      </c>
      <c r="E121" s="6">
        <f t="shared" si="2"/>
        <v>0.9</v>
      </c>
      <c r="F121" s="15">
        <v>39036</v>
      </c>
      <c r="G121" s="15">
        <v>41741</v>
      </c>
      <c r="H121" s="7" t="s">
        <v>242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>
        <f t="shared" si="10"/>
        <v>0.9</v>
      </c>
      <c r="U121" s="6" t="s">
        <v>243</v>
      </c>
      <c r="V121" s="6"/>
      <c r="W121" s="6">
        <v>2</v>
      </c>
      <c r="X121" s="6" t="s">
        <v>244</v>
      </c>
    </row>
    <row r="122" spans="1:24" ht="15.75" customHeight="1">
      <c r="A122" s="6" t="s">
        <v>245</v>
      </c>
      <c r="B122" s="6">
        <v>70.239999999999995</v>
      </c>
      <c r="C122" s="6">
        <v>2.2999999999999998</v>
      </c>
      <c r="D122" s="6">
        <v>1.55</v>
      </c>
      <c r="E122" s="6">
        <f t="shared" si="2"/>
        <v>0.67391304347826098</v>
      </c>
      <c r="F122" s="15">
        <v>41206</v>
      </c>
      <c r="G122" s="15">
        <v>42384</v>
      </c>
      <c r="H122" s="7" t="s">
        <v>246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f t="shared" si="10"/>
        <v>0.67391304347826098</v>
      </c>
      <c r="U122" s="6" t="s">
        <v>243</v>
      </c>
      <c r="V122" s="6" t="s">
        <v>190</v>
      </c>
      <c r="W122" s="6">
        <v>4</v>
      </c>
      <c r="X122" s="6" t="s">
        <v>247</v>
      </c>
    </row>
    <row r="123" spans="1:24" ht="15.75" customHeight="1">
      <c r="A123" s="6" t="s">
        <v>245</v>
      </c>
      <c r="B123" s="6">
        <v>70.239999999999995</v>
      </c>
      <c r="C123" s="6">
        <v>2.2999999999999998</v>
      </c>
      <c r="D123" s="6">
        <v>1.6</v>
      </c>
      <c r="E123" s="6">
        <f t="shared" si="2"/>
        <v>0.69565217391304357</v>
      </c>
      <c r="F123" s="15">
        <v>41206</v>
      </c>
      <c r="G123" s="15">
        <v>43195</v>
      </c>
      <c r="H123" s="7" t="s">
        <v>246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>
        <f t="shared" si="10"/>
        <v>0.69565217391304357</v>
      </c>
      <c r="U123" s="6" t="s">
        <v>243</v>
      </c>
      <c r="V123" s="6" t="s">
        <v>190</v>
      </c>
      <c r="W123" s="6">
        <v>4</v>
      </c>
      <c r="X123" s="6" t="s">
        <v>247</v>
      </c>
    </row>
    <row r="124" spans="1:24" ht="15.75" customHeight="1">
      <c r="A124" s="6" t="s">
        <v>248</v>
      </c>
      <c r="B124" s="6">
        <v>50.13</v>
      </c>
      <c r="C124" s="6">
        <v>0.7</v>
      </c>
      <c r="D124" s="6">
        <v>0.95</v>
      </c>
      <c r="E124" s="6">
        <f t="shared" si="2"/>
        <v>1.3571428571428572</v>
      </c>
      <c r="F124" s="15">
        <v>39151</v>
      </c>
      <c r="G124" s="15">
        <v>41362</v>
      </c>
      <c r="H124" s="7" t="s">
        <v>249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7.1999999999999995E-2</v>
      </c>
      <c r="T124" s="6">
        <f t="shared" si="10"/>
        <v>1.4600000000000002</v>
      </c>
      <c r="U124" s="6" t="s">
        <v>243</v>
      </c>
      <c r="V124" s="6"/>
      <c r="W124" s="6">
        <v>4</v>
      </c>
      <c r="X124" s="6" t="s">
        <v>250</v>
      </c>
    </row>
    <row r="125" spans="1:24" ht="15.75" customHeight="1">
      <c r="A125" s="6" t="s">
        <v>248</v>
      </c>
      <c r="B125" s="6">
        <v>50.13</v>
      </c>
      <c r="C125" s="6">
        <v>0.7</v>
      </c>
      <c r="D125" s="6">
        <v>0.95</v>
      </c>
      <c r="E125" s="6">
        <f t="shared" si="2"/>
        <v>1.3571428571428572</v>
      </c>
      <c r="F125" s="15">
        <v>39151</v>
      </c>
      <c r="G125" s="15">
        <v>41713</v>
      </c>
      <c r="H125" s="7" t="s">
        <v>249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>
        <f t="shared" si="10"/>
        <v>1.3571428571428572</v>
      </c>
      <c r="U125" s="6" t="s">
        <v>243</v>
      </c>
      <c r="V125" s="6"/>
      <c r="W125" s="6">
        <v>4</v>
      </c>
      <c r="X125" s="6" t="s">
        <v>250</v>
      </c>
    </row>
    <row r="126" spans="1:24" ht="15.75" customHeight="1">
      <c r="A126" s="6" t="s">
        <v>251</v>
      </c>
      <c r="B126" s="6">
        <v>73.400000000000006</v>
      </c>
      <c r="C126" s="6">
        <v>2.5499999999999998</v>
      </c>
      <c r="D126" s="6">
        <v>1.4</v>
      </c>
      <c r="E126" s="6">
        <f t="shared" si="2"/>
        <v>0.5490196078431373</v>
      </c>
      <c r="F126" s="15">
        <v>41288</v>
      </c>
      <c r="G126" s="15">
        <v>41724</v>
      </c>
      <c r="H126" s="7" t="s">
        <v>252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f t="shared" si="10"/>
        <v>0.5490196078431373</v>
      </c>
      <c r="U126" s="6" t="s">
        <v>243</v>
      </c>
      <c r="V126" s="6"/>
      <c r="W126" s="6">
        <v>4</v>
      </c>
      <c r="X126" s="6" t="s">
        <v>253</v>
      </c>
    </row>
    <row r="127" spans="1:24" ht="15.75" customHeight="1">
      <c r="A127" s="6" t="s">
        <v>251</v>
      </c>
      <c r="B127" s="6">
        <v>73.400000000000006</v>
      </c>
      <c r="C127" s="6">
        <v>2.5499999999999998</v>
      </c>
      <c r="D127" s="6">
        <v>1.7</v>
      </c>
      <c r="E127" s="6">
        <f t="shared" si="2"/>
        <v>0.66666666666666674</v>
      </c>
      <c r="F127" s="15">
        <v>41288</v>
      </c>
      <c r="G127" s="15">
        <v>42472</v>
      </c>
      <c r="H127" s="7" t="s">
        <v>252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>
        <f t="shared" si="10"/>
        <v>0.66666666666666674</v>
      </c>
      <c r="U127" s="6" t="s">
        <v>243</v>
      </c>
      <c r="V127" s="6"/>
      <c r="W127" s="6">
        <v>4</v>
      </c>
      <c r="X127" s="6" t="s">
        <v>253</v>
      </c>
    </row>
    <row r="128" spans="1:24" ht="15.75" customHeight="1">
      <c r="A128" s="6" t="s">
        <v>254</v>
      </c>
      <c r="B128" s="6">
        <v>33.69</v>
      </c>
      <c r="C128" s="6">
        <v>0.67</v>
      </c>
      <c r="D128" s="6">
        <v>0.4</v>
      </c>
      <c r="E128" s="6">
        <f t="shared" si="2"/>
        <v>0.59701492537313428</v>
      </c>
      <c r="F128" s="15">
        <v>39208</v>
      </c>
      <c r="G128" s="15">
        <v>40596</v>
      </c>
      <c r="H128" s="7" t="s">
        <v>255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f t="shared" si="10"/>
        <v>0.59701492537313428</v>
      </c>
      <c r="U128" s="6" t="s">
        <v>243</v>
      </c>
      <c r="V128" s="6" t="s">
        <v>190</v>
      </c>
      <c r="W128" s="6">
        <v>5</v>
      </c>
      <c r="X128" s="6" t="s">
        <v>256</v>
      </c>
    </row>
    <row r="129" spans="1:24" ht="15.75" customHeight="1">
      <c r="A129" s="6" t="s">
        <v>254</v>
      </c>
      <c r="B129" s="6">
        <v>33.69</v>
      </c>
      <c r="C129" s="6">
        <v>0.67</v>
      </c>
      <c r="D129" s="6">
        <v>0.45</v>
      </c>
      <c r="E129" s="6">
        <f t="shared" si="2"/>
        <v>0.67164179104477606</v>
      </c>
      <c r="F129" s="15">
        <v>39208</v>
      </c>
      <c r="G129" s="15">
        <v>41330</v>
      </c>
      <c r="H129" s="7" t="s">
        <v>255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>
        <f t="shared" si="10"/>
        <v>0.67164179104477606</v>
      </c>
      <c r="U129" s="6" t="s">
        <v>243</v>
      </c>
      <c r="V129" s="6" t="s">
        <v>190</v>
      </c>
      <c r="W129" s="6">
        <v>5</v>
      </c>
      <c r="X129" s="6" t="s">
        <v>256</v>
      </c>
    </row>
    <row r="130" spans="1:24" ht="15.75" customHeight="1">
      <c r="A130" s="6" t="s">
        <v>257</v>
      </c>
      <c r="B130" s="6">
        <v>73.930000000000007</v>
      </c>
      <c r="C130" s="6">
        <v>2.5</v>
      </c>
      <c r="D130" s="6">
        <v>1.8</v>
      </c>
      <c r="E130" s="6">
        <f t="shared" si="2"/>
        <v>0.72</v>
      </c>
      <c r="F130" s="15">
        <v>44194</v>
      </c>
      <c r="G130" s="15">
        <v>44209</v>
      </c>
      <c r="H130" s="7" t="s">
        <v>258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f t="shared" si="10"/>
        <v>0.72</v>
      </c>
      <c r="U130" s="6" t="s">
        <v>259</v>
      </c>
      <c r="V130" s="6"/>
      <c r="W130" s="6">
        <v>5</v>
      </c>
      <c r="X130" s="6" t="s">
        <v>260</v>
      </c>
    </row>
    <row r="131" spans="1:24" ht="15.75" customHeight="1">
      <c r="A131" s="6" t="s">
        <v>257</v>
      </c>
      <c r="B131" s="6">
        <v>73.930000000000007</v>
      </c>
      <c r="C131" s="6">
        <v>2.5</v>
      </c>
      <c r="D131" s="6">
        <v>1.89</v>
      </c>
      <c r="E131" s="6">
        <f t="shared" si="2"/>
        <v>0.75600000000000001</v>
      </c>
      <c r="F131" s="15">
        <v>44194</v>
      </c>
      <c r="G131" s="15">
        <v>44800</v>
      </c>
      <c r="H131" s="7" t="s">
        <v>258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>
        <f t="shared" si="10"/>
        <v>0.75600000000000001</v>
      </c>
      <c r="U131" s="6" t="s">
        <v>259</v>
      </c>
      <c r="V131" s="6"/>
      <c r="W131" s="6">
        <v>5</v>
      </c>
      <c r="X131" s="6" t="s">
        <v>260</v>
      </c>
    </row>
    <row r="132" spans="1:24" ht="15.75" customHeight="1">
      <c r="A132" s="6" t="s">
        <v>261</v>
      </c>
      <c r="B132" s="6">
        <v>47.86</v>
      </c>
      <c r="C132" s="6">
        <v>1.9</v>
      </c>
      <c r="D132" s="6">
        <v>1.8</v>
      </c>
      <c r="E132" s="6">
        <f t="shared" si="2"/>
        <v>0.94736842105263164</v>
      </c>
      <c r="F132" s="15">
        <v>43462</v>
      </c>
      <c r="G132" s="15">
        <v>43788</v>
      </c>
      <c r="H132" s="7" t="s">
        <v>262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1.1000000000000001</v>
      </c>
      <c r="T132" s="6">
        <f t="shared" si="10"/>
        <v>1.5263157894736845</v>
      </c>
      <c r="U132" s="6" t="s">
        <v>259</v>
      </c>
      <c r="V132" s="6"/>
      <c r="W132" s="6">
        <v>4</v>
      </c>
      <c r="X132" s="6" t="s">
        <v>263</v>
      </c>
    </row>
    <row r="133" spans="1:24" ht="15.75" customHeight="1">
      <c r="A133" s="6" t="s">
        <v>261</v>
      </c>
      <c r="B133" s="6">
        <v>47.86</v>
      </c>
      <c r="C133" s="6">
        <v>1.9</v>
      </c>
      <c r="D133" s="6">
        <v>1.8</v>
      </c>
      <c r="E133" s="6">
        <f t="shared" si="2"/>
        <v>0.94736842105263164</v>
      </c>
      <c r="F133" s="15">
        <v>43462</v>
      </c>
      <c r="G133" s="15">
        <v>44486</v>
      </c>
      <c r="H133" s="7" t="s">
        <v>262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>
        <f t="shared" si="10"/>
        <v>0.94736842105263164</v>
      </c>
      <c r="U133" s="6" t="s">
        <v>259</v>
      </c>
      <c r="V133" s="6"/>
      <c r="W133" s="6">
        <v>4</v>
      </c>
      <c r="X133" s="6" t="s">
        <v>263</v>
      </c>
    </row>
    <row r="134" spans="1:24" ht="15.75" customHeight="1">
      <c r="A134" s="6" t="s">
        <v>264</v>
      </c>
      <c r="B134" s="6">
        <v>49.35</v>
      </c>
      <c r="C134" s="6">
        <v>2.19</v>
      </c>
      <c r="D134" s="6">
        <v>1.9</v>
      </c>
      <c r="E134" s="6">
        <f t="shared" si="2"/>
        <v>0.86757990867579904</v>
      </c>
      <c r="F134" s="15">
        <v>42566</v>
      </c>
      <c r="G134" s="15">
        <v>42688</v>
      </c>
      <c r="H134" s="7" t="s">
        <v>265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f t="shared" si="10"/>
        <v>0.86757990867579904</v>
      </c>
      <c r="U134" s="6" t="s">
        <v>259</v>
      </c>
      <c r="V134" s="6"/>
      <c r="W134" s="6">
        <v>4</v>
      </c>
      <c r="X134" s="6" t="s">
        <v>266</v>
      </c>
    </row>
    <row r="135" spans="1:24" ht="15.75" customHeight="1">
      <c r="A135" s="6" t="s">
        <v>264</v>
      </c>
      <c r="B135" s="6">
        <v>49.35</v>
      </c>
      <c r="C135" s="6">
        <v>2.19</v>
      </c>
      <c r="D135" s="6">
        <v>2</v>
      </c>
      <c r="E135" s="6">
        <f t="shared" si="2"/>
        <v>0.91324200913242015</v>
      </c>
      <c r="F135" s="15">
        <v>42566</v>
      </c>
      <c r="G135" s="15">
        <v>43074</v>
      </c>
      <c r="H135" s="7" t="s">
        <v>265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>
        <f t="shared" si="10"/>
        <v>0.91324200913242015</v>
      </c>
      <c r="U135" s="6" t="s">
        <v>259</v>
      </c>
      <c r="V135" s="6"/>
      <c r="W135" s="6">
        <v>4</v>
      </c>
      <c r="X135" s="6" t="s">
        <v>266</v>
      </c>
    </row>
    <row r="136" spans="1:24" ht="15.75" customHeight="1">
      <c r="A136" s="6" t="s">
        <v>267</v>
      </c>
      <c r="B136" s="6">
        <v>29.1</v>
      </c>
      <c r="C136" s="6">
        <v>1.67</v>
      </c>
      <c r="D136" s="6">
        <v>1.5</v>
      </c>
      <c r="E136" s="6">
        <f t="shared" si="2"/>
        <v>0.89820359281437134</v>
      </c>
      <c r="F136" s="15">
        <v>44215</v>
      </c>
      <c r="G136" s="15">
        <v>44230</v>
      </c>
      <c r="H136" s="7" t="s">
        <v>268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0.52800000000000002</v>
      </c>
      <c r="T136" s="6">
        <f t="shared" si="10"/>
        <v>1.2143712574850301</v>
      </c>
      <c r="U136" s="6" t="s">
        <v>259</v>
      </c>
      <c r="V136" s="6"/>
      <c r="W136" s="6">
        <v>4</v>
      </c>
      <c r="X136" s="6" t="s">
        <v>269</v>
      </c>
    </row>
    <row r="137" spans="1:24" ht="15.75" customHeight="1">
      <c r="A137" s="6" t="s">
        <v>267</v>
      </c>
      <c r="B137" s="6">
        <v>29.1</v>
      </c>
      <c r="C137" s="6">
        <v>1.67</v>
      </c>
      <c r="D137" s="6">
        <v>1.5</v>
      </c>
      <c r="E137" s="6">
        <f t="shared" si="2"/>
        <v>0.89820359281437134</v>
      </c>
      <c r="F137" s="15">
        <v>44215</v>
      </c>
      <c r="G137" s="15">
        <v>44961</v>
      </c>
      <c r="H137" s="7" t="s">
        <v>268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>
        <f t="shared" si="10"/>
        <v>0.89820359281437134</v>
      </c>
      <c r="U137" s="6" t="s">
        <v>259</v>
      </c>
      <c r="V137" s="6"/>
      <c r="W137" s="6">
        <v>4</v>
      </c>
      <c r="X137" s="6" t="s">
        <v>269</v>
      </c>
    </row>
    <row r="138" spans="1:24" ht="15.75" customHeight="1">
      <c r="A138" s="6" t="s">
        <v>270</v>
      </c>
      <c r="B138" s="6">
        <v>67.86</v>
      </c>
      <c r="C138" s="6">
        <v>0.7</v>
      </c>
      <c r="D138" s="6">
        <v>1</v>
      </c>
      <c r="E138" s="6">
        <f t="shared" si="2"/>
        <v>1.4285714285714286</v>
      </c>
      <c r="F138" s="15">
        <v>39013</v>
      </c>
      <c r="G138" s="15">
        <v>41008</v>
      </c>
      <c r="H138" s="7" t="s">
        <v>271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f t="shared" si="10"/>
        <v>1.4285714285714286</v>
      </c>
      <c r="U138" s="6" t="s">
        <v>272</v>
      </c>
      <c r="V138" s="6"/>
      <c r="W138" s="6">
        <v>1</v>
      </c>
      <c r="X138" s="6" t="s">
        <v>273</v>
      </c>
    </row>
    <row r="139" spans="1:24" ht="15.75" customHeight="1">
      <c r="A139" s="6" t="s">
        <v>270</v>
      </c>
      <c r="B139" s="6">
        <v>67.86</v>
      </c>
      <c r="C139" s="6">
        <v>0.7</v>
      </c>
      <c r="D139" s="6">
        <v>1</v>
      </c>
      <c r="E139" s="6">
        <f t="shared" si="2"/>
        <v>1.4285714285714286</v>
      </c>
      <c r="F139" s="15">
        <v>39013</v>
      </c>
      <c r="G139" s="15">
        <v>41723</v>
      </c>
      <c r="H139" s="7" t="s">
        <v>271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>
        <f t="shared" si="10"/>
        <v>1.4285714285714286</v>
      </c>
      <c r="U139" s="6" t="s">
        <v>272</v>
      </c>
      <c r="V139" s="6"/>
      <c r="W139" s="6">
        <v>1</v>
      </c>
      <c r="X139" s="6" t="s">
        <v>273</v>
      </c>
    </row>
    <row r="140" spans="1:24" ht="15.75" customHeight="1">
      <c r="A140" s="6" t="s">
        <v>274</v>
      </c>
      <c r="B140" s="6">
        <v>71.489999999999995</v>
      </c>
      <c r="C140" s="6">
        <v>1.6</v>
      </c>
      <c r="D140" s="6">
        <v>1.3</v>
      </c>
      <c r="E140" s="6">
        <f t="shared" si="2"/>
        <v>0.8125</v>
      </c>
      <c r="F140" s="15">
        <v>43027</v>
      </c>
      <c r="G140" s="15">
        <v>43031</v>
      </c>
      <c r="H140" s="7" t="s">
        <v>275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0.9</v>
      </c>
      <c r="T140" s="6">
        <f t="shared" si="10"/>
        <v>1.375</v>
      </c>
      <c r="U140" s="6" t="s">
        <v>272</v>
      </c>
      <c r="V140" s="6"/>
      <c r="W140" s="6">
        <v>3</v>
      </c>
      <c r="X140" s="6" t="s">
        <v>276</v>
      </c>
    </row>
    <row r="141" spans="1:24" ht="15.75" customHeight="1">
      <c r="A141" s="6" t="s">
        <v>274</v>
      </c>
      <c r="B141" s="6">
        <v>71.489999999999995</v>
      </c>
      <c r="C141" s="6">
        <v>1.6</v>
      </c>
      <c r="D141" s="6">
        <v>1.3</v>
      </c>
      <c r="E141" s="6">
        <f t="shared" si="2"/>
        <v>0.8125</v>
      </c>
      <c r="F141" s="15">
        <v>43027</v>
      </c>
      <c r="G141" s="15">
        <v>43726</v>
      </c>
      <c r="H141" s="7" t="s">
        <v>275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>
        <f t="shared" si="10"/>
        <v>0.8125</v>
      </c>
      <c r="U141" s="6" t="s">
        <v>272</v>
      </c>
      <c r="V141" s="6"/>
      <c r="W141" s="6">
        <v>3</v>
      </c>
      <c r="X141" s="6" t="s">
        <v>276</v>
      </c>
    </row>
    <row r="142" spans="1:24" ht="15.75" customHeight="1">
      <c r="A142" s="6" t="s">
        <v>277</v>
      </c>
      <c r="B142" s="6">
        <v>69.41</v>
      </c>
      <c r="C142" s="6">
        <v>1.34</v>
      </c>
      <c r="D142" s="6">
        <v>1.2</v>
      </c>
      <c r="E142" s="6">
        <f t="shared" si="2"/>
        <v>0.89552238805970141</v>
      </c>
      <c r="F142" s="15">
        <v>42147</v>
      </c>
      <c r="G142" s="15">
        <v>43004</v>
      </c>
      <c r="H142" s="7" t="s">
        <v>278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0.84</v>
      </c>
      <c r="T142" s="6">
        <f t="shared" si="10"/>
        <v>1.5223880597014925</v>
      </c>
      <c r="U142" s="6" t="s">
        <v>272</v>
      </c>
      <c r="V142" s="6"/>
      <c r="W142" s="6">
        <v>4</v>
      </c>
      <c r="X142" s="6" t="s">
        <v>279</v>
      </c>
    </row>
    <row r="143" spans="1:24" ht="15.75" customHeight="1">
      <c r="A143" s="6" t="s">
        <v>277</v>
      </c>
      <c r="B143" s="6">
        <v>69.41</v>
      </c>
      <c r="C143" s="6">
        <v>1.34</v>
      </c>
      <c r="D143" s="6">
        <v>1.2</v>
      </c>
      <c r="E143" s="6">
        <f t="shared" si="2"/>
        <v>0.89552238805970141</v>
      </c>
      <c r="F143" s="15">
        <v>42147</v>
      </c>
      <c r="G143" s="15">
        <v>43746</v>
      </c>
      <c r="H143" s="7" t="s">
        <v>278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>
        <f t="shared" si="10"/>
        <v>0.89552238805970141</v>
      </c>
      <c r="U143" s="6" t="s">
        <v>272</v>
      </c>
      <c r="V143" s="6"/>
      <c r="W143" s="6">
        <v>4</v>
      </c>
      <c r="X143" s="6" t="s">
        <v>279</v>
      </c>
    </row>
    <row r="144" spans="1:24" ht="15.75" customHeight="1">
      <c r="A144" s="6" t="s">
        <v>280</v>
      </c>
      <c r="B144" s="6">
        <v>74.13</v>
      </c>
      <c r="C144" s="6">
        <v>2.1</v>
      </c>
      <c r="D144" s="6">
        <v>1.5</v>
      </c>
      <c r="E144" s="6">
        <f t="shared" si="2"/>
        <v>0.7142857142857143</v>
      </c>
      <c r="F144" s="15">
        <v>43770</v>
      </c>
      <c r="G144" s="15">
        <v>44306</v>
      </c>
      <c r="H144" s="7" t="s">
        <v>281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1.68</v>
      </c>
      <c r="T144" s="6">
        <f t="shared" si="10"/>
        <v>1.514285714285714</v>
      </c>
      <c r="U144" s="6" t="s">
        <v>272</v>
      </c>
      <c r="V144" s="6"/>
      <c r="W144" s="6">
        <v>4</v>
      </c>
      <c r="X144" s="6" t="s">
        <v>282</v>
      </c>
    </row>
    <row r="145" spans="1:24" ht="15.75" customHeight="1">
      <c r="A145" s="6" t="s">
        <v>280</v>
      </c>
      <c r="B145" s="6">
        <v>74.13</v>
      </c>
      <c r="C145" s="6">
        <v>2.1</v>
      </c>
      <c r="D145" s="6">
        <v>1.3</v>
      </c>
      <c r="E145" s="6">
        <f t="shared" si="2"/>
        <v>0.61904761904761907</v>
      </c>
      <c r="F145" s="15">
        <v>43770</v>
      </c>
      <c r="G145" s="15">
        <v>45044</v>
      </c>
      <c r="H145" s="7" t="s">
        <v>281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>
        <f t="shared" si="10"/>
        <v>0.61904761904761907</v>
      </c>
      <c r="U145" s="6" t="s">
        <v>272</v>
      </c>
      <c r="V145" s="6"/>
      <c r="W145" s="6">
        <v>4</v>
      </c>
      <c r="X145" s="6" t="s">
        <v>282</v>
      </c>
    </row>
    <row r="146" spans="1:24" ht="15.75" customHeight="1">
      <c r="A146" s="6" t="s">
        <v>283</v>
      </c>
      <c r="B146" s="6">
        <v>39.61</v>
      </c>
      <c r="C146" s="6">
        <v>1.1399999999999999</v>
      </c>
      <c r="D146" s="6">
        <v>1.3</v>
      </c>
      <c r="E146" s="6">
        <f t="shared" si="2"/>
        <v>1.1403508771929827</v>
      </c>
      <c r="F146" s="15">
        <v>41665</v>
      </c>
      <c r="G146" s="15">
        <v>42889</v>
      </c>
      <c r="H146" s="7" t="s">
        <v>284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f t="shared" si="10"/>
        <v>1.1403508771929827</v>
      </c>
      <c r="U146" s="6" t="s">
        <v>272</v>
      </c>
      <c r="V146" s="6"/>
      <c r="W146" s="6">
        <v>4</v>
      </c>
      <c r="X146" s="6" t="s">
        <v>285</v>
      </c>
    </row>
    <row r="147" spans="1:24" ht="15.75" customHeight="1">
      <c r="A147" s="6" t="s">
        <v>283</v>
      </c>
      <c r="B147" s="6">
        <v>39.61</v>
      </c>
      <c r="C147" s="6">
        <v>1.1399999999999999</v>
      </c>
      <c r="D147" s="6">
        <v>1.3</v>
      </c>
      <c r="E147" s="6">
        <f t="shared" si="2"/>
        <v>1.1403508771929827</v>
      </c>
      <c r="F147" s="15">
        <v>41665</v>
      </c>
      <c r="G147" s="15">
        <v>43547</v>
      </c>
      <c r="H147" s="7" t="s">
        <v>284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>
        <f t="shared" si="10"/>
        <v>1.1403508771929827</v>
      </c>
      <c r="U147" s="6" t="s">
        <v>272</v>
      </c>
      <c r="V147" s="6"/>
      <c r="W147" s="6">
        <v>4</v>
      </c>
      <c r="X147" s="6" t="s">
        <v>285</v>
      </c>
    </row>
    <row r="148" spans="1:24" ht="15.75" customHeight="1">
      <c r="A148" s="6" t="s">
        <v>286</v>
      </c>
      <c r="B148" s="6">
        <v>59.91</v>
      </c>
      <c r="C148" s="6">
        <v>1.48</v>
      </c>
      <c r="D148" s="6">
        <v>1.1000000000000001</v>
      </c>
      <c r="E148" s="6">
        <f t="shared" si="2"/>
        <v>0.74324324324324331</v>
      </c>
      <c r="F148" s="15">
        <v>42561</v>
      </c>
      <c r="G148" s="15">
        <v>42632</v>
      </c>
      <c r="H148" s="7" t="s">
        <v>242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1.1040000000000001</v>
      </c>
      <c r="T148" s="6">
        <f t="shared" si="10"/>
        <v>1.4891891891891893</v>
      </c>
      <c r="U148" s="6" t="s">
        <v>272</v>
      </c>
      <c r="V148" s="6"/>
      <c r="W148" s="6">
        <v>4</v>
      </c>
      <c r="X148" s="6" t="s">
        <v>287</v>
      </c>
    </row>
    <row r="149" spans="1:24" ht="15.75" customHeight="1">
      <c r="A149" s="6" t="s">
        <v>286</v>
      </c>
      <c r="B149" s="6">
        <v>59.91</v>
      </c>
      <c r="C149" s="6">
        <v>1.48</v>
      </c>
      <c r="D149" s="6">
        <v>1.1000000000000001</v>
      </c>
      <c r="E149" s="6">
        <f t="shared" si="2"/>
        <v>0.74324324324324331</v>
      </c>
      <c r="F149" s="15">
        <v>42561</v>
      </c>
      <c r="G149" s="15">
        <v>43375</v>
      </c>
      <c r="H149" s="7" t="s">
        <v>242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>
        <f t="shared" si="10"/>
        <v>0.74324324324324331</v>
      </c>
      <c r="U149" s="6" t="s">
        <v>272</v>
      </c>
      <c r="V149" s="6"/>
      <c r="W149" s="6">
        <v>4</v>
      </c>
      <c r="X149" s="6" t="s">
        <v>287</v>
      </c>
    </row>
    <row r="150" spans="1:24" ht="15.75" customHeight="1">
      <c r="A150" s="6" t="s">
        <v>288</v>
      </c>
      <c r="B150" s="6">
        <v>59.98</v>
      </c>
      <c r="C150" s="6">
        <v>1.2</v>
      </c>
      <c r="D150" s="6">
        <v>0.8</v>
      </c>
      <c r="E150" s="6">
        <f t="shared" si="2"/>
        <v>0.66666666666666674</v>
      </c>
      <c r="F150" s="15">
        <v>39938</v>
      </c>
      <c r="G150" s="15">
        <v>40983</v>
      </c>
      <c r="H150" s="7" t="s">
        <v>289</v>
      </c>
      <c r="I150" s="6">
        <v>1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0.6</v>
      </c>
      <c r="T150" s="6">
        <f t="shared" si="10"/>
        <v>1.1666666666666667</v>
      </c>
      <c r="U150" s="6" t="s">
        <v>272</v>
      </c>
      <c r="V150" s="6"/>
      <c r="W150" s="6">
        <v>3</v>
      </c>
      <c r="X150" s="6" t="s">
        <v>290</v>
      </c>
    </row>
    <row r="151" spans="1:24" ht="15.75" customHeight="1">
      <c r="A151" s="6" t="s">
        <v>288</v>
      </c>
      <c r="B151" s="6">
        <v>59.98</v>
      </c>
      <c r="C151" s="6">
        <v>1.2</v>
      </c>
      <c r="D151" s="6">
        <v>0.93</v>
      </c>
      <c r="E151" s="6">
        <f t="shared" si="2"/>
        <v>0.77500000000000002</v>
      </c>
      <c r="F151" s="15">
        <v>39938</v>
      </c>
      <c r="G151" s="15">
        <v>41725</v>
      </c>
      <c r="H151" s="7" t="s">
        <v>289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>
        <f t="shared" si="10"/>
        <v>0.77500000000000002</v>
      </c>
      <c r="U151" s="6" t="s">
        <v>272</v>
      </c>
      <c r="V151" s="6"/>
      <c r="W151" s="6">
        <v>3</v>
      </c>
      <c r="X151" s="6" t="s">
        <v>290</v>
      </c>
    </row>
    <row r="152" spans="1:24" ht="15.75" customHeight="1">
      <c r="A152" s="6" t="s">
        <v>291</v>
      </c>
      <c r="B152" s="6">
        <v>47.36</v>
      </c>
      <c r="C152" s="6">
        <v>1.3</v>
      </c>
      <c r="D152" s="6">
        <v>1</v>
      </c>
      <c r="E152" s="6">
        <f t="shared" si="2"/>
        <v>0.76923076923076916</v>
      </c>
      <c r="F152" s="15">
        <v>40568</v>
      </c>
      <c r="G152" s="15">
        <v>43073</v>
      </c>
      <c r="H152" s="7" t="s">
        <v>292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0.89400000000000002</v>
      </c>
      <c r="T152" s="6">
        <f t="shared" si="10"/>
        <v>1.456923076923077</v>
      </c>
      <c r="U152" s="6" t="s">
        <v>272</v>
      </c>
      <c r="V152" s="6"/>
      <c r="W152" s="6">
        <v>4</v>
      </c>
      <c r="X152" s="6" t="s">
        <v>293</v>
      </c>
    </row>
    <row r="153" spans="1:24" ht="15.75" customHeight="1">
      <c r="A153" s="6" t="s">
        <v>291</v>
      </c>
      <c r="B153" s="6">
        <v>47.36</v>
      </c>
      <c r="C153" s="6">
        <v>1.3</v>
      </c>
      <c r="D153" s="6">
        <v>1</v>
      </c>
      <c r="E153" s="6">
        <f t="shared" si="2"/>
        <v>0.76923076923076916</v>
      </c>
      <c r="F153" s="15">
        <v>40568</v>
      </c>
      <c r="G153" s="15">
        <v>43750</v>
      </c>
      <c r="H153" s="7" t="s">
        <v>292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>
        <f t="shared" si="10"/>
        <v>0.76923076923076916</v>
      </c>
      <c r="U153" s="6" t="s">
        <v>272</v>
      </c>
      <c r="V153" s="6"/>
      <c r="W153" s="6">
        <v>4</v>
      </c>
      <c r="X153" s="6" t="s">
        <v>293</v>
      </c>
    </row>
    <row r="154" spans="1:24" ht="15.75" customHeight="1">
      <c r="A154" s="6" t="s">
        <v>294</v>
      </c>
      <c r="B154" s="6">
        <v>54.78</v>
      </c>
      <c r="C154" s="6">
        <v>1.22</v>
      </c>
      <c r="D154" s="6">
        <v>0.87</v>
      </c>
      <c r="E154" s="6">
        <f t="shared" si="2"/>
        <v>0.71311475409836067</v>
      </c>
      <c r="F154" s="15">
        <v>40589</v>
      </c>
      <c r="G154" s="15">
        <v>41260</v>
      </c>
      <c r="H154" s="7" t="s">
        <v>295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f t="shared" si="10"/>
        <v>0.71311475409836067</v>
      </c>
      <c r="U154" s="6" t="s">
        <v>272</v>
      </c>
      <c r="V154" s="6"/>
      <c r="W154" s="6">
        <v>1</v>
      </c>
      <c r="X154" s="6" t="s">
        <v>296</v>
      </c>
    </row>
    <row r="155" spans="1:24" ht="15.75" customHeight="1">
      <c r="A155" s="6" t="s">
        <v>294</v>
      </c>
      <c r="B155" s="6">
        <v>54.78</v>
      </c>
      <c r="C155" s="6">
        <v>1.22</v>
      </c>
      <c r="D155" s="6">
        <v>0.8</v>
      </c>
      <c r="E155" s="6">
        <f t="shared" si="2"/>
        <v>0.65573770491803285</v>
      </c>
      <c r="F155" s="15">
        <v>40589</v>
      </c>
      <c r="G155" s="15">
        <v>42016</v>
      </c>
      <c r="H155" s="7" t="s">
        <v>295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>
        <f t="shared" si="10"/>
        <v>0.65573770491803285</v>
      </c>
      <c r="U155" s="6" t="s">
        <v>272</v>
      </c>
      <c r="V155" s="6"/>
      <c r="W155" s="6">
        <v>1</v>
      </c>
      <c r="X155" s="6" t="s">
        <v>296</v>
      </c>
    </row>
    <row r="156" spans="1:24" ht="15.75" customHeight="1">
      <c r="A156" s="6" t="s">
        <v>297</v>
      </c>
      <c r="B156" s="6">
        <v>84.61</v>
      </c>
      <c r="C156" s="6">
        <v>1.75</v>
      </c>
      <c r="D156" s="6">
        <v>1.5</v>
      </c>
      <c r="E156" s="6">
        <f t="shared" si="2"/>
        <v>0.8571428571428571</v>
      </c>
      <c r="F156" s="15">
        <v>40532</v>
      </c>
      <c r="G156" s="15">
        <v>43207</v>
      </c>
      <c r="H156" s="7" t="s">
        <v>298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1.1519999999999999</v>
      </c>
      <c r="T156" s="6">
        <f t="shared" si="10"/>
        <v>1.5154285714285716</v>
      </c>
      <c r="U156" s="6" t="s">
        <v>272</v>
      </c>
      <c r="V156" s="6"/>
      <c r="W156" s="6">
        <v>5</v>
      </c>
      <c r="X156" s="6" t="s">
        <v>299</v>
      </c>
    </row>
    <row r="157" spans="1:24" ht="15.75" customHeight="1">
      <c r="A157" s="6" t="s">
        <v>297</v>
      </c>
      <c r="B157" s="6">
        <v>84.61</v>
      </c>
      <c r="C157" s="6">
        <v>1.75</v>
      </c>
      <c r="D157" s="6">
        <v>1.5</v>
      </c>
      <c r="E157" s="6">
        <f t="shared" si="2"/>
        <v>0.8571428571428571</v>
      </c>
      <c r="F157" s="15">
        <v>40532</v>
      </c>
      <c r="G157" s="15">
        <v>43899</v>
      </c>
      <c r="H157" s="7" t="s">
        <v>298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>
        <f t="shared" si="10"/>
        <v>0.8571428571428571</v>
      </c>
      <c r="U157" s="6" t="s">
        <v>272</v>
      </c>
      <c r="V157" s="6"/>
      <c r="W157" s="6">
        <v>5</v>
      </c>
      <c r="X157" s="6" t="s">
        <v>299</v>
      </c>
    </row>
    <row r="158" spans="1:24" ht="15.75" customHeight="1">
      <c r="A158" s="6" t="s">
        <v>300</v>
      </c>
      <c r="B158" s="6">
        <v>51.33</v>
      </c>
      <c r="C158" s="6">
        <v>0.97</v>
      </c>
      <c r="D158" s="6">
        <v>0.9</v>
      </c>
      <c r="E158" s="6">
        <f t="shared" si="2"/>
        <v>0.92783505154639179</v>
      </c>
      <c r="F158" s="15">
        <v>39507</v>
      </c>
      <c r="G158" s="15">
        <v>41384</v>
      </c>
      <c r="H158" s="7" t="s">
        <v>301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f t="shared" si="10"/>
        <v>0.92783505154639179</v>
      </c>
      <c r="U158" s="6" t="s">
        <v>302</v>
      </c>
      <c r="V158" s="6"/>
      <c r="W158" s="6">
        <v>1</v>
      </c>
      <c r="X158" s="6" t="s">
        <v>303</v>
      </c>
    </row>
    <row r="159" spans="1:24" ht="15.75" customHeight="1">
      <c r="A159" s="6" t="s">
        <v>300</v>
      </c>
      <c r="B159" s="6">
        <v>51.33</v>
      </c>
      <c r="C159" s="6">
        <v>0.97</v>
      </c>
      <c r="D159" s="6">
        <v>1.05</v>
      </c>
      <c r="E159" s="6">
        <f t="shared" si="2"/>
        <v>1.0824742268041239</v>
      </c>
      <c r="F159" s="15">
        <v>39507</v>
      </c>
      <c r="G159" s="15">
        <v>42124</v>
      </c>
      <c r="H159" s="7" t="s">
        <v>301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>
        <f t="shared" si="10"/>
        <v>1.0824742268041239</v>
      </c>
      <c r="U159" s="6" t="s">
        <v>302</v>
      </c>
      <c r="V159" s="6"/>
      <c r="W159" s="6">
        <v>1</v>
      </c>
      <c r="X159" s="6" t="s">
        <v>303</v>
      </c>
    </row>
    <row r="160" spans="1:24" ht="15.75" customHeight="1">
      <c r="A160" s="6" t="s">
        <v>304</v>
      </c>
      <c r="B160" s="6">
        <v>49.64</v>
      </c>
      <c r="C160" s="6">
        <v>2.1</v>
      </c>
      <c r="D160" s="6">
        <v>2.15</v>
      </c>
      <c r="E160" s="6">
        <f t="shared" si="2"/>
        <v>1.0238095238095237</v>
      </c>
      <c r="F160" s="15">
        <v>43794</v>
      </c>
      <c r="G160" s="15">
        <v>43867</v>
      </c>
      <c r="H160" s="7" t="s">
        <v>305</v>
      </c>
      <c r="I160" s="6">
        <v>1</v>
      </c>
      <c r="J160" s="6">
        <v>0</v>
      </c>
      <c r="K160" s="6">
        <v>0</v>
      </c>
      <c r="L160" s="6">
        <v>1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f t="shared" si="10"/>
        <v>1.0238095238095237</v>
      </c>
      <c r="U160" s="6" t="s">
        <v>302</v>
      </c>
      <c r="V160" s="6"/>
      <c r="W160" s="6">
        <v>3</v>
      </c>
      <c r="X160" s="6" t="s">
        <v>306</v>
      </c>
    </row>
    <row r="161" spans="1:24" ht="15.75" customHeight="1">
      <c r="A161" s="6" t="s">
        <v>304</v>
      </c>
      <c r="B161" s="6">
        <v>49.64</v>
      </c>
      <c r="C161" s="6">
        <v>2.1</v>
      </c>
      <c r="D161" s="6">
        <v>2.5</v>
      </c>
      <c r="E161" s="6">
        <f t="shared" si="2"/>
        <v>1.1904761904761905</v>
      </c>
      <c r="F161" s="15">
        <v>43794</v>
      </c>
      <c r="G161" s="15">
        <v>44588</v>
      </c>
      <c r="H161" s="7" t="s">
        <v>305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>
        <f t="shared" si="10"/>
        <v>1.1904761904761905</v>
      </c>
      <c r="U161" s="6" t="s">
        <v>302</v>
      </c>
      <c r="V161" s="6"/>
      <c r="W161" s="6">
        <v>3</v>
      </c>
      <c r="X161" s="6" t="s">
        <v>306</v>
      </c>
    </row>
    <row r="162" spans="1:24" ht="15.75" customHeight="1">
      <c r="A162" s="6" t="s">
        <v>307</v>
      </c>
      <c r="B162" s="6">
        <v>31.03</v>
      </c>
      <c r="C162" s="6">
        <v>1</v>
      </c>
      <c r="D162" s="6">
        <v>0.84</v>
      </c>
      <c r="E162" s="6">
        <f t="shared" si="2"/>
        <v>0.84</v>
      </c>
      <c r="F162" s="15">
        <v>43319</v>
      </c>
      <c r="G162" s="15">
        <v>44048</v>
      </c>
      <c r="H162" s="7" t="s">
        <v>308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f t="shared" si="10"/>
        <v>0.84</v>
      </c>
      <c r="U162" s="6" t="s">
        <v>302</v>
      </c>
      <c r="V162" s="6"/>
      <c r="W162" s="6">
        <v>1</v>
      </c>
      <c r="X162" s="6" t="s">
        <v>309</v>
      </c>
    </row>
    <row r="163" spans="1:24" ht="15.75" customHeight="1">
      <c r="A163" s="6" t="s">
        <v>307</v>
      </c>
      <c r="B163" s="6">
        <v>31.03</v>
      </c>
      <c r="C163" s="6">
        <v>1</v>
      </c>
      <c r="D163" s="6">
        <v>0.88</v>
      </c>
      <c r="E163" s="6">
        <f t="shared" si="2"/>
        <v>0.88</v>
      </c>
      <c r="F163" s="15">
        <v>43319</v>
      </c>
      <c r="G163" s="15">
        <v>44774</v>
      </c>
      <c r="H163" s="7" t="s">
        <v>308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>
        <f t="shared" si="10"/>
        <v>0.88</v>
      </c>
      <c r="U163" s="6" t="s">
        <v>302</v>
      </c>
      <c r="V163" s="6"/>
      <c r="W163" s="6">
        <v>1</v>
      </c>
      <c r="X163" s="6" t="s">
        <v>309</v>
      </c>
    </row>
    <row r="164" spans="1:24" ht="15.75" customHeight="1">
      <c r="A164" s="6" t="s">
        <v>310</v>
      </c>
      <c r="B164" s="6">
        <v>78.13</v>
      </c>
      <c r="C164" s="6">
        <v>2.2000000000000002</v>
      </c>
      <c r="D164" s="6">
        <v>1.2</v>
      </c>
      <c r="E164" s="6">
        <f t="shared" si="2"/>
        <v>0.54545454545454541</v>
      </c>
      <c r="F164" s="15">
        <v>38966</v>
      </c>
      <c r="G164" s="15">
        <v>41008</v>
      </c>
      <c r="H164" s="7" t="s">
        <v>311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f t="shared" si="10"/>
        <v>0.54545454545454541</v>
      </c>
      <c r="U164" s="6" t="s">
        <v>302</v>
      </c>
      <c r="V164" s="6"/>
      <c r="W164" s="6">
        <v>2</v>
      </c>
      <c r="X164" s="6" t="s">
        <v>312</v>
      </c>
    </row>
    <row r="165" spans="1:24" ht="15.75" customHeight="1">
      <c r="A165" s="6" t="s">
        <v>310</v>
      </c>
      <c r="B165" s="6">
        <v>78.13</v>
      </c>
      <c r="C165" s="6">
        <v>2.2000000000000002</v>
      </c>
      <c r="D165" s="6">
        <v>1.4</v>
      </c>
      <c r="E165" s="6">
        <f t="shared" si="2"/>
        <v>0.63636363636363624</v>
      </c>
      <c r="F165" s="15">
        <v>38966</v>
      </c>
      <c r="G165" s="15">
        <v>41745</v>
      </c>
      <c r="H165" s="7" t="s">
        <v>311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>
        <f t="shared" si="10"/>
        <v>0.63636363636363624</v>
      </c>
      <c r="U165" s="6" t="s">
        <v>302</v>
      </c>
      <c r="V165" s="6"/>
      <c r="W165" s="6">
        <v>2</v>
      </c>
      <c r="X165" s="6" t="s">
        <v>312</v>
      </c>
    </row>
    <row r="166" spans="1:24" ht="15.75" customHeight="1">
      <c r="A166" s="6" t="s">
        <v>313</v>
      </c>
      <c r="B166" s="6">
        <v>46.54</v>
      </c>
      <c r="C166" s="6">
        <v>1.7</v>
      </c>
      <c r="D166" s="6">
        <v>1.5</v>
      </c>
      <c r="E166" s="6">
        <f t="shared" si="2"/>
        <v>0.88235294117647056</v>
      </c>
      <c r="F166" s="15">
        <v>42098</v>
      </c>
      <c r="G166" s="15">
        <v>42124</v>
      </c>
      <c r="H166" s="7" t="s">
        <v>314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1.3129999999999999</v>
      </c>
      <c r="T166" s="6">
        <f t="shared" si="10"/>
        <v>1.654705882352941</v>
      </c>
      <c r="U166" s="6" t="s">
        <v>315</v>
      </c>
      <c r="V166" s="6"/>
      <c r="W166" s="6">
        <v>4</v>
      </c>
      <c r="X166" s="6" t="s">
        <v>316</v>
      </c>
    </row>
    <row r="167" spans="1:24" ht="15.75" customHeight="1">
      <c r="A167" s="6" t="s">
        <v>313</v>
      </c>
      <c r="B167" s="6">
        <v>46.54</v>
      </c>
      <c r="C167" s="6">
        <v>1.7</v>
      </c>
      <c r="D167" s="6">
        <v>1.6</v>
      </c>
      <c r="E167" s="6">
        <f t="shared" si="2"/>
        <v>0.94117647058823539</v>
      </c>
      <c r="F167" s="15">
        <v>42098</v>
      </c>
      <c r="G167" s="15">
        <v>42881</v>
      </c>
      <c r="H167" s="7" t="s">
        <v>314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>
        <f t="shared" si="10"/>
        <v>0.94117647058823539</v>
      </c>
      <c r="U167" s="6" t="s">
        <v>315</v>
      </c>
      <c r="V167" s="6"/>
      <c r="W167" s="6">
        <v>4</v>
      </c>
      <c r="X167" s="6" t="s">
        <v>316</v>
      </c>
    </row>
    <row r="168" spans="1:24" ht="15.75" customHeight="1">
      <c r="A168" s="6" t="s">
        <v>317</v>
      </c>
      <c r="B168" s="6">
        <v>78.66</v>
      </c>
      <c r="C168" s="6">
        <v>1.25</v>
      </c>
      <c r="D168" s="6">
        <v>1</v>
      </c>
      <c r="E168" s="6">
        <f t="shared" si="2"/>
        <v>0.8</v>
      </c>
      <c r="F168" s="15">
        <v>39925</v>
      </c>
      <c r="G168" s="15">
        <v>40709</v>
      </c>
      <c r="H168" s="7" t="s">
        <v>318</v>
      </c>
      <c r="I168" s="6">
        <v>0</v>
      </c>
      <c r="J168" s="6">
        <v>0</v>
      </c>
      <c r="K168" s="6">
        <v>0</v>
      </c>
      <c r="L168" s="6">
        <v>1</v>
      </c>
      <c r="M168" s="6">
        <v>0</v>
      </c>
      <c r="N168" s="6">
        <v>0</v>
      </c>
      <c r="O168" s="6">
        <v>1</v>
      </c>
      <c r="P168" s="6">
        <v>0</v>
      </c>
      <c r="Q168" s="6">
        <v>0</v>
      </c>
      <c r="R168" s="6">
        <v>0</v>
      </c>
      <c r="S168" s="6">
        <v>0.6</v>
      </c>
      <c r="T168" s="6">
        <f t="shared" si="10"/>
        <v>1.28</v>
      </c>
      <c r="U168" s="6" t="s">
        <v>319</v>
      </c>
      <c r="V168" s="6"/>
      <c r="W168" s="6">
        <v>4</v>
      </c>
      <c r="X168" s="6" t="s">
        <v>320</v>
      </c>
    </row>
    <row r="169" spans="1:24" ht="15.75" customHeight="1">
      <c r="A169" s="6" t="s">
        <v>317</v>
      </c>
      <c r="B169" s="6">
        <v>78.66</v>
      </c>
      <c r="C169" s="6">
        <v>1.25</v>
      </c>
      <c r="D169" s="6">
        <v>1.3</v>
      </c>
      <c r="E169" s="6">
        <f t="shared" si="2"/>
        <v>1.04</v>
      </c>
      <c r="F169" s="15">
        <v>39925</v>
      </c>
      <c r="G169" s="15">
        <v>41444</v>
      </c>
      <c r="H169" s="7" t="s">
        <v>318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>
        <f t="shared" si="10"/>
        <v>1.04</v>
      </c>
      <c r="U169" s="6" t="s">
        <v>319</v>
      </c>
      <c r="V169" s="6"/>
      <c r="W169" s="6">
        <v>4</v>
      </c>
      <c r="X169" s="6" t="s">
        <v>320</v>
      </c>
    </row>
    <row r="170" spans="1:24" ht="15.75" customHeight="1">
      <c r="A170" s="6" t="s">
        <v>321</v>
      </c>
      <c r="B170" s="6">
        <v>58.04</v>
      </c>
      <c r="C170" s="6">
        <v>2.88</v>
      </c>
      <c r="D170" s="6">
        <v>3.1</v>
      </c>
      <c r="E170" s="6">
        <f t="shared" si="2"/>
        <v>1.0763888888888891</v>
      </c>
      <c r="F170" s="15">
        <v>42362</v>
      </c>
      <c r="G170" s="15">
        <v>43866</v>
      </c>
      <c r="H170" s="7" t="s">
        <v>322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2.04</v>
      </c>
      <c r="T170" s="6">
        <f t="shared" si="10"/>
        <v>1.7847222222222225</v>
      </c>
      <c r="U170" s="6" t="s">
        <v>323</v>
      </c>
      <c r="V170" s="6">
        <v>107</v>
      </c>
      <c r="W170" s="6">
        <v>4</v>
      </c>
      <c r="X170" s="6" t="s">
        <v>324</v>
      </c>
    </row>
    <row r="171" spans="1:24" ht="15.75" customHeight="1">
      <c r="A171" s="6" t="s">
        <v>321</v>
      </c>
      <c r="B171" s="6">
        <v>58.04</v>
      </c>
      <c r="C171" s="6">
        <v>2.88</v>
      </c>
      <c r="D171" s="6">
        <v>4</v>
      </c>
      <c r="E171" s="6">
        <f t="shared" si="2"/>
        <v>1.3888888888888888</v>
      </c>
      <c r="F171" s="15">
        <v>42362</v>
      </c>
      <c r="G171" s="15">
        <v>44245</v>
      </c>
      <c r="H171" s="7" t="s">
        <v>322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>
        <f t="shared" si="10"/>
        <v>1.3888888888888888</v>
      </c>
      <c r="U171" s="6" t="s">
        <v>323</v>
      </c>
      <c r="V171" s="6">
        <v>107</v>
      </c>
      <c r="W171" s="6">
        <v>4</v>
      </c>
      <c r="X171" s="6" t="s">
        <v>324</v>
      </c>
    </row>
    <row r="172" spans="1:24" ht="15.75" customHeight="1">
      <c r="A172" s="6" t="s">
        <v>325</v>
      </c>
      <c r="B172" s="6">
        <v>59.24</v>
      </c>
      <c r="C172" s="6">
        <v>1.78</v>
      </c>
      <c r="D172" s="6">
        <v>1.4</v>
      </c>
      <c r="E172" s="6">
        <f t="shared" si="2"/>
        <v>0.78651685393258419</v>
      </c>
      <c r="F172" s="15">
        <v>42136</v>
      </c>
      <c r="G172" s="15">
        <v>42161</v>
      </c>
      <c r="H172" s="7" t="s">
        <v>326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f t="shared" si="10"/>
        <v>0.78651685393258419</v>
      </c>
      <c r="U172" s="6" t="s">
        <v>327</v>
      </c>
      <c r="V172" s="6" t="s">
        <v>61</v>
      </c>
      <c r="W172" s="6">
        <v>1</v>
      </c>
      <c r="X172" s="6" t="s">
        <v>328</v>
      </c>
    </row>
    <row r="173" spans="1:24" ht="15.75" customHeight="1">
      <c r="A173" s="6" t="s">
        <v>325</v>
      </c>
      <c r="B173" s="6">
        <v>59.24</v>
      </c>
      <c r="C173" s="6">
        <v>1.78</v>
      </c>
      <c r="D173" s="6">
        <v>1.85</v>
      </c>
      <c r="E173" s="6">
        <f t="shared" si="2"/>
        <v>1.0393258426966292</v>
      </c>
      <c r="F173" s="15">
        <v>42136</v>
      </c>
      <c r="G173" s="15">
        <v>42859</v>
      </c>
      <c r="H173" s="7" t="s">
        <v>326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>
        <f t="shared" si="10"/>
        <v>1.0393258426966292</v>
      </c>
      <c r="U173" s="6" t="s">
        <v>327</v>
      </c>
      <c r="V173" s="6" t="s">
        <v>61</v>
      </c>
      <c r="W173" s="6">
        <v>1</v>
      </c>
      <c r="X173" s="6" t="s">
        <v>328</v>
      </c>
    </row>
    <row r="174" spans="1:24" ht="15.75" customHeight="1">
      <c r="A174" s="6" t="s">
        <v>329</v>
      </c>
      <c r="B174" s="6">
        <v>54.52</v>
      </c>
      <c r="C174" s="6">
        <v>1.33</v>
      </c>
      <c r="D174" s="6">
        <v>1.05</v>
      </c>
      <c r="E174" s="6">
        <f t="shared" si="2"/>
        <v>0.78947368421052633</v>
      </c>
      <c r="F174" s="15">
        <v>42097</v>
      </c>
      <c r="G174" s="15">
        <v>42132</v>
      </c>
      <c r="H174" s="7" t="s">
        <v>330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f t="shared" si="10"/>
        <v>0.78947368421052633</v>
      </c>
      <c r="U174" s="6" t="s">
        <v>327</v>
      </c>
      <c r="V174" s="6"/>
      <c r="W174" s="6">
        <v>3</v>
      </c>
      <c r="X174" s="6" t="s">
        <v>331</v>
      </c>
    </row>
    <row r="175" spans="1:24" ht="15.75" customHeight="1">
      <c r="A175" s="6" t="s">
        <v>329</v>
      </c>
      <c r="B175" s="6">
        <v>54.52</v>
      </c>
      <c r="C175" s="6">
        <v>1.33</v>
      </c>
      <c r="D175" s="6">
        <v>1.3</v>
      </c>
      <c r="E175" s="6">
        <f t="shared" si="2"/>
        <v>0.97744360902255634</v>
      </c>
      <c r="F175" s="15">
        <v>42097</v>
      </c>
      <c r="G175" s="15">
        <v>43224</v>
      </c>
      <c r="H175" s="7" t="s">
        <v>330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>
        <f t="shared" si="10"/>
        <v>0.97744360902255634</v>
      </c>
      <c r="U175" s="6" t="s">
        <v>327</v>
      </c>
      <c r="V175" s="6"/>
      <c r="W175" s="6">
        <v>3</v>
      </c>
      <c r="X175" s="6" t="s">
        <v>331</v>
      </c>
    </row>
    <row r="176" spans="1:24" ht="15.75" customHeight="1">
      <c r="A176" s="6" t="s">
        <v>332</v>
      </c>
      <c r="B176" s="6">
        <v>35.82</v>
      </c>
      <c r="C176" s="6">
        <v>1.7</v>
      </c>
      <c r="D176" s="6">
        <v>1.3</v>
      </c>
      <c r="E176" s="6">
        <f t="shared" si="2"/>
        <v>0.76470588235294124</v>
      </c>
      <c r="F176" s="15">
        <v>43386</v>
      </c>
      <c r="G176" s="15">
        <v>43690</v>
      </c>
      <c r="H176" s="7" t="s">
        <v>333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f t="shared" si="10"/>
        <v>0.76470588235294124</v>
      </c>
      <c r="U176" s="6" t="s">
        <v>327</v>
      </c>
      <c r="V176" s="6" t="s">
        <v>334</v>
      </c>
      <c r="W176" s="6">
        <v>1</v>
      </c>
      <c r="X176" s="6" t="s">
        <v>335</v>
      </c>
    </row>
    <row r="177" spans="1:24" ht="15.75" customHeight="1">
      <c r="A177" s="6" t="s">
        <v>332</v>
      </c>
      <c r="B177" s="6">
        <v>35.82</v>
      </c>
      <c r="C177" s="6">
        <v>1.7</v>
      </c>
      <c r="D177" s="6">
        <v>1.3</v>
      </c>
      <c r="E177" s="6">
        <f t="shared" si="2"/>
        <v>0.76470588235294124</v>
      </c>
      <c r="F177" s="15">
        <v>43386</v>
      </c>
      <c r="G177" s="15">
        <v>44405</v>
      </c>
      <c r="H177" s="7" t="s">
        <v>333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>
        <f t="shared" si="10"/>
        <v>0.76470588235294124</v>
      </c>
      <c r="U177" s="6" t="s">
        <v>327</v>
      </c>
      <c r="V177" s="6" t="s">
        <v>334</v>
      </c>
      <c r="W177" s="6">
        <v>1</v>
      </c>
      <c r="X177" s="6" t="s">
        <v>335</v>
      </c>
    </row>
    <row r="178" spans="1:24" ht="15.75" customHeight="1">
      <c r="A178" s="6" t="s">
        <v>336</v>
      </c>
      <c r="B178" s="6">
        <v>41.18</v>
      </c>
      <c r="C178" s="6">
        <v>1.4</v>
      </c>
      <c r="D178" s="6">
        <v>1.1000000000000001</v>
      </c>
      <c r="E178" s="6">
        <f t="shared" si="2"/>
        <v>0.78571428571428581</v>
      </c>
      <c r="F178" s="15">
        <v>42466</v>
      </c>
      <c r="G178" s="15">
        <v>42711</v>
      </c>
      <c r="H178" s="7" t="s">
        <v>337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3.6</v>
      </c>
      <c r="T178" s="6">
        <f t="shared" si="10"/>
        <v>3.3571428571428577</v>
      </c>
      <c r="U178" s="6" t="s">
        <v>338</v>
      </c>
      <c r="V178" s="6"/>
      <c r="W178" s="6">
        <v>4</v>
      </c>
      <c r="X178" s="6" t="s">
        <v>339</v>
      </c>
    </row>
    <row r="179" spans="1:24" ht="15.75" customHeight="1">
      <c r="A179" s="6" t="s">
        <v>336</v>
      </c>
      <c r="B179" s="6">
        <v>41.18</v>
      </c>
      <c r="C179" s="6">
        <v>1.4</v>
      </c>
      <c r="D179" s="6">
        <v>1.1000000000000001</v>
      </c>
      <c r="E179" s="6">
        <f t="shared" si="2"/>
        <v>0.78571428571428581</v>
      </c>
      <c r="F179" s="15">
        <v>42466</v>
      </c>
      <c r="G179" s="15">
        <v>43396</v>
      </c>
      <c r="H179" s="7" t="s">
        <v>337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>
        <f t="shared" si="10"/>
        <v>0.78571428571428581</v>
      </c>
      <c r="U179" s="6" t="s">
        <v>338</v>
      </c>
      <c r="V179" s="6"/>
      <c r="W179" s="6">
        <v>4</v>
      </c>
      <c r="X179" s="6" t="s">
        <v>339</v>
      </c>
    </row>
    <row r="180" spans="1:24" ht="15.75" customHeight="1">
      <c r="A180" s="6" t="s">
        <v>340</v>
      </c>
      <c r="B180" s="6">
        <v>30.86</v>
      </c>
      <c r="C180" s="6">
        <v>1.04</v>
      </c>
      <c r="D180" s="6">
        <v>0.7</v>
      </c>
      <c r="E180" s="6">
        <f t="shared" si="2"/>
        <v>0.67307692307692302</v>
      </c>
      <c r="F180" s="15">
        <v>40196</v>
      </c>
      <c r="G180" s="15">
        <v>40973</v>
      </c>
      <c r="H180" s="7" t="s">
        <v>341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f t="shared" si="10"/>
        <v>0.67307692307692302</v>
      </c>
      <c r="U180" s="6" t="s">
        <v>338</v>
      </c>
      <c r="V180" s="6"/>
      <c r="W180" s="6">
        <v>3</v>
      </c>
      <c r="X180" s="6" t="s">
        <v>342</v>
      </c>
    </row>
    <row r="181" spans="1:24" ht="15.75" customHeight="1">
      <c r="A181" s="6" t="s">
        <v>340</v>
      </c>
      <c r="B181" s="6">
        <v>30.86</v>
      </c>
      <c r="C181" s="6">
        <v>1.04</v>
      </c>
      <c r="D181" s="6">
        <v>0.7</v>
      </c>
      <c r="E181" s="6">
        <f t="shared" si="2"/>
        <v>0.67307692307692302</v>
      </c>
      <c r="F181" s="15">
        <v>40196</v>
      </c>
      <c r="G181" s="15">
        <v>41747</v>
      </c>
      <c r="H181" s="7" t="s">
        <v>341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>
        <f t="shared" si="10"/>
        <v>0.67307692307692302</v>
      </c>
      <c r="U181" s="6" t="s">
        <v>338</v>
      </c>
      <c r="V181" s="6"/>
      <c r="W181" s="6">
        <v>3</v>
      </c>
      <c r="X181" s="6" t="s">
        <v>342</v>
      </c>
    </row>
    <row r="182" spans="1:24" ht="15.75" customHeight="1">
      <c r="A182" s="6" t="s">
        <v>343</v>
      </c>
      <c r="B182" s="6">
        <v>52.04</v>
      </c>
      <c r="C182" s="6">
        <v>1.4</v>
      </c>
      <c r="D182" s="6">
        <v>1</v>
      </c>
      <c r="E182" s="6">
        <f t="shared" si="2"/>
        <v>0.7142857142857143</v>
      </c>
      <c r="F182" s="15">
        <v>41010</v>
      </c>
      <c r="G182" s="15">
        <v>41387</v>
      </c>
      <c r="H182" s="7" t="s">
        <v>344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0.13</v>
      </c>
      <c r="T182" s="6">
        <f t="shared" si="10"/>
        <v>0.80714285714285716</v>
      </c>
      <c r="U182" s="6" t="s">
        <v>338</v>
      </c>
      <c r="V182" s="6"/>
      <c r="W182" s="6">
        <v>3</v>
      </c>
      <c r="X182" s="6" t="s">
        <v>345</v>
      </c>
    </row>
    <row r="183" spans="1:24" ht="15.75" customHeight="1">
      <c r="A183" s="6" t="s">
        <v>343</v>
      </c>
      <c r="B183" s="6">
        <v>52.04</v>
      </c>
      <c r="C183" s="6">
        <v>1.4</v>
      </c>
      <c r="D183" s="6">
        <v>1</v>
      </c>
      <c r="E183" s="6">
        <f t="shared" si="2"/>
        <v>0.7142857142857143</v>
      </c>
      <c r="F183" s="15">
        <v>41010</v>
      </c>
      <c r="G183" s="15">
        <v>42095</v>
      </c>
      <c r="H183" s="7" t="s">
        <v>344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>
        <f t="shared" si="10"/>
        <v>0.7142857142857143</v>
      </c>
      <c r="U183" s="6" t="s">
        <v>338</v>
      </c>
      <c r="V183" s="6"/>
      <c r="W183" s="6">
        <v>3</v>
      </c>
      <c r="X183" s="6" t="s">
        <v>345</v>
      </c>
    </row>
    <row r="184" spans="1:24" ht="15.75" customHeight="1">
      <c r="A184" s="6" t="s">
        <v>346</v>
      </c>
      <c r="B184" s="6">
        <v>74.400000000000006</v>
      </c>
      <c r="C184" s="6">
        <v>1.9</v>
      </c>
      <c r="D184" s="6">
        <v>1.1499999999999999</v>
      </c>
      <c r="E184" s="6">
        <f t="shared" si="2"/>
        <v>0.60526315789473684</v>
      </c>
      <c r="F184" s="15">
        <v>40515</v>
      </c>
      <c r="G184" s="15">
        <v>41005</v>
      </c>
      <c r="H184" s="7" t="s">
        <v>347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f t="shared" si="10"/>
        <v>0.60526315789473684</v>
      </c>
      <c r="U184" s="6" t="s">
        <v>338</v>
      </c>
      <c r="V184" s="6"/>
      <c r="W184" s="6">
        <v>3</v>
      </c>
      <c r="X184" s="6" t="s">
        <v>348</v>
      </c>
    </row>
    <row r="185" spans="1:24" ht="15.75" customHeight="1">
      <c r="A185" s="6" t="s">
        <v>346</v>
      </c>
      <c r="B185" s="6">
        <v>74.400000000000006</v>
      </c>
      <c r="C185" s="6">
        <v>1.9</v>
      </c>
      <c r="D185" s="6">
        <v>1.2</v>
      </c>
      <c r="E185" s="6">
        <f t="shared" si="2"/>
        <v>0.63157894736842102</v>
      </c>
      <c r="F185" s="15">
        <v>40515</v>
      </c>
      <c r="G185" s="15">
        <v>41362</v>
      </c>
      <c r="H185" s="7" t="s">
        <v>347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>
        <f t="shared" si="10"/>
        <v>0.63157894736842102</v>
      </c>
      <c r="U185" s="6" t="s">
        <v>338</v>
      </c>
      <c r="V185" s="6"/>
      <c r="W185" s="6">
        <v>3</v>
      </c>
      <c r="X185" s="6" t="s">
        <v>348</v>
      </c>
    </row>
    <row r="186" spans="1:24" ht="15.75" customHeight="1">
      <c r="A186" s="6" t="s">
        <v>349</v>
      </c>
      <c r="B186" s="6">
        <v>70.349999999999994</v>
      </c>
      <c r="C186" s="6">
        <v>1.64</v>
      </c>
      <c r="D186" s="6">
        <v>1.35</v>
      </c>
      <c r="E186" s="6">
        <f t="shared" si="2"/>
        <v>0.82317073170731714</v>
      </c>
      <c r="F186" s="15">
        <v>42485</v>
      </c>
      <c r="G186" s="15">
        <v>43210</v>
      </c>
      <c r="H186" s="7" t="s">
        <v>350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f t="shared" si="10"/>
        <v>0.82317073170731714</v>
      </c>
      <c r="U186" s="6" t="s">
        <v>338</v>
      </c>
      <c r="V186" s="6"/>
      <c r="W186" s="6">
        <v>3</v>
      </c>
      <c r="X186" s="6" t="s">
        <v>351</v>
      </c>
    </row>
    <row r="187" spans="1:24" ht="15.75" customHeight="1">
      <c r="A187" s="6" t="s">
        <v>349</v>
      </c>
      <c r="B187" s="6">
        <v>70.349999999999994</v>
      </c>
      <c r="C187" s="6">
        <v>1.64</v>
      </c>
      <c r="D187" s="6">
        <v>1.45</v>
      </c>
      <c r="E187" s="6">
        <f t="shared" si="2"/>
        <v>0.88414634146341464</v>
      </c>
      <c r="F187" s="15">
        <v>42485</v>
      </c>
      <c r="G187" s="15">
        <v>44212</v>
      </c>
      <c r="H187" s="7" t="s">
        <v>350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>
        <f t="shared" si="10"/>
        <v>0.88414634146341464</v>
      </c>
      <c r="U187" s="6" t="s">
        <v>338</v>
      </c>
      <c r="V187" s="6"/>
      <c r="W187" s="6">
        <v>3</v>
      </c>
      <c r="X187" s="6" t="s">
        <v>351</v>
      </c>
    </row>
    <row r="188" spans="1:24" ht="15.75" customHeight="1">
      <c r="A188" s="6" t="s">
        <v>352</v>
      </c>
      <c r="B188" s="6">
        <v>69.69</v>
      </c>
      <c r="C188" s="6">
        <v>0.84</v>
      </c>
      <c r="D188" s="6">
        <v>0.84</v>
      </c>
      <c r="E188" s="6">
        <f t="shared" si="2"/>
        <v>1</v>
      </c>
      <c r="F188" s="15">
        <v>40606</v>
      </c>
      <c r="G188" s="15">
        <v>41188</v>
      </c>
      <c r="H188" s="7" t="s">
        <v>353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0.48</v>
      </c>
      <c r="T188" s="6">
        <f t="shared" si="10"/>
        <v>1.5714285714285714</v>
      </c>
      <c r="U188" s="6" t="s">
        <v>354</v>
      </c>
      <c r="V188" s="6" t="s">
        <v>131</v>
      </c>
      <c r="W188" s="6">
        <v>2</v>
      </c>
      <c r="X188" s="6" t="s">
        <v>355</v>
      </c>
    </row>
    <row r="189" spans="1:24" ht="15.75" customHeight="1">
      <c r="A189" s="6" t="s">
        <v>352</v>
      </c>
      <c r="B189" s="6">
        <v>69.69</v>
      </c>
      <c r="C189" s="6">
        <v>0.84</v>
      </c>
      <c r="D189" s="6">
        <v>0.9</v>
      </c>
      <c r="E189" s="6">
        <f t="shared" si="2"/>
        <v>1.0714285714285714</v>
      </c>
      <c r="F189" s="15">
        <v>40606</v>
      </c>
      <c r="G189" s="15">
        <v>43510</v>
      </c>
      <c r="H189" s="7" t="s">
        <v>353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>
        <f t="shared" si="10"/>
        <v>1.0714285714285714</v>
      </c>
      <c r="U189" s="6" t="s">
        <v>354</v>
      </c>
      <c r="V189" s="6" t="s">
        <v>131</v>
      </c>
      <c r="W189" s="6">
        <v>2</v>
      </c>
      <c r="X189" s="12" t="s">
        <v>355</v>
      </c>
    </row>
    <row r="190" spans="1:24" ht="15.75" customHeight="1">
      <c r="A190" s="6" t="s">
        <v>356</v>
      </c>
      <c r="B190" s="6">
        <v>55.02</v>
      </c>
      <c r="C190" s="6">
        <v>1.36</v>
      </c>
      <c r="D190" s="6">
        <v>1</v>
      </c>
      <c r="E190" s="6">
        <f t="shared" si="2"/>
        <v>0.73529411764705876</v>
      </c>
      <c r="F190" s="15">
        <v>44155</v>
      </c>
      <c r="G190" s="15">
        <v>44236</v>
      </c>
      <c r="H190" s="7" t="s">
        <v>357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f t="shared" si="10"/>
        <v>0.73529411764705876</v>
      </c>
      <c r="U190" s="6" t="s">
        <v>358</v>
      </c>
      <c r="V190" s="6" t="s">
        <v>131</v>
      </c>
      <c r="W190" s="6">
        <v>3</v>
      </c>
      <c r="X190" s="6" t="s">
        <v>359</v>
      </c>
    </row>
    <row r="191" spans="1:24" ht="15.75" customHeight="1">
      <c r="A191" s="6" t="s">
        <v>360</v>
      </c>
      <c r="B191" s="6">
        <v>55.02</v>
      </c>
      <c r="C191" s="6">
        <v>1.36</v>
      </c>
      <c r="D191" s="6">
        <v>1</v>
      </c>
      <c r="E191" s="6">
        <f t="shared" si="2"/>
        <v>0.73529411764705876</v>
      </c>
      <c r="F191" s="15">
        <v>44155</v>
      </c>
      <c r="G191" s="15">
        <v>44236</v>
      </c>
      <c r="H191" s="7" t="s">
        <v>357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>
        <f t="shared" si="10"/>
        <v>0.73529411764705876</v>
      </c>
      <c r="U191" s="6" t="s">
        <v>358</v>
      </c>
      <c r="V191" s="6" t="s">
        <v>131</v>
      </c>
      <c r="W191" s="6">
        <v>3</v>
      </c>
      <c r="X191" s="6" t="s">
        <v>359</v>
      </c>
    </row>
    <row r="192" spans="1:24" ht="15.75" customHeight="1">
      <c r="A192" s="6" t="s">
        <v>361</v>
      </c>
      <c r="B192" s="6" t="s">
        <v>362</v>
      </c>
      <c r="C192" s="6">
        <v>1.1000000000000001</v>
      </c>
      <c r="D192" s="6">
        <v>1.2</v>
      </c>
      <c r="E192" s="6">
        <f t="shared" si="2"/>
        <v>1.0909090909090908</v>
      </c>
      <c r="F192" s="15">
        <v>41414</v>
      </c>
      <c r="G192" s="15">
        <v>43341</v>
      </c>
      <c r="H192" s="7" t="s">
        <v>363</v>
      </c>
      <c r="I192" s="6"/>
      <c r="J192" s="6"/>
      <c r="K192" s="6"/>
      <c r="L192" s="6"/>
      <c r="M192" s="6"/>
      <c r="N192" s="6"/>
      <c r="O192" s="6"/>
      <c r="P192" s="6"/>
      <c r="R192" s="6"/>
      <c r="S192" s="6"/>
      <c r="T192" s="6">
        <f t="shared" si="10"/>
        <v>1.0909090909090908</v>
      </c>
      <c r="U192" s="6" t="s">
        <v>354</v>
      </c>
      <c r="V192" s="6" t="s">
        <v>131</v>
      </c>
      <c r="W192" s="6">
        <v>1</v>
      </c>
      <c r="X192" s="6" t="s">
        <v>364</v>
      </c>
    </row>
    <row r="193" spans="1:24" ht="15.75" customHeight="1">
      <c r="A193" s="6" t="s">
        <v>361</v>
      </c>
      <c r="B193" s="6" t="s">
        <v>362</v>
      </c>
      <c r="C193" s="6">
        <v>1.1000000000000001</v>
      </c>
      <c r="D193" s="6">
        <v>0.9</v>
      </c>
      <c r="E193" s="6">
        <f t="shared" si="2"/>
        <v>0.81818181818181812</v>
      </c>
      <c r="F193" s="15">
        <v>41414</v>
      </c>
      <c r="G193" s="15">
        <v>41416</v>
      </c>
      <c r="H193" s="7" t="s">
        <v>363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4">
        <v>0</v>
      </c>
      <c r="P193" s="24">
        <v>0</v>
      </c>
      <c r="Q193" s="24">
        <v>0</v>
      </c>
      <c r="R193" s="24">
        <v>0</v>
      </c>
      <c r="S193" s="24">
        <v>0</v>
      </c>
      <c r="T193" s="6">
        <f t="shared" si="10"/>
        <v>0.81818181818181812</v>
      </c>
      <c r="U193" s="6" t="s">
        <v>354</v>
      </c>
      <c r="V193" s="6" t="s">
        <v>131</v>
      </c>
      <c r="W193" s="6">
        <v>1</v>
      </c>
      <c r="X193" s="6" t="s">
        <v>364</v>
      </c>
    </row>
    <row r="194" spans="1:24" ht="15.75" customHeight="1">
      <c r="A194" s="6" t="s">
        <v>365</v>
      </c>
      <c r="B194" s="6">
        <v>42.74</v>
      </c>
      <c r="C194" s="6">
        <v>0.72</v>
      </c>
      <c r="D194" s="6">
        <v>0.6</v>
      </c>
      <c r="E194" s="6">
        <f t="shared" si="2"/>
        <v>0.83333333333333337</v>
      </c>
      <c r="F194" s="15">
        <v>42325</v>
      </c>
      <c r="G194" s="15">
        <v>42417</v>
      </c>
      <c r="H194" s="7" t="s">
        <v>366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f t="shared" si="10"/>
        <v>0.83333333333333337</v>
      </c>
      <c r="U194" s="6" t="s">
        <v>354</v>
      </c>
      <c r="V194" s="6" t="s">
        <v>131</v>
      </c>
      <c r="W194" s="6">
        <v>3</v>
      </c>
      <c r="X194" s="6" t="s">
        <v>367</v>
      </c>
    </row>
    <row r="195" spans="1:24" ht="15.75" customHeight="1">
      <c r="A195" s="6" t="s">
        <v>365</v>
      </c>
      <c r="B195" s="6">
        <v>42.74</v>
      </c>
      <c r="C195" s="6">
        <v>0.72</v>
      </c>
      <c r="D195" s="6">
        <v>0.6</v>
      </c>
      <c r="E195" s="6">
        <f t="shared" si="2"/>
        <v>0.83333333333333337</v>
      </c>
      <c r="F195" s="15">
        <v>42325</v>
      </c>
      <c r="G195" s="15">
        <v>43454</v>
      </c>
      <c r="H195" s="7" t="s">
        <v>366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>
        <f t="shared" si="10"/>
        <v>0.83333333333333337</v>
      </c>
      <c r="U195" s="6" t="s">
        <v>354</v>
      </c>
      <c r="V195" s="6" t="s">
        <v>131</v>
      </c>
      <c r="W195" s="6">
        <v>3</v>
      </c>
      <c r="X195" s="6" t="s">
        <v>367</v>
      </c>
    </row>
    <row r="196" spans="1:24" ht="15.75" customHeight="1">
      <c r="A196" s="6" t="s">
        <v>368</v>
      </c>
      <c r="B196" s="6">
        <v>34.94</v>
      </c>
      <c r="C196" s="6">
        <v>0.96</v>
      </c>
      <c r="D196" s="6">
        <v>0.6</v>
      </c>
      <c r="E196" s="6">
        <f t="shared" si="2"/>
        <v>0.625</v>
      </c>
      <c r="F196" s="15">
        <v>42101</v>
      </c>
      <c r="G196" s="15">
        <v>42417</v>
      </c>
      <c r="H196" s="7" t="s">
        <v>369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>
        <f t="shared" si="10"/>
        <v>0.625</v>
      </c>
      <c r="U196" s="6" t="s">
        <v>354</v>
      </c>
      <c r="V196" s="6" t="s">
        <v>131</v>
      </c>
      <c r="W196" s="6">
        <v>2</v>
      </c>
      <c r="X196" s="6" t="s">
        <v>370</v>
      </c>
    </row>
    <row r="197" spans="1:24" ht="15.75" customHeight="1">
      <c r="A197" s="6" t="s">
        <v>368</v>
      </c>
      <c r="B197" s="6">
        <v>34.94</v>
      </c>
      <c r="C197" s="6">
        <v>0.96</v>
      </c>
      <c r="D197" s="6">
        <v>0.4</v>
      </c>
      <c r="E197" s="6">
        <f t="shared" si="2"/>
        <v>0.41666666666666669</v>
      </c>
      <c r="F197" s="15">
        <v>42101</v>
      </c>
      <c r="G197" s="15">
        <v>42152</v>
      </c>
      <c r="H197" s="7" t="s">
        <v>369</v>
      </c>
      <c r="I197" s="24">
        <v>0</v>
      </c>
      <c r="J197" s="24">
        <v>0</v>
      </c>
      <c r="K197" s="24">
        <v>0</v>
      </c>
      <c r="L197" s="24">
        <v>0</v>
      </c>
      <c r="M197" s="24">
        <v>0</v>
      </c>
      <c r="N197" s="24">
        <v>0</v>
      </c>
      <c r="O197" s="24">
        <v>0</v>
      </c>
      <c r="P197" s="24">
        <v>0</v>
      </c>
      <c r="Q197" s="24">
        <v>0</v>
      </c>
      <c r="R197" s="24">
        <v>0</v>
      </c>
      <c r="S197" s="24">
        <v>0</v>
      </c>
      <c r="T197" s="6">
        <f t="shared" si="10"/>
        <v>0.41666666666666669</v>
      </c>
      <c r="U197" s="6" t="s">
        <v>354</v>
      </c>
      <c r="V197" s="6" t="s">
        <v>131</v>
      </c>
      <c r="W197" s="6">
        <v>2</v>
      </c>
      <c r="X197" s="6" t="s">
        <v>370</v>
      </c>
    </row>
    <row r="198" spans="1:24" ht="15.75" customHeight="1">
      <c r="A198" s="6" t="s">
        <v>371</v>
      </c>
      <c r="B198" s="6" t="s">
        <v>372</v>
      </c>
      <c r="C198" s="6">
        <v>1.1499999999999999</v>
      </c>
      <c r="D198" s="6">
        <v>1</v>
      </c>
      <c r="E198" s="6">
        <f t="shared" si="2"/>
        <v>0.86956521739130443</v>
      </c>
      <c r="F198" s="15">
        <v>41645</v>
      </c>
      <c r="G198" s="15">
        <v>43848</v>
      </c>
      <c r="H198" s="7" t="s">
        <v>373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>
        <f t="shared" si="10"/>
        <v>0.86956521739130443</v>
      </c>
      <c r="U198" s="6" t="s">
        <v>374</v>
      </c>
      <c r="V198" s="6" t="s">
        <v>131</v>
      </c>
      <c r="W198" s="6">
        <v>4</v>
      </c>
      <c r="X198" s="6" t="s">
        <v>375</v>
      </c>
    </row>
    <row r="199" spans="1:24" ht="15.75" customHeight="1">
      <c r="A199" s="6" t="s">
        <v>371</v>
      </c>
      <c r="B199" s="6" t="s">
        <v>372</v>
      </c>
      <c r="C199" s="6">
        <v>1.1499999999999999</v>
      </c>
      <c r="D199" s="6">
        <v>1</v>
      </c>
      <c r="E199" s="6">
        <f t="shared" si="2"/>
        <v>0.86956521739130443</v>
      </c>
      <c r="F199" s="15">
        <v>41645</v>
      </c>
      <c r="G199" s="15">
        <v>41651</v>
      </c>
      <c r="H199" s="7" t="s">
        <v>373</v>
      </c>
      <c r="I199" s="24">
        <v>0</v>
      </c>
      <c r="J199" s="24">
        <v>0</v>
      </c>
      <c r="K199" s="24">
        <v>0</v>
      </c>
      <c r="L199" s="24">
        <v>0</v>
      </c>
      <c r="M199" s="24">
        <v>0</v>
      </c>
      <c r="N199" s="24">
        <v>0</v>
      </c>
      <c r="O199" s="24">
        <v>0</v>
      </c>
      <c r="P199" s="24">
        <v>0</v>
      </c>
      <c r="Q199" s="24">
        <v>0</v>
      </c>
      <c r="R199" s="24">
        <v>0</v>
      </c>
      <c r="S199" s="24">
        <v>0</v>
      </c>
      <c r="T199" s="6">
        <f t="shared" si="10"/>
        <v>0.86956521739130443</v>
      </c>
      <c r="U199" s="6" t="s">
        <v>374</v>
      </c>
      <c r="V199" s="6" t="s">
        <v>131</v>
      </c>
      <c r="W199" s="6">
        <v>4</v>
      </c>
      <c r="X199" s="6" t="s">
        <v>375</v>
      </c>
    </row>
    <row r="200" spans="1:24" ht="15.75" customHeight="1">
      <c r="A200" s="6" t="s">
        <v>376</v>
      </c>
      <c r="B200" s="6">
        <v>75.459999999999994</v>
      </c>
      <c r="C200" s="6">
        <v>1.27</v>
      </c>
      <c r="D200" s="6">
        <v>1.3</v>
      </c>
      <c r="E200" s="6">
        <f t="shared" si="2"/>
        <v>1.0236220472440944</v>
      </c>
      <c r="F200" s="15">
        <v>40477</v>
      </c>
      <c r="G200" s="15">
        <v>42286</v>
      </c>
      <c r="H200" s="7" t="s">
        <v>377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>
        <f t="shared" si="10"/>
        <v>1.0236220472440944</v>
      </c>
      <c r="U200" s="6" t="s">
        <v>374</v>
      </c>
      <c r="V200" s="6" t="s">
        <v>131</v>
      </c>
      <c r="W200" s="6">
        <v>2</v>
      </c>
      <c r="X200" s="6" t="s">
        <v>378</v>
      </c>
    </row>
    <row r="201" spans="1:24" ht="15.75" customHeight="1">
      <c r="A201" s="6" t="s">
        <v>376</v>
      </c>
      <c r="B201" s="6">
        <v>75.459999999999994</v>
      </c>
      <c r="C201" s="6">
        <v>1.27</v>
      </c>
      <c r="D201" s="6">
        <v>0.9</v>
      </c>
      <c r="E201" s="6">
        <f t="shared" si="2"/>
        <v>0.70866141732283461</v>
      </c>
      <c r="F201" s="15">
        <v>40477</v>
      </c>
      <c r="G201" s="15">
        <v>40904</v>
      </c>
      <c r="H201" s="7" t="s">
        <v>377</v>
      </c>
      <c r="I201" s="24">
        <v>0</v>
      </c>
      <c r="J201" s="24">
        <v>0</v>
      </c>
      <c r="K201" s="24">
        <v>0</v>
      </c>
      <c r="L201" s="24">
        <v>0</v>
      </c>
      <c r="M201" s="24">
        <v>0</v>
      </c>
      <c r="N201" s="24">
        <v>0</v>
      </c>
      <c r="O201" s="24">
        <v>0</v>
      </c>
      <c r="P201" s="24">
        <v>0</v>
      </c>
      <c r="Q201" s="24">
        <v>0</v>
      </c>
      <c r="R201" s="24">
        <v>0</v>
      </c>
      <c r="S201" s="24">
        <v>0</v>
      </c>
      <c r="T201" s="6">
        <f t="shared" si="10"/>
        <v>0.70866141732283461</v>
      </c>
      <c r="U201" s="6" t="s">
        <v>374</v>
      </c>
      <c r="V201" s="6" t="s">
        <v>131</v>
      </c>
      <c r="W201" s="6">
        <v>2</v>
      </c>
      <c r="X201" s="6" t="s">
        <v>378</v>
      </c>
    </row>
    <row r="202" spans="1:24" ht="15.75" customHeight="1">
      <c r="A202" s="6" t="s">
        <v>379</v>
      </c>
      <c r="B202" s="6">
        <v>28.53</v>
      </c>
      <c r="C202" s="6">
        <v>1.26</v>
      </c>
      <c r="D202" s="6">
        <v>0.8</v>
      </c>
      <c r="E202" s="6">
        <f t="shared" si="2"/>
        <v>0.634920634920635</v>
      </c>
      <c r="F202" s="15">
        <v>43115</v>
      </c>
      <c r="G202" s="15">
        <v>43948</v>
      </c>
      <c r="H202" s="7" t="s">
        <v>380</v>
      </c>
      <c r="I202" s="24">
        <v>0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4">
        <v>0</v>
      </c>
      <c r="S202" s="24">
        <v>0</v>
      </c>
      <c r="T202" s="6">
        <f t="shared" si="10"/>
        <v>0.634920634920635</v>
      </c>
      <c r="U202" s="6" t="s">
        <v>381</v>
      </c>
      <c r="V202" s="6" t="s">
        <v>131</v>
      </c>
      <c r="W202" s="6">
        <v>3</v>
      </c>
      <c r="X202" s="6" t="s">
        <v>382</v>
      </c>
    </row>
    <row r="203" spans="1:24" ht="15.75" customHeight="1">
      <c r="A203" s="6" t="s">
        <v>379</v>
      </c>
      <c r="B203" s="6">
        <v>28.53</v>
      </c>
      <c r="C203" s="6">
        <v>1.26</v>
      </c>
      <c r="D203" s="6">
        <v>0.8</v>
      </c>
      <c r="E203" s="6">
        <f t="shared" si="2"/>
        <v>0.634920634920635</v>
      </c>
      <c r="F203" s="15">
        <v>43115</v>
      </c>
      <c r="G203" s="15">
        <v>44652</v>
      </c>
      <c r="H203" s="7" t="s">
        <v>380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>
        <f t="shared" si="10"/>
        <v>0.634920634920635</v>
      </c>
      <c r="U203" s="6" t="s">
        <v>381</v>
      </c>
      <c r="V203" s="6" t="s">
        <v>131</v>
      </c>
      <c r="W203" s="6">
        <v>3</v>
      </c>
      <c r="X203" s="6" t="s">
        <v>382</v>
      </c>
    </row>
    <row r="204" spans="1:24" ht="15.75" customHeight="1">
      <c r="A204" s="6" t="s">
        <v>383</v>
      </c>
      <c r="B204" s="6" t="s">
        <v>384</v>
      </c>
      <c r="C204" s="6">
        <v>1</v>
      </c>
      <c r="D204" s="6">
        <v>1</v>
      </c>
      <c r="E204" s="6">
        <f t="shared" si="2"/>
        <v>1</v>
      </c>
      <c r="F204" s="15">
        <v>39093</v>
      </c>
      <c r="G204" s="15">
        <v>41142</v>
      </c>
      <c r="H204" s="7" t="s">
        <v>385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f t="shared" si="10"/>
        <v>1</v>
      </c>
      <c r="U204" s="6" t="s">
        <v>386</v>
      </c>
      <c r="V204" s="6"/>
      <c r="W204" s="6">
        <v>4</v>
      </c>
      <c r="X204" s="6" t="s">
        <v>387</v>
      </c>
    </row>
    <row r="205" spans="1:24" ht="15.75" customHeight="1">
      <c r="A205" s="6" t="s">
        <v>383</v>
      </c>
      <c r="B205" s="6" t="s">
        <v>384</v>
      </c>
      <c r="C205" s="6">
        <v>1</v>
      </c>
      <c r="D205" s="6">
        <v>1.2</v>
      </c>
      <c r="E205" s="6">
        <f t="shared" si="2"/>
        <v>1.2</v>
      </c>
      <c r="F205" s="15">
        <v>39093</v>
      </c>
      <c r="G205" s="15">
        <v>41869</v>
      </c>
      <c r="H205" s="7" t="s">
        <v>385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>
        <f t="shared" si="10"/>
        <v>1.2</v>
      </c>
      <c r="U205" s="6" t="s">
        <v>386</v>
      </c>
      <c r="V205" s="6"/>
      <c r="W205" s="6">
        <v>4</v>
      </c>
      <c r="X205" s="6" t="s">
        <v>387</v>
      </c>
    </row>
    <row r="206" spans="1:24" ht="15.75" customHeight="1">
      <c r="A206" s="6" t="s">
        <v>388</v>
      </c>
      <c r="B206" s="6">
        <v>59.2</v>
      </c>
      <c r="C206" s="6">
        <v>2.5</v>
      </c>
      <c r="D206" s="6">
        <v>2.2000000000000002</v>
      </c>
      <c r="E206" s="6">
        <f t="shared" si="2"/>
        <v>0.88000000000000012</v>
      </c>
      <c r="F206" s="15">
        <v>44372</v>
      </c>
      <c r="G206" s="15">
        <v>44387</v>
      </c>
      <c r="H206" s="7" t="s">
        <v>389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f t="shared" si="10"/>
        <v>0.88000000000000012</v>
      </c>
      <c r="U206" s="6" t="s">
        <v>386</v>
      </c>
      <c r="V206" s="6" t="s">
        <v>390</v>
      </c>
      <c r="W206" s="6">
        <v>2</v>
      </c>
      <c r="X206" s="6" t="s">
        <v>391</v>
      </c>
    </row>
    <row r="207" spans="1:24" ht="15.75" customHeight="1">
      <c r="A207" s="6" t="s">
        <v>388</v>
      </c>
      <c r="B207" s="6">
        <v>59.2</v>
      </c>
      <c r="C207" s="6">
        <v>2.5</v>
      </c>
      <c r="D207" s="6">
        <v>2.2000000000000002</v>
      </c>
      <c r="E207" s="6">
        <f t="shared" si="2"/>
        <v>0.88000000000000012</v>
      </c>
      <c r="F207" s="15">
        <v>44372</v>
      </c>
      <c r="G207" s="15">
        <v>44921</v>
      </c>
      <c r="H207" s="7" t="s">
        <v>389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>
        <f t="shared" si="10"/>
        <v>0.88000000000000012</v>
      </c>
      <c r="U207" s="6" t="s">
        <v>386</v>
      </c>
      <c r="V207" s="6" t="s">
        <v>390</v>
      </c>
      <c r="W207" s="6">
        <v>2</v>
      </c>
      <c r="X207" s="6" t="s">
        <v>391</v>
      </c>
    </row>
    <row r="208" spans="1:24" ht="15.75" customHeight="1">
      <c r="A208" s="6" t="s">
        <v>392</v>
      </c>
      <c r="B208" s="6">
        <v>33.22</v>
      </c>
      <c r="C208" s="6">
        <v>1.38</v>
      </c>
      <c r="D208" s="6">
        <v>1.2</v>
      </c>
      <c r="E208" s="6">
        <f t="shared" si="2"/>
        <v>0.86956521739130443</v>
      </c>
      <c r="F208" s="15">
        <v>40840</v>
      </c>
      <c r="G208" s="15">
        <v>42284</v>
      </c>
      <c r="H208" s="7" t="s">
        <v>393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0.72</v>
      </c>
      <c r="T208" s="6">
        <f t="shared" si="10"/>
        <v>1.3913043478260869</v>
      </c>
      <c r="U208" s="6" t="s">
        <v>386</v>
      </c>
      <c r="V208" s="6"/>
      <c r="W208" s="6">
        <v>4</v>
      </c>
      <c r="X208" s="6" t="s">
        <v>394</v>
      </c>
    </row>
    <row r="209" spans="1:24" ht="15.75" customHeight="1">
      <c r="A209" s="6" t="s">
        <v>392</v>
      </c>
      <c r="B209" s="6">
        <v>33.22</v>
      </c>
      <c r="C209" s="6">
        <v>1.38</v>
      </c>
      <c r="D209" s="6">
        <v>1.2</v>
      </c>
      <c r="E209" s="6">
        <f t="shared" si="2"/>
        <v>0.86956521739130443</v>
      </c>
      <c r="F209" s="15">
        <v>40840</v>
      </c>
      <c r="G209" s="15">
        <v>43047</v>
      </c>
      <c r="H209" s="7" t="s">
        <v>393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>
        <f t="shared" si="10"/>
        <v>0.86956521739130443</v>
      </c>
      <c r="U209" s="6" t="s">
        <v>386</v>
      </c>
      <c r="V209" s="6"/>
      <c r="W209" s="6">
        <v>4</v>
      </c>
      <c r="X209" s="6" t="s">
        <v>394</v>
      </c>
    </row>
    <row r="210" spans="1:24" ht="15.75" customHeight="1">
      <c r="A210" s="6" t="s">
        <v>395</v>
      </c>
      <c r="B210" s="6">
        <v>46.99</v>
      </c>
      <c r="C210" s="6">
        <v>1.8</v>
      </c>
      <c r="D210" s="6">
        <v>1.6</v>
      </c>
      <c r="E210" s="6">
        <f t="shared" si="2"/>
        <v>0.88888888888888895</v>
      </c>
      <c r="F210" s="15">
        <v>43097</v>
      </c>
      <c r="G210" s="15">
        <v>44020</v>
      </c>
      <c r="H210" s="7" t="s">
        <v>396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f t="shared" si="10"/>
        <v>0.88888888888888895</v>
      </c>
      <c r="U210" s="6" t="s">
        <v>386</v>
      </c>
      <c r="V210" s="6">
        <v>1</v>
      </c>
      <c r="W210" s="6">
        <v>2</v>
      </c>
      <c r="X210" s="6" t="s">
        <v>397</v>
      </c>
    </row>
    <row r="211" spans="1:24" ht="15.75" customHeight="1">
      <c r="A211" s="6" t="s">
        <v>395</v>
      </c>
      <c r="B211" s="6">
        <v>46.99</v>
      </c>
      <c r="C211" s="6">
        <v>1.8</v>
      </c>
      <c r="D211" s="6">
        <v>1.8</v>
      </c>
      <c r="E211" s="6">
        <f t="shared" si="2"/>
        <v>1</v>
      </c>
      <c r="F211" s="15">
        <v>43097</v>
      </c>
      <c r="G211" s="15">
        <v>44749</v>
      </c>
      <c r="H211" s="7" t="s">
        <v>396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>
        <f t="shared" si="10"/>
        <v>1</v>
      </c>
      <c r="U211" s="6" t="s">
        <v>386</v>
      </c>
      <c r="V211" s="6">
        <v>1</v>
      </c>
      <c r="W211" s="6">
        <v>2</v>
      </c>
      <c r="X211" s="6" t="s">
        <v>397</v>
      </c>
    </row>
    <row r="212" spans="1:24" ht="15.75" customHeight="1">
      <c r="A212" s="6" t="s">
        <v>398</v>
      </c>
      <c r="B212" s="6">
        <v>29.86</v>
      </c>
      <c r="C212" s="6">
        <v>1.46</v>
      </c>
      <c r="D212" s="6">
        <v>1</v>
      </c>
      <c r="E212" s="6">
        <f t="shared" si="2"/>
        <v>0.68493150684931503</v>
      </c>
      <c r="F212" s="15">
        <v>40602</v>
      </c>
      <c r="G212" s="15">
        <v>41493</v>
      </c>
      <c r="H212" s="7" t="s">
        <v>399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f t="shared" si="10"/>
        <v>0.68493150684931503</v>
      </c>
      <c r="U212" s="6" t="s">
        <v>386</v>
      </c>
      <c r="V212" s="6"/>
      <c r="W212" s="6">
        <v>9</v>
      </c>
      <c r="X212" s="6" t="s">
        <v>400</v>
      </c>
    </row>
    <row r="213" spans="1:24" ht="15.75" customHeight="1">
      <c r="A213" s="6" t="s">
        <v>398</v>
      </c>
      <c r="B213" s="6">
        <v>29.86</v>
      </c>
      <c r="C213" s="6">
        <v>1.46</v>
      </c>
      <c r="D213" s="6">
        <v>1.3</v>
      </c>
      <c r="E213" s="6">
        <f t="shared" si="2"/>
        <v>0.8904109589041096</v>
      </c>
      <c r="F213" s="15">
        <v>40602</v>
      </c>
      <c r="G213" s="15">
        <v>42244</v>
      </c>
      <c r="H213" s="7" t="s">
        <v>399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>
        <f t="shared" si="10"/>
        <v>0.8904109589041096</v>
      </c>
      <c r="U213" s="6" t="s">
        <v>386</v>
      </c>
      <c r="V213" s="6"/>
      <c r="W213" s="6">
        <v>9</v>
      </c>
      <c r="X213" s="6" t="s">
        <v>400</v>
      </c>
    </row>
    <row r="214" spans="1:24" ht="15.75" customHeight="1">
      <c r="A214" s="6" t="s">
        <v>401</v>
      </c>
      <c r="B214" s="6">
        <v>28.88</v>
      </c>
      <c r="C214" s="6">
        <v>1.1000000000000001</v>
      </c>
      <c r="D214" s="6">
        <v>1.1000000000000001</v>
      </c>
      <c r="E214" s="6">
        <f t="shared" si="2"/>
        <v>1</v>
      </c>
      <c r="F214" s="15">
        <v>43972</v>
      </c>
      <c r="G214" s="15">
        <v>44289</v>
      </c>
      <c r="H214" s="7" t="s">
        <v>402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0.66</v>
      </c>
      <c r="T214" s="6">
        <f t="shared" si="10"/>
        <v>1.6</v>
      </c>
      <c r="U214" s="6" t="s">
        <v>386</v>
      </c>
      <c r="V214" s="6"/>
      <c r="W214" s="6">
        <v>3</v>
      </c>
      <c r="X214" s="6" t="s">
        <v>403</v>
      </c>
    </row>
    <row r="215" spans="1:24" ht="15.75" customHeight="1">
      <c r="A215" s="6" t="s">
        <v>401</v>
      </c>
      <c r="B215" s="6">
        <v>28.88</v>
      </c>
      <c r="C215" s="6">
        <v>1.1000000000000001</v>
      </c>
      <c r="D215" s="6">
        <v>1.2</v>
      </c>
      <c r="E215" s="6">
        <f t="shared" si="2"/>
        <v>1.0909090909090908</v>
      </c>
      <c r="F215" s="15">
        <v>43972</v>
      </c>
      <c r="G215" s="7" t="s">
        <v>404</v>
      </c>
      <c r="H215" s="7" t="s">
        <v>402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>
        <f t="shared" si="10"/>
        <v>1.0909090909090908</v>
      </c>
      <c r="U215" s="6" t="s">
        <v>386</v>
      </c>
      <c r="V215" s="6"/>
      <c r="W215" s="6">
        <v>3</v>
      </c>
      <c r="X215" s="6" t="s">
        <v>403</v>
      </c>
    </row>
    <row r="216" spans="1:24" ht="15.75" customHeight="1">
      <c r="A216" s="6" t="s">
        <v>405</v>
      </c>
      <c r="B216" s="6">
        <v>83.23</v>
      </c>
      <c r="C216" s="6">
        <v>3.2</v>
      </c>
      <c r="D216" s="6">
        <v>2.8</v>
      </c>
      <c r="E216" s="6">
        <f t="shared" si="2"/>
        <v>0.87499999999999989</v>
      </c>
      <c r="F216" s="15">
        <v>44179</v>
      </c>
      <c r="G216" s="15">
        <v>44186</v>
      </c>
      <c r="H216" s="7" t="s">
        <v>406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1.38</v>
      </c>
      <c r="T216" s="6">
        <f t="shared" si="10"/>
        <v>1.3062499999999999</v>
      </c>
      <c r="U216" s="6" t="s">
        <v>386</v>
      </c>
      <c r="V216" s="6"/>
      <c r="W216" s="6">
        <v>3</v>
      </c>
      <c r="X216" s="6" t="s">
        <v>407</v>
      </c>
    </row>
    <row r="217" spans="1:24" ht="15.75" customHeight="1">
      <c r="A217" s="6" t="s">
        <v>405</v>
      </c>
      <c r="B217" s="6">
        <v>83.23</v>
      </c>
      <c r="C217" s="6">
        <v>3.2</v>
      </c>
      <c r="D217" s="6">
        <v>2.8</v>
      </c>
      <c r="E217" s="6">
        <f t="shared" si="2"/>
        <v>0.87499999999999989</v>
      </c>
      <c r="F217" s="15">
        <v>44179</v>
      </c>
      <c r="G217" s="15">
        <v>44847</v>
      </c>
      <c r="H217" s="7" t="s">
        <v>406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>
        <f t="shared" si="10"/>
        <v>0.87499999999999989</v>
      </c>
      <c r="U217" s="6" t="s">
        <v>386</v>
      </c>
      <c r="V217" s="6"/>
      <c r="W217" s="6">
        <v>3</v>
      </c>
      <c r="X217" s="6" t="s">
        <v>407</v>
      </c>
    </row>
    <row r="218" spans="1:24" ht="15.75" customHeight="1">
      <c r="A218" s="6" t="s">
        <v>408</v>
      </c>
      <c r="B218" s="6">
        <v>56.81</v>
      </c>
      <c r="C218" s="6">
        <v>2.75</v>
      </c>
      <c r="D218" s="6">
        <v>2.52</v>
      </c>
      <c r="E218" s="6">
        <f t="shared" si="2"/>
        <v>0.91636363636363638</v>
      </c>
      <c r="F218" s="15">
        <v>44035</v>
      </c>
      <c r="G218" s="15">
        <v>44079</v>
      </c>
      <c r="H218" s="7" t="s">
        <v>409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f t="shared" si="10"/>
        <v>0.91636363636363638</v>
      </c>
      <c r="U218" s="6" t="s">
        <v>386</v>
      </c>
      <c r="V218" s="6"/>
      <c r="W218" s="6">
        <v>4</v>
      </c>
      <c r="X218" s="6" t="s">
        <v>410</v>
      </c>
    </row>
    <row r="219" spans="1:24" ht="15.75" customHeight="1">
      <c r="A219" s="6" t="s">
        <v>408</v>
      </c>
      <c r="B219" s="6">
        <v>56.81</v>
      </c>
      <c r="C219" s="6">
        <v>2.75</v>
      </c>
      <c r="D219" s="6">
        <v>2.9</v>
      </c>
      <c r="E219" s="6">
        <f t="shared" si="2"/>
        <v>1.0545454545454545</v>
      </c>
      <c r="F219" s="15">
        <v>44035</v>
      </c>
      <c r="G219" s="15">
        <v>80904</v>
      </c>
      <c r="H219" s="7" t="s">
        <v>409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>
        <f t="shared" si="10"/>
        <v>1.0545454545454545</v>
      </c>
      <c r="U219" s="6" t="s">
        <v>386</v>
      </c>
      <c r="V219" s="6"/>
      <c r="W219" s="6">
        <v>4</v>
      </c>
      <c r="X219" s="6" t="s">
        <v>410</v>
      </c>
    </row>
    <row r="220" spans="1:24" ht="15.75" customHeight="1">
      <c r="A220" s="6" t="s">
        <v>411</v>
      </c>
      <c r="B220" s="6">
        <v>41.88</v>
      </c>
      <c r="C220" s="6">
        <v>1</v>
      </c>
      <c r="D220" s="6">
        <v>1</v>
      </c>
      <c r="E220" s="6">
        <f t="shared" si="2"/>
        <v>1</v>
      </c>
      <c r="F220" s="15">
        <v>39267</v>
      </c>
      <c r="G220" s="15">
        <v>40859</v>
      </c>
      <c r="H220" s="7" t="s">
        <v>412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f t="shared" si="10"/>
        <v>1</v>
      </c>
      <c r="U220" s="6" t="s">
        <v>386</v>
      </c>
      <c r="V220" s="6"/>
      <c r="W220" s="6">
        <v>4</v>
      </c>
      <c r="X220" s="6" t="s">
        <v>413</v>
      </c>
    </row>
    <row r="221" spans="1:24" ht="15.75" customHeight="1">
      <c r="A221" s="6" t="s">
        <v>411</v>
      </c>
      <c r="B221" s="6">
        <v>41.88</v>
      </c>
      <c r="C221" s="6">
        <v>1</v>
      </c>
      <c r="D221" s="6">
        <v>1.1000000000000001</v>
      </c>
      <c r="E221" s="6">
        <f t="shared" si="2"/>
        <v>1.1000000000000001</v>
      </c>
      <c r="F221" s="15">
        <v>39267</v>
      </c>
      <c r="G221" s="15">
        <v>41606</v>
      </c>
      <c r="H221" s="7" t="s">
        <v>412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>
        <f t="shared" si="10"/>
        <v>1.1000000000000001</v>
      </c>
      <c r="U221" s="6" t="s">
        <v>386</v>
      </c>
      <c r="V221" s="6"/>
      <c r="W221" s="6">
        <v>4</v>
      </c>
      <c r="X221" s="6" t="s">
        <v>413</v>
      </c>
    </row>
    <row r="222" spans="1:24" ht="15.75" customHeight="1">
      <c r="A222" s="6" t="s">
        <v>414</v>
      </c>
      <c r="B222" s="6">
        <v>64.62</v>
      </c>
      <c r="C222" s="6">
        <v>1.35</v>
      </c>
      <c r="D222" s="6">
        <v>1.5</v>
      </c>
      <c r="E222" s="6">
        <f t="shared" si="2"/>
        <v>1.1111111111111109</v>
      </c>
      <c r="F222" s="15">
        <v>40640</v>
      </c>
      <c r="G222" s="15">
        <v>42074</v>
      </c>
      <c r="H222" s="7" t="s">
        <v>415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f t="shared" si="10"/>
        <v>1.1111111111111109</v>
      </c>
      <c r="U222" s="6" t="s">
        <v>386</v>
      </c>
      <c r="V222" s="6"/>
      <c r="W222" s="6">
        <v>4</v>
      </c>
      <c r="X222" s="6" t="s">
        <v>416</v>
      </c>
    </row>
    <row r="223" spans="1:24" ht="15.75" customHeight="1">
      <c r="A223" s="6" t="s">
        <v>414</v>
      </c>
      <c r="B223" s="6">
        <v>64.62</v>
      </c>
      <c r="C223" s="6">
        <v>1.35</v>
      </c>
      <c r="D223" s="6">
        <v>1.5</v>
      </c>
      <c r="E223" s="6">
        <f t="shared" si="2"/>
        <v>1.1111111111111109</v>
      </c>
      <c r="F223" s="15">
        <v>40640</v>
      </c>
      <c r="G223" s="15">
        <v>43206</v>
      </c>
      <c r="H223" s="7" t="s">
        <v>415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>
        <f t="shared" si="10"/>
        <v>1.1111111111111109</v>
      </c>
      <c r="U223" s="6" t="s">
        <v>386</v>
      </c>
      <c r="V223" s="6"/>
      <c r="W223" s="6">
        <v>4</v>
      </c>
      <c r="X223" s="6" t="s">
        <v>416</v>
      </c>
    </row>
    <row r="224" spans="1:24" ht="15.75" customHeight="1">
      <c r="A224" s="6" t="s">
        <v>417</v>
      </c>
      <c r="B224" s="6">
        <v>53.2</v>
      </c>
      <c r="C224" s="6">
        <v>2.1</v>
      </c>
      <c r="D224" s="6">
        <v>1.8</v>
      </c>
      <c r="E224" s="6">
        <f t="shared" si="2"/>
        <v>0.8571428571428571</v>
      </c>
      <c r="F224" s="15">
        <v>44350</v>
      </c>
      <c r="G224" s="15">
        <v>44439</v>
      </c>
      <c r="H224" s="7" t="s">
        <v>418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f t="shared" si="10"/>
        <v>0.8571428571428571</v>
      </c>
      <c r="U224" s="6" t="s">
        <v>386</v>
      </c>
      <c r="V224" s="6" t="s">
        <v>61</v>
      </c>
      <c r="W224" s="6">
        <v>2</v>
      </c>
      <c r="X224" s="6" t="s">
        <v>419</v>
      </c>
    </row>
    <row r="225" spans="1:24" ht="15.75" customHeight="1">
      <c r="A225" s="6" t="s">
        <v>417</v>
      </c>
      <c r="B225" s="6">
        <v>53.2</v>
      </c>
      <c r="C225" s="6">
        <v>2.1</v>
      </c>
      <c r="D225" s="6">
        <v>1.55</v>
      </c>
      <c r="E225" s="6">
        <f t="shared" si="2"/>
        <v>0.73809523809523814</v>
      </c>
      <c r="F225" s="15">
        <v>44350</v>
      </c>
      <c r="G225" s="15">
        <v>45133</v>
      </c>
      <c r="H225" s="7" t="s">
        <v>418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>
        <f t="shared" si="10"/>
        <v>0.73809523809523814</v>
      </c>
      <c r="U225" s="6" t="s">
        <v>386</v>
      </c>
      <c r="V225" s="6" t="s">
        <v>61</v>
      </c>
      <c r="W225" s="6">
        <v>2</v>
      </c>
      <c r="X225" s="6" t="s">
        <v>419</v>
      </c>
    </row>
    <row r="226" spans="1:24" ht="15.75" customHeight="1">
      <c r="A226" s="6" t="s">
        <v>420</v>
      </c>
      <c r="B226" s="6">
        <v>66.209999999999994</v>
      </c>
      <c r="C226" s="6">
        <v>2.0299999999999998</v>
      </c>
      <c r="D226" s="6">
        <v>2.2999999999999998</v>
      </c>
      <c r="E226" s="6">
        <f t="shared" si="2"/>
        <v>1.1330049261083743</v>
      </c>
      <c r="F226" s="15">
        <v>42202</v>
      </c>
      <c r="G226" s="15">
        <v>43396</v>
      </c>
      <c r="H226" s="7" t="s">
        <v>421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1.63</v>
      </c>
      <c r="T226" s="6">
        <f t="shared" si="10"/>
        <v>1.9359605911330049</v>
      </c>
      <c r="U226" s="6" t="s">
        <v>386</v>
      </c>
      <c r="V226" s="6"/>
      <c r="W226" s="6">
        <v>3</v>
      </c>
      <c r="X226" s="6" t="s">
        <v>422</v>
      </c>
    </row>
    <row r="227" spans="1:24" ht="15.75" customHeight="1">
      <c r="A227" s="6" t="s">
        <v>420</v>
      </c>
      <c r="B227" s="6">
        <v>66.209999999999994</v>
      </c>
      <c r="C227" s="6">
        <v>2.0299999999999998</v>
      </c>
      <c r="D227" s="6">
        <v>2.4</v>
      </c>
      <c r="E227" s="6">
        <f t="shared" si="2"/>
        <v>1.1822660098522169</v>
      </c>
      <c r="F227" s="15">
        <v>42202</v>
      </c>
      <c r="G227" s="15">
        <v>44117</v>
      </c>
      <c r="H227" s="7" t="s">
        <v>421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>
        <f t="shared" si="10"/>
        <v>1.1822660098522169</v>
      </c>
      <c r="U227" s="6" t="s">
        <v>386</v>
      </c>
      <c r="V227" s="6"/>
      <c r="W227" s="6">
        <v>3</v>
      </c>
      <c r="X227" s="6" t="s">
        <v>422</v>
      </c>
    </row>
    <row r="228" spans="1:24" ht="15.75" customHeight="1">
      <c r="A228" s="6" t="s">
        <v>423</v>
      </c>
      <c r="B228" s="6">
        <v>52.83</v>
      </c>
      <c r="C228" s="6">
        <v>4.2</v>
      </c>
      <c r="D228" s="6">
        <v>1.5</v>
      </c>
      <c r="E228" s="6">
        <f t="shared" si="2"/>
        <v>0.35714285714285715</v>
      </c>
      <c r="F228" s="15">
        <v>43473</v>
      </c>
      <c r="G228" s="15">
        <v>43476</v>
      </c>
      <c r="H228" s="7" t="s">
        <v>424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f t="shared" si="10"/>
        <v>0.35714285714285715</v>
      </c>
      <c r="U228" s="6" t="s">
        <v>425</v>
      </c>
      <c r="V228" s="6"/>
      <c r="W228" s="6">
        <v>2</v>
      </c>
      <c r="X228" s="6" t="s">
        <v>426</v>
      </c>
    </row>
    <row r="229" spans="1:24" ht="15.75" customHeight="1">
      <c r="A229" s="6" t="s">
        <v>423</v>
      </c>
      <c r="B229" s="6">
        <v>52.83</v>
      </c>
      <c r="C229" s="6">
        <v>4.2</v>
      </c>
      <c r="D229" s="6">
        <v>1.5</v>
      </c>
      <c r="E229" s="6">
        <f t="shared" si="2"/>
        <v>0.35714285714285715</v>
      </c>
      <c r="F229" s="15">
        <v>43473</v>
      </c>
      <c r="G229" s="15">
        <v>44147</v>
      </c>
      <c r="H229" s="7" t="s">
        <v>424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>
        <f t="shared" si="10"/>
        <v>0.35714285714285715</v>
      </c>
      <c r="U229" s="6" t="s">
        <v>425</v>
      </c>
      <c r="V229" s="6"/>
      <c r="W229" s="6">
        <v>2</v>
      </c>
      <c r="X229" s="6" t="s">
        <v>426</v>
      </c>
    </row>
    <row r="230" spans="1:24" ht="15.75" customHeight="1">
      <c r="A230" s="6" t="s">
        <v>427</v>
      </c>
      <c r="B230" s="6">
        <v>84.53</v>
      </c>
      <c r="C230" s="6">
        <v>3</v>
      </c>
      <c r="D230" s="6">
        <v>3</v>
      </c>
      <c r="E230" s="6">
        <f t="shared" si="2"/>
        <v>1</v>
      </c>
      <c r="F230" s="15">
        <v>41401</v>
      </c>
      <c r="G230" s="15">
        <v>44093</v>
      </c>
      <c r="H230" s="7" t="s">
        <v>428</v>
      </c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6">
        <f t="shared" si="10"/>
        <v>1</v>
      </c>
      <c r="U230" s="6" t="s">
        <v>429</v>
      </c>
      <c r="V230" s="6" t="s">
        <v>131</v>
      </c>
      <c r="W230" s="6">
        <v>3</v>
      </c>
      <c r="X230" s="6" t="s">
        <v>430</v>
      </c>
    </row>
    <row r="231" spans="1:24" ht="15.75" customHeight="1">
      <c r="A231" s="6" t="s">
        <v>427</v>
      </c>
      <c r="B231" s="6">
        <v>84.53</v>
      </c>
      <c r="C231" s="6">
        <v>3</v>
      </c>
      <c r="D231" s="6">
        <v>2.5499999999999998</v>
      </c>
      <c r="E231" s="6">
        <f t="shared" si="2"/>
        <v>0.85</v>
      </c>
      <c r="F231" s="15">
        <v>41401</v>
      </c>
      <c r="G231" s="15">
        <v>43055</v>
      </c>
      <c r="H231" s="7" t="s">
        <v>428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  <c r="O231" s="24">
        <v>0</v>
      </c>
      <c r="P231" s="24">
        <v>0</v>
      </c>
      <c r="Q231" s="24">
        <v>0</v>
      </c>
      <c r="R231" s="24">
        <v>0</v>
      </c>
      <c r="S231" s="24">
        <v>0</v>
      </c>
      <c r="T231" s="6">
        <f t="shared" si="10"/>
        <v>0.85</v>
      </c>
      <c r="U231" s="6" t="s">
        <v>429</v>
      </c>
      <c r="V231" s="6" t="s">
        <v>131</v>
      </c>
      <c r="W231" s="6">
        <v>3</v>
      </c>
      <c r="X231" s="6" t="s">
        <v>430</v>
      </c>
    </row>
    <row r="232" spans="1:24" ht="15.75" customHeight="1">
      <c r="A232" s="6" t="s">
        <v>431</v>
      </c>
      <c r="B232" s="6">
        <v>36.19</v>
      </c>
      <c r="C232" s="6">
        <v>1.4</v>
      </c>
      <c r="D232" s="6">
        <v>1.37</v>
      </c>
      <c r="E232" s="6">
        <f t="shared" si="2"/>
        <v>0.97857142857142876</v>
      </c>
      <c r="F232" s="15">
        <v>42618</v>
      </c>
      <c r="G232" s="15">
        <v>42795</v>
      </c>
      <c r="H232" s="7" t="s">
        <v>432</v>
      </c>
      <c r="I232" s="24">
        <v>0</v>
      </c>
      <c r="J232" s="24">
        <v>0</v>
      </c>
      <c r="K232" s="24">
        <v>0</v>
      </c>
      <c r="L232" s="24">
        <v>0</v>
      </c>
      <c r="M232" s="24">
        <v>0</v>
      </c>
      <c r="N232" s="24">
        <v>0</v>
      </c>
      <c r="O232" s="24">
        <v>0</v>
      </c>
      <c r="P232" s="24">
        <v>0</v>
      </c>
      <c r="Q232" s="24">
        <v>0</v>
      </c>
      <c r="R232" s="24">
        <v>0</v>
      </c>
      <c r="S232" s="24">
        <v>0</v>
      </c>
      <c r="T232" s="6">
        <f t="shared" si="10"/>
        <v>0.97857142857142876</v>
      </c>
      <c r="U232" s="6" t="s">
        <v>425</v>
      </c>
      <c r="V232" s="6"/>
      <c r="W232" s="6">
        <v>2</v>
      </c>
      <c r="X232" s="6" t="s">
        <v>433</v>
      </c>
    </row>
    <row r="233" spans="1:24" ht="15.75" customHeight="1">
      <c r="A233" s="6" t="s">
        <v>431</v>
      </c>
      <c r="B233" s="6">
        <v>36.19</v>
      </c>
      <c r="C233" s="6">
        <v>1.4</v>
      </c>
      <c r="D233" s="6">
        <v>1.37</v>
      </c>
      <c r="E233" s="6">
        <f t="shared" si="2"/>
        <v>0.97857142857142876</v>
      </c>
      <c r="F233" s="15">
        <v>42618</v>
      </c>
      <c r="G233" s="15">
        <v>43569</v>
      </c>
      <c r="H233" s="7" t="s">
        <v>432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>
        <f t="shared" si="10"/>
        <v>0.97857142857142876</v>
      </c>
      <c r="U233" s="6" t="s">
        <v>425</v>
      </c>
      <c r="V233" s="6"/>
      <c r="W233" s="6">
        <v>2</v>
      </c>
      <c r="X233" s="6" t="s">
        <v>433</v>
      </c>
    </row>
    <row r="234" spans="1:24" ht="15.75" customHeight="1">
      <c r="A234" s="6" t="s">
        <v>434</v>
      </c>
      <c r="B234" s="6">
        <v>55.63</v>
      </c>
      <c r="C234" s="6">
        <v>1.9</v>
      </c>
      <c r="D234" s="6">
        <v>1</v>
      </c>
      <c r="E234" s="6">
        <f t="shared" si="2"/>
        <v>0.52631578947368418</v>
      </c>
      <c r="F234" s="15">
        <v>40620</v>
      </c>
      <c r="G234" s="15">
        <v>40665</v>
      </c>
      <c r="H234" s="7" t="s">
        <v>435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0</v>
      </c>
      <c r="O234" s="24">
        <v>0</v>
      </c>
      <c r="P234" s="24">
        <v>0</v>
      </c>
      <c r="Q234" s="24">
        <v>0</v>
      </c>
      <c r="R234" s="24">
        <v>0</v>
      </c>
      <c r="S234" s="24">
        <v>0.26</v>
      </c>
      <c r="T234" s="6">
        <f t="shared" si="10"/>
        <v>0.66315789473684217</v>
      </c>
      <c r="U234" s="6" t="s">
        <v>425</v>
      </c>
      <c r="V234" s="6"/>
      <c r="W234" s="6">
        <v>3</v>
      </c>
      <c r="X234" s="6" t="s">
        <v>436</v>
      </c>
    </row>
    <row r="235" spans="1:24" ht="15.75" customHeight="1">
      <c r="A235" s="6" t="s">
        <v>434</v>
      </c>
      <c r="B235" s="6">
        <v>55.63</v>
      </c>
      <c r="C235" s="6">
        <v>1.9</v>
      </c>
      <c r="D235" s="6">
        <v>1.2</v>
      </c>
      <c r="E235" s="6">
        <f t="shared" si="2"/>
        <v>0.63157894736842102</v>
      </c>
      <c r="F235" s="15">
        <v>40620</v>
      </c>
      <c r="G235" s="15">
        <v>41400</v>
      </c>
      <c r="H235" s="7" t="s">
        <v>435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>
        <f t="shared" si="10"/>
        <v>0.63157894736842102</v>
      </c>
      <c r="U235" s="6" t="s">
        <v>425</v>
      </c>
      <c r="V235" s="6"/>
      <c r="W235" s="6">
        <v>3</v>
      </c>
      <c r="X235" s="6" t="s">
        <v>436</v>
      </c>
    </row>
    <row r="236" spans="1:24" ht="15.75" customHeight="1">
      <c r="A236" s="6" t="s">
        <v>437</v>
      </c>
      <c r="B236" s="6">
        <v>23.58</v>
      </c>
      <c r="C236" s="6">
        <v>1.92</v>
      </c>
      <c r="D236" s="6">
        <v>1.8</v>
      </c>
      <c r="E236" s="6">
        <f t="shared" si="2"/>
        <v>0.93750000000000011</v>
      </c>
      <c r="F236" s="15">
        <v>42091</v>
      </c>
      <c r="G236" s="15">
        <v>42804</v>
      </c>
      <c r="H236" s="7" t="s">
        <v>438</v>
      </c>
      <c r="I236" s="24">
        <v>0</v>
      </c>
      <c r="J236" s="24">
        <v>0</v>
      </c>
      <c r="K236" s="24">
        <v>0</v>
      </c>
      <c r="L236" s="24">
        <v>0</v>
      </c>
      <c r="M236" s="24">
        <v>0</v>
      </c>
      <c r="N236" s="24">
        <v>0</v>
      </c>
      <c r="O236" s="24">
        <v>0</v>
      </c>
      <c r="P236" s="24">
        <v>0</v>
      </c>
      <c r="Q236" s="24">
        <v>0</v>
      </c>
      <c r="R236" s="24">
        <v>0</v>
      </c>
      <c r="S236" s="24">
        <v>9</v>
      </c>
      <c r="T236" s="6">
        <f t="shared" si="10"/>
        <v>5.6250000000000009</v>
      </c>
      <c r="U236" s="6" t="s">
        <v>425</v>
      </c>
      <c r="V236" s="6"/>
      <c r="W236" s="6">
        <v>5</v>
      </c>
      <c r="X236" s="6" t="s">
        <v>439</v>
      </c>
    </row>
    <row r="237" spans="1:24" ht="15.75" customHeight="1">
      <c r="A237" s="6" t="s">
        <v>437</v>
      </c>
      <c r="B237" s="6">
        <v>23.58</v>
      </c>
      <c r="C237" s="6">
        <v>1.92</v>
      </c>
      <c r="D237" s="6">
        <v>1.8</v>
      </c>
      <c r="E237" s="6">
        <f t="shared" si="2"/>
        <v>0.93750000000000011</v>
      </c>
      <c r="F237" s="15">
        <v>42091</v>
      </c>
      <c r="G237" s="15">
        <v>43217</v>
      </c>
      <c r="H237" s="7" t="s">
        <v>438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>
        <f t="shared" si="10"/>
        <v>0.93750000000000011</v>
      </c>
      <c r="U237" s="6" t="s">
        <v>425</v>
      </c>
      <c r="V237" s="6"/>
      <c r="W237" s="6">
        <v>5</v>
      </c>
      <c r="X237" s="6" t="s">
        <v>439</v>
      </c>
    </row>
    <row r="238" spans="1:24" ht="15.75" customHeight="1">
      <c r="A238" s="6" t="s">
        <v>440</v>
      </c>
      <c r="B238" s="6">
        <v>53.32</v>
      </c>
      <c r="C238" s="6">
        <v>3</v>
      </c>
      <c r="D238" s="6">
        <v>2.8</v>
      </c>
      <c r="E238" s="6">
        <f t="shared" si="2"/>
        <v>0.93333333333333324</v>
      </c>
      <c r="F238" s="15">
        <v>44242</v>
      </c>
      <c r="G238" s="15">
        <v>44247</v>
      </c>
      <c r="H238" s="7" t="s">
        <v>441</v>
      </c>
      <c r="I238" s="24">
        <v>0</v>
      </c>
      <c r="J238" s="24">
        <v>0</v>
      </c>
      <c r="K238" s="24">
        <v>0</v>
      </c>
      <c r="L238" s="24">
        <v>0</v>
      </c>
      <c r="M238" s="24">
        <v>0</v>
      </c>
      <c r="N238" s="24">
        <v>0</v>
      </c>
      <c r="O238" s="24">
        <v>0</v>
      </c>
      <c r="P238" s="24">
        <v>0</v>
      </c>
      <c r="Q238" s="24">
        <v>0</v>
      </c>
      <c r="R238" s="24">
        <v>0</v>
      </c>
      <c r="S238" s="24">
        <v>0</v>
      </c>
      <c r="T238" s="6">
        <f t="shared" si="10"/>
        <v>0.93333333333333324</v>
      </c>
      <c r="U238" s="6" t="s">
        <v>425</v>
      </c>
      <c r="V238" s="6"/>
      <c r="W238" s="6">
        <v>2</v>
      </c>
      <c r="X238" s="6" t="s">
        <v>442</v>
      </c>
    </row>
    <row r="239" spans="1:24" ht="15.75" customHeight="1">
      <c r="A239" s="6" t="s">
        <v>440</v>
      </c>
      <c r="B239" s="6">
        <v>53.32</v>
      </c>
      <c r="C239" s="6">
        <v>3</v>
      </c>
      <c r="D239" s="6">
        <v>2.37</v>
      </c>
      <c r="E239" s="6">
        <f t="shared" si="2"/>
        <v>0.79</v>
      </c>
      <c r="F239" s="15">
        <v>44242</v>
      </c>
      <c r="G239" s="15">
        <v>44909</v>
      </c>
      <c r="H239" s="7" t="s">
        <v>441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>
        <f t="shared" si="10"/>
        <v>0.79</v>
      </c>
      <c r="U239" s="6" t="s">
        <v>425</v>
      </c>
      <c r="V239" s="6"/>
      <c r="W239" s="6">
        <v>2</v>
      </c>
      <c r="X239" s="6" t="s">
        <v>442</v>
      </c>
    </row>
    <row r="240" spans="1:24" ht="15.75" customHeight="1">
      <c r="A240" s="6" t="s">
        <v>443</v>
      </c>
      <c r="B240" s="6">
        <v>65.849999999999994</v>
      </c>
      <c r="C240" s="6">
        <v>2.75</v>
      </c>
      <c r="D240" s="6">
        <v>2.4</v>
      </c>
      <c r="E240" s="6">
        <f t="shared" si="2"/>
        <v>0.87272727272727268</v>
      </c>
      <c r="F240" s="15">
        <v>43977</v>
      </c>
      <c r="G240" s="15">
        <v>44011</v>
      </c>
      <c r="H240" s="7" t="s">
        <v>444</v>
      </c>
      <c r="I240" s="24">
        <v>0</v>
      </c>
      <c r="J240" s="24">
        <v>0</v>
      </c>
      <c r="K240" s="24">
        <v>0</v>
      </c>
      <c r="L240" s="24">
        <v>0</v>
      </c>
      <c r="M240" s="24">
        <v>0</v>
      </c>
      <c r="N240" s="24">
        <v>0</v>
      </c>
      <c r="O240" s="24">
        <v>0</v>
      </c>
      <c r="P240" s="24">
        <v>0</v>
      </c>
      <c r="Q240" s="24">
        <v>0</v>
      </c>
      <c r="R240" s="24">
        <v>0</v>
      </c>
      <c r="S240" s="24">
        <v>0</v>
      </c>
      <c r="T240" s="6">
        <f t="shared" si="10"/>
        <v>0.87272727272727268</v>
      </c>
      <c r="U240" s="6" t="s">
        <v>425</v>
      </c>
      <c r="V240" s="6"/>
      <c r="W240" s="6">
        <v>2</v>
      </c>
      <c r="X240" s="6" t="s">
        <v>445</v>
      </c>
    </row>
    <row r="241" spans="1:24" ht="15.75" customHeight="1">
      <c r="A241" s="6" t="s">
        <v>443</v>
      </c>
      <c r="B241" s="6">
        <v>65.849999999999994</v>
      </c>
      <c r="C241" s="6">
        <v>2.75</v>
      </c>
      <c r="D241" s="6">
        <v>2.52</v>
      </c>
      <c r="E241" s="6">
        <f t="shared" si="2"/>
        <v>0.91636363636363638</v>
      </c>
      <c r="F241" s="15">
        <v>43977</v>
      </c>
      <c r="G241" s="15">
        <v>44785</v>
      </c>
      <c r="H241" s="7" t="s">
        <v>444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>
        <f t="shared" si="10"/>
        <v>0.91636363636363638</v>
      </c>
      <c r="U241" s="6" t="s">
        <v>425</v>
      </c>
      <c r="V241" s="6"/>
      <c r="W241" s="6">
        <v>2</v>
      </c>
      <c r="X241" s="6" t="s">
        <v>445</v>
      </c>
    </row>
    <row r="242" spans="1:24" ht="15.75" customHeight="1">
      <c r="A242" s="6" t="s">
        <v>446</v>
      </c>
      <c r="B242" s="6">
        <v>42.28</v>
      </c>
      <c r="C242" s="6">
        <v>2.1</v>
      </c>
      <c r="D242" s="6">
        <v>1.7</v>
      </c>
      <c r="E242" s="6">
        <f t="shared" si="2"/>
        <v>0.80952380952380942</v>
      </c>
      <c r="F242" s="15">
        <v>44216</v>
      </c>
      <c r="G242" s="15">
        <v>44261</v>
      </c>
      <c r="H242" s="7" t="s">
        <v>447</v>
      </c>
      <c r="I242" s="24">
        <v>0</v>
      </c>
      <c r="J242" s="24">
        <v>0</v>
      </c>
      <c r="K242" s="24">
        <v>0</v>
      </c>
      <c r="L242" s="24">
        <v>0</v>
      </c>
      <c r="M242" s="24">
        <v>0</v>
      </c>
      <c r="N242" s="24">
        <v>0</v>
      </c>
      <c r="O242" s="24">
        <v>0</v>
      </c>
      <c r="P242" s="24">
        <v>0</v>
      </c>
      <c r="Q242" s="24">
        <v>0</v>
      </c>
      <c r="R242" s="24">
        <v>0</v>
      </c>
      <c r="S242" s="24">
        <v>1.02</v>
      </c>
      <c r="T242" s="6">
        <f t="shared" si="10"/>
        <v>1.2952380952380951</v>
      </c>
      <c r="U242" s="6" t="s">
        <v>425</v>
      </c>
      <c r="V242" s="6"/>
      <c r="W242" s="6">
        <v>3</v>
      </c>
      <c r="X242" s="6" t="s">
        <v>448</v>
      </c>
    </row>
    <row r="243" spans="1:24" ht="15.75" customHeight="1">
      <c r="A243" s="6" t="s">
        <v>446</v>
      </c>
      <c r="B243" s="6">
        <v>42.28</v>
      </c>
      <c r="C243" s="6">
        <v>2.1</v>
      </c>
      <c r="D243" s="6">
        <v>1.8</v>
      </c>
      <c r="E243" s="6">
        <f t="shared" si="2"/>
        <v>0.8571428571428571</v>
      </c>
      <c r="F243" s="15">
        <v>44216</v>
      </c>
      <c r="G243" s="15">
        <v>44690</v>
      </c>
      <c r="H243" s="7" t="s">
        <v>447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>
        <f t="shared" si="10"/>
        <v>0.8571428571428571</v>
      </c>
      <c r="U243" s="6" t="s">
        <v>425</v>
      </c>
      <c r="V243" s="6"/>
      <c r="W243" s="6">
        <v>3</v>
      </c>
      <c r="X243" s="6" t="s">
        <v>448</v>
      </c>
    </row>
    <row r="244" spans="1:24" ht="15.75" customHeight="1">
      <c r="A244" s="6" t="s">
        <v>449</v>
      </c>
      <c r="B244" s="6">
        <v>80.59</v>
      </c>
      <c r="C244" s="6">
        <v>2.08</v>
      </c>
      <c r="D244" s="6">
        <v>1.7</v>
      </c>
      <c r="E244" s="6">
        <f t="shared" si="2"/>
        <v>0.81730769230769229</v>
      </c>
      <c r="F244" s="15">
        <v>42073</v>
      </c>
      <c r="G244" s="15">
        <v>42114</v>
      </c>
      <c r="H244" s="7" t="s">
        <v>450</v>
      </c>
      <c r="I244" s="24">
        <v>0</v>
      </c>
      <c r="J244" s="24">
        <v>0</v>
      </c>
      <c r="K244" s="24">
        <v>0</v>
      </c>
      <c r="L244" s="24">
        <v>0</v>
      </c>
      <c r="M244" s="24">
        <v>0</v>
      </c>
      <c r="N244" s="24">
        <v>0</v>
      </c>
      <c r="O244" s="24">
        <v>0</v>
      </c>
      <c r="P244" s="24">
        <v>0</v>
      </c>
      <c r="Q244" s="24">
        <v>0</v>
      </c>
      <c r="R244" s="24">
        <v>0</v>
      </c>
      <c r="S244" s="24">
        <v>0</v>
      </c>
      <c r="T244" s="6">
        <f t="shared" si="10"/>
        <v>0.81730769230769229</v>
      </c>
      <c r="U244" s="6" t="s">
        <v>425</v>
      </c>
      <c r="V244" s="6"/>
      <c r="W244" s="6">
        <v>3</v>
      </c>
      <c r="X244" s="6" t="s">
        <v>451</v>
      </c>
    </row>
    <row r="245" spans="1:24" ht="15.75" customHeight="1">
      <c r="A245" s="6" t="s">
        <v>449</v>
      </c>
      <c r="B245" s="6">
        <v>80.59</v>
      </c>
      <c r="C245" s="6">
        <v>2.08</v>
      </c>
      <c r="D245" s="6">
        <v>1.6</v>
      </c>
      <c r="E245" s="6">
        <f t="shared" si="2"/>
        <v>0.76923076923076927</v>
      </c>
      <c r="F245" s="15">
        <v>42073</v>
      </c>
      <c r="G245" s="15">
        <v>42690</v>
      </c>
      <c r="H245" s="7" t="s">
        <v>450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>
        <f t="shared" si="10"/>
        <v>0.76923076923076927</v>
      </c>
      <c r="U245" s="6" t="s">
        <v>425</v>
      </c>
      <c r="V245" s="6"/>
      <c r="W245" s="6">
        <v>3</v>
      </c>
      <c r="X245" s="6" t="s">
        <v>451</v>
      </c>
    </row>
    <row r="246" spans="1:24" ht="15.75" customHeight="1">
      <c r="A246" s="6" t="s">
        <v>452</v>
      </c>
      <c r="B246" s="6">
        <v>25.33</v>
      </c>
      <c r="C246" s="6">
        <v>1.19</v>
      </c>
      <c r="D246" s="6">
        <v>1.1000000000000001</v>
      </c>
      <c r="E246" s="6">
        <f t="shared" si="2"/>
        <v>0.92436974789915982</v>
      </c>
      <c r="F246" s="15">
        <v>42947</v>
      </c>
      <c r="G246" s="15">
        <v>43795</v>
      </c>
      <c r="H246" s="7" t="s">
        <v>453</v>
      </c>
      <c r="I246" s="24">
        <v>0</v>
      </c>
      <c r="J246" s="24">
        <v>0</v>
      </c>
      <c r="K246" s="24">
        <v>0</v>
      </c>
      <c r="L246" s="24">
        <v>0</v>
      </c>
      <c r="M246" s="24">
        <v>0</v>
      </c>
      <c r="N246" s="24">
        <v>0</v>
      </c>
      <c r="O246" s="24">
        <v>0</v>
      </c>
      <c r="P246" s="24">
        <v>0</v>
      </c>
      <c r="Q246" s="24">
        <v>0</v>
      </c>
      <c r="R246" s="24">
        <v>0</v>
      </c>
      <c r="S246" s="24">
        <v>0.72</v>
      </c>
      <c r="T246" s="6">
        <f t="shared" si="10"/>
        <v>1.5294117647058825</v>
      </c>
      <c r="U246" s="6" t="s">
        <v>454</v>
      </c>
      <c r="V246" s="6"/>
      <c r="W246" s="6">
        <v>13</v>
      </c>
      <c r="X246" s="6" t="s">
        <v>455</v>
      </c>
    </row>
    <row r="247" spans="1:24" ht="15.75" customHeight="1">
      <c r="A247" s="6" t="s">
        <v>452</v>
      </c>
      <c r="B247" s="6">
        <v>25.33</v>
      </c>
      <c r="C247" s="6">
        <v>1.19</v>
      </c>
      <c r="D247" s="6">
        <v>1.2</v>
      </c>
      <c r="E247" s="6">
        <f t="shared" si="2"/>
        <v>1.0084033613445378</v>
      </c>
      <c r="F247" s="15">
        <v>42947</v>
      </c>
      <c r="G247" s="15">
        <v>44162</v>
      </c>
      <c r="H247" s="7" t="s">
        <v>453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>
        <f t="shared" si="10"/>
        <v>1.0084033613445378</v>
      </c>
      <c r="U247" s="6" t="s">
        <v>454</v>
      </c>
      <c r="V247" s="6"/>
      <c r="W247" s="6">
        <v>13</v>
      </c>
      <c r="X247" s="6" t="s">
        <v>455</v>
      </c>
    </row>
    <row r="248" spans="1:24" ht="15.75" customHeight="1">
      <c r="A248" s="6" t="s">
        <v>456</v>
      </c>
      <c r="B248" s="6">
        <v>29.91</v>
      </c>
      <c r="C248" s="6">
        <v>2.0299999999999998</v>
      </c>
      <c r="D248" s="6">
        <v>1.85</v>
      </c>
      <c r="E248" s="6">
        <f t="shared" si="2"/>
        <v>0.91133004926108385</v>
      </c>
      <c r="F248" s="15">
        <v>43183</v>
      </c>
      <c r="G248" s="15">
        <v>43628</v>
      </c>
      <c r="H248" s="7" t="s">
        <v>457</v>
      </c>
      <c r="I248" s="24">
        <v>0</v>
      </c>
      <c r="J248" s="24">
        <v>0</v>
      </c>
      <c r="K248" s="24">
        <v>0</v>
      </c>
      <c r="L248" s="24">
        <v>0</v>
      </c>
      <c r="M248" s="24">
        <v>0</v>
      </c>
      <c r="N248" s="24">
        <v>0</v>
      </c>
      <c r="O248" s="24">
        <v>0</v>
      </c>
      <c r="P248" s="24">
        <v>0</v>
      </c>
      <c r="Q248" s="24">
        <v>0</v>
      </c>
      <c r="R248" s="24">
        <v>0</v>
      </c>
      <c r="S248" s="24">
        <v>0</v>
      </c>
      <c r="T248" s="6">
        <f t="shared" si="10"/>
        <v>0.91133004926108385</v>
      </c>
      <c r="U248" s="6" t="s">
        <v>425</v>
      </c>
      <c r="V248" s="6"/>
      <c r="W248" s="6">
        <v>3</v>
      </c>
      <c r="X248" s="6" t="s">
        <v>458</v>
      </c>
    </row>
    <row r="249" spans="1:24" ht="15.75" customHeight="1">
      <c r="A249" s="6" t="s">
        <v>456</v>
      </c>
      <c r="B249" s="6">
        <v>29.91</v>
      </c>
      <c r="C249" s="6">
        <v>2.0299999999999998</v>
      </c>
      <c r="D249" s="6">
        <v>1.95</v>
      </c>
      <c r="E249" s="6">
        <f t="shared" si="2"/>
        <v>0.96059113300492616</v>
      </c>
      <c r="F249" s="15">
        <v>43183</v>
      </c>
      <c r="G249" s="15">
        <v>44543</v>
      </c>
      <c r="H249" s="7" t="s">
        <v>457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>
        <f t="shared" si="10"/>
        <v>0.96059113300492616</v>
      </c>
      <c r="U249" s="6" t="s">
        <v>425</v>
      </c>
      <c r="V249" s="6"/>
      <c r="W249" s="6">
        <v>3</v>
      </c>
      <c r="X249" s="6" t="s">
        <v>458</v>
      </c>
    </row>
    <row r="250" spans="1:24" ht="15.75" customHeight="1">
      <c r="A250" s="6" t="s">
        <v>459</v>
      </c>
      <c r="B250" s="6">
        <v>31</v>
      </c>
      <c r="C250" s="6">
        <v>1.39</v>
      </c>
      <c r="D250" s="6">
        <v>1.45</v>
      </c>
      <c r="E250" s="6">
        <f t="shared" si="2"/>
        <v>1.0431654676258992</v>
      </c>
      <c r="F250" s="15">
        <v>42153</v>
      </c>
      <c r="G250" s="15">
        <v>44069</v>
      </c>
      <c r="H250" s="7" t="s">
        <v>460</v>
      </c>
      <c r="I250" s="24">
        <v>0</v>
      </c>
      <c r="J250" s="24">
        <v>0</v>
      </c>
      <c r="K250" s="24">
        <v>0</v>
      </c>
      <c r="L250" s="24">
        <v>0</v>
      </c>
      <c r="M250" s="24">
        <v>0</v>
      </c>
      <c r="N250" s="24">
        <v>0</v>
      </c>
      <c r="O250" s="24">
        <v>0</v>
      </c>
      <c r="P250" s="24">
        <v>0</v>
      </c>
      <c r="Q250" s="24">
        <v>0</v>
      </c>
      <c r="R250" s="24">
        <v>0</v>
      </c>
      <c r="S250" s="24">
        <v>0</v>
      </c>
      <c r="T250" s="6">
        <f t="shared" si="10"/>
        <v>1.0431654676258992</v>
      </c>
      <c r="U250" s="6" t="s">
        <v>454</v>
      </c>
      <c r="V250" s="6"/>
      <c r="W250" s="6">
        <v>3</v>
      </c>
      <c r="X250" s="6" t="s">
        <v>461</v>
      </c>
    </row>
    <row r="251" spans="1:24" ht="15.75" customHeight="1">
      <c r="A251" s="6" t="s">
        <v>459</v>
      </c>
      <c r="B251" s="6">
        <v>31</v>
      </c>
      <c r="C251" s="6">
        <v>1.39</v>
      </c>
      <c r="D251" s="6">
        <v>1.52</v>
      </c>
      <c r="E251" s="6">
        <f t="shared" si="2"/>
        <v>1.0935251798561152</v>
      </c>
      <c r="F251" s="15">
        <v>42153</v>
      </c>
      <c r="G251" s="15">
        <v>44755</v>
      </c>
      <c r="H251" s="7" t="s">
        <v>460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>
        <f t="shared" si="10"/>
        <v>1.0935251798561152</v>
      </c>
      <c r="U251" s="6" t="s">
        <v>454</v>
      </c>
      <c r="V251" s="6"/>
      <c r="W251" s="6">
        <v>3</v>
      </c>
      <c r="X251" s="6" t="s">
        <v>461</v>
      </c>
    </row>
    <row r="252" spans="1:24" ht="15.75" customHeight="1">
      <c r="A252" s="6" t="s">
        <v>462</v>
      </c>
      <c r="B252" s="6">
        <v>86.88</v>
      </c>
      <c r="C252" s="6">
        <v>2.25</v>
      </c>
      <c r="D252" s="6">
        <v>1.3</v>
      </c>
      <c r="E252" s="6">
        <f t="shared" si="2"/>
        <v>0.57777777777777783</v>
      </c>
      <c r="F252" s="15">
        <v>40639</v>
      </c>
      <c r="G252" s="15">
        <v>40681</v>
      </c>
      <c r="H252" s="7" t="s">
        <v>463</v>
      </c>
      <c r="I252" s="24">
        <v>0</v>
      </c>
      <c r="J252" s="24">
        <v>0</v>
      </c>
      <c r="K252" s="24">
        <v>0</v>
      </c>
      <c r="L252" s="24">
        <v>0</v>
      </c>
      <c r="M252" s="24">
        <v>0</v>
      </c>
      <c r="N252" s="24">
        <v>0</v>
      </c>
      <c r="O252" s="24">
        <v>0</v>
      </c>
      <c r="P252" s="24">
        <v>0</v>
      </c>
      <c r="Q252" s="24">
        <v>0</v>
      </c>
      <c r="R252" s="24">
        <v>0</v>
      </c>
      <c r="S252" s="24">
        <v>0</v>
      </c>
      <c r="T252" s="6">
        <f t="shared" si="10"/>
        <v>0.57777777777777783</v>
      </c>
      <c r="U252" s="6" t="s">
        <v>425</v>
      </c>
      <c r="V252" s="6"/>
      <c r="W252" s="6">
        <v>2</v>
      </c>
      <c r="X252" s="6" t="s">
        <v>464</v>
      </c>
    </row>
    <row r="253" spans="1:24" ht="15.75" customHeight="1">
      <c r="A253" s="6" t="s">
        <v>462</v>
      </c>
      <c r="B253" s="6">
        <v>86.88</v>
      </c>
      <c r="C253" s="6">
        <v>2.25</v>
      </c>
      <c r="D253" s="6">
        <v>1.3</v>
      </c>
      <c r="E253" s="6">
        <f t="shared" si="2"/>
        <v>0.57777777777777783</v>
      </c>
      <c r="F253" s="15">
        <v>40639</v>
      </c>
      <c r="G253" s="15">
        <v>41724</v>
      </c>
      <c r="H253" s="7" t="s">
        <v>463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>
        <f t="shared" si="10"/>
        <v>0.57777777777777783</v>
      </c>
      <c r="U253" s="6" t="s">
        <v>425</v>
      </c>
      <c r="V253" s="6"/>
      <c r="W253" s="6">
        <v>2</v>
      </c>
      <c r="X253" s="6" t="s">
        <v>464</v>
      </c>
    </row>
    <row r="254" spans="1:24" ht="15.75" customHeight="1">
      <c r="A254" s="6" t="s">
        <v>465</v>
      </c>
      <c r="B254" s="6">
        <v>61.08</v>
      </c>
      <c r="C254" s="6">
        <v>1.96</v>
      </c>
      <c r="D254" s="6">
        <v>1.8</v>
      </c>
      <c r="E254" s="6">
        <f t="shared" si="2"/>
        <v>0.91836734693877553</v>
      </c>
      <c r="F254" s="15">
        <v>42268</v>
      </c>
      <c r="G254" s="15">
        <v>42807</v>
      </c>
      <c r="H254" s="7" t="s">
        <v>466</v>
      </c>
      <c r="I254" s="24">
        <v>0</v>
      </c>
      <c r="J254" s="24">
        <v>0</v>
      </c>
      <c r="K254" s="24">
        <v>0</v>
      </c>
      <c r="L254" s="24">
        <v>0</v>
      </c>
      <c r="M254" s="24">
        <v>0</v>
      </c>
      <c r="N254" s="24">
        <v>0</v>
      </c>
      <c r="O254" s="24">
        <v>0</v>
      </c>
      <c r="P254" s="24">
        <v>0</v>
      </c>
      <c r="Q254" s="24">
        <v>0</v>
      </c>
      <c r="R254" s="24">
        <v>0</v>
      </c>
      <c r="S254" s="24">
        <v>0</v>
      </c>
      <c r="T254" s="6">
        <f t="shared" si="10"/>
        <v>0.91836734693877553</v>
      </c>
      <c r="U254" s="6" t="s">
        <v>467</v>
      </c>
      <c r="V254" s="6"/>
      <c r="W254" s="6">
        <v>4</v>
      </c>
      <c r="X254" s="6" t="s">
        <v>468</v>
      </c>
    </row>
    <row r="255" spans="1:24" ht="15.75" customHeight="1">
      <c r="A255" s="6" t="s">
        <v>465</v>
      </c>
      <c r="B255" s="6">
        <v>61.08</v>
      </c>
      <c r="C255" s="6">
        <v>1.96</v>
      </c>
      <c r="D255" s="6">
        <v>1.9</v>
      </c>
      <c r="E255" s="6">
        <f t="shared" si="2"/>
        <v>0.96938775510204078</v>
      </c>
      <c r="F255" s="15">
        <v>42268</v>
      </c>
      <c r="G255" s="15">
        <v>43571</v>
      </c>
      <c r="H255" s="7" t="s">
        <v>466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>
        <f t="shared" si="10"/>
        <v>0.96938775510204078</v>
      </c>
      <c r="U255" s="6" t="s">
        <v>467</v>
      </c>
      <c r="V255" s="6"/>
      <c r="W255" s="6">
        <v>4</v>
      </c>
      <c r="X255" s="6" t="s">
        <v>468</v>
      </c>
    </row>
    <row r="256" spans="1:24" ht="15.75" customHeight="1">
      <c r="A256" s="6" t="s">
        <v>469</v>
      </c>
      <c r="B256" s="6">
        <v>47.76</v>
      </c>
      <c r="C256" s="6">
        <v>2.1</v>
      </c>
      <c r="D256" s="6">
        <v>1.3</v>
      </c>
      <c r="E256" s="6">
        <f t="shared" si="2"/>
        <v>0.61904761904761907</v>
      </c>
      <c r="F256" s="15">
        <v>43330</v>
      </c>
      <c r="G256" s="15">
        <v>44114</v>
      </c>
      <c r="H256" s="7" t="s">
        <v>470</v>
      </c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6">
        <f t="shared" si="10"/>
        <v>0.61904761904761907</v>
      </c>
      <c r="U256" s="6" t="s">
        <v>471</v>
      </c>
      <c r="V256" s="6" t="s">
        <v>131</v>
      </c>
      <c r="W256" s="6">
        <v>2</v>
      </c>
      <c r="X256" s="6" t="s">
        <v>472</v>
      </c>
    </row>
    <row r="257" spans="1:24" ht="15.75" customHeight="1">
      <c r="A257" s="6" t="s">
        <v>469</v>
      </c>
      <c r="B257" s="6">
        <v>47.76</v>
      </c>
      <c r="C257" s="6">
        <v>2.1</v>
      </c>
      <c r="D257" s="6">
        <v>1.3</v>
      </c>
      <c r="E257" s="6">
        <f t="shared" si="2"/>
        <v>0.61904761904761907</v>
      </c>
      <c r="F257" s="15">
        <v>43330</v>
      </c>
      <c r="G257" s="15">
        <v>43342</v>
      </c>
      <c r="H257" s="7" t="s">
        <v>470</v>
      </c>
      <c r="I257" s="24">
        <v>0</v>
      </c>
      <c r="J257" s="24">
        <v>0</v>
      </c>
      <c r="K257" s="24">
        <v>0</v>
      </c>
      <c r="L257" s="24">
        <v>0</v>
      </c>
      <c r="M257" s="24">
        <v>0</v>
      </c>
      <c r="N257" s="24">
        <v>0</v>
      </c>
      <c r="O257" s="24">
        <v>0</v>
      </c>
      <c r="P257" s="24">
        <v>0</v>
      </c>
      <c r="Q257" s="24">
        <v>0</v>
      </c>
      <c r="R257" s="24">
        <v>0</v>
      </c>
      <c r="S257" s="24">
        <v>0</v>
      </c>
      <c r="T257" s="6">
        <f t="shared" si="10"/>
        <v>0.61904761904761907</v>
      </c>
      <c r="U257" s="6" t="s">
        <v>471</v>
      </c>
      <c r="V257" s="6" t="s">
        <v>131</v>
      </c>
      <c r="W257" s="6">
        <v>2</v>
      </c>
      <c r="X257" s="6" t="s">
        <v>472</v>
      </c>
    </row>
    <row r="258" spans="1:24" ht="15.75" customHeight="1">
      <c r="A258" s="6" t="s">
        <v>473</v>
      </c>
      <c r="B258" s="6">
        <v>68</v>
      </c>
      <c r="C258" s="6">
        <v>2.98</v>
      </c>
      <c r="D258" s="6">
        <v>1.8</v>
      </c>
      <c r="E258" s="6">
        <f t="shared" si="2"/>
        <v>0.60402684563758391</v>
      </c>
      <c r="F258" s="15">
        <v>43208</v>
      </c>
      <c r="G258" s="15">
        <v>44322</v>
      </c>
      <c r="H258" s="7" t="s">
        <v>474</v>
      </c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6">
        <f t="shared" si="10"/>
        <v>0.60402684563758391</v>
      </c>
      <c r="U258" s="6" t="s">
        <v>471</v>
      </c>
      <c r="V258" s="6" t="s">
        <v>131</v>
      </c>
      <c r="W258" s="6">
        <v>3</v>
      </c>
      <c r="X258" s="6" t="s">
        <v>475</v>
      </c>
    </row>
    <row r="259" spans="1:24" ht="15.75" customHeight="1">
      <c r="A259" s="6" t="s">
        <v>473</v>
      </c>
      <c r="B259" s="6">
        <v>68</v>
      </c>
      <c r="C259" s="6">
        <v>2.98</v>
      </c>
      <c r="D259" s="6">
        <v>1.8</v>
      </c>
      <c r="E259" s="6">
        <f t="shared" si="2"/>
        <v>0.60402684563758391</v>
      </c>
      <c r="F259" s="15">
        <v>43208</v>
      </c>
      <c r="G259" s="15">
        <v>43591</v>
      </c>
      <c r="H259" s="7" t="s">
        <v>474</v>
      </c>
      <c r="I259" s="24">
        <v>0</v>
      </c>
      <c r="J259" s="24">
        <v>0</v>
      </c>
      <c r="K259" s="24">
        <v>0</v>
      </c>
      <c r="L259" s="24">
        <v>0</v>
      </c>
      <c r="M259" s="24">
        <v>0</v>
      </c>
      <c r="N259" s="24">
        <v>0</v>
      </c>
      <c r="O259" s="24">
        <v>0</v>
      </c>
      <c r="P259" s="24">
        <v>0</v>
      </c>
      <c r="Q259" s="24">
        <v>0</v>
      </c>
      <c r="R259" s="24">
        <v>0</v>
      </c>
      <c r="S259" s="24">
        <v>0.91</v>
      </c>
      <c r="T259" s="6">
        <f t="shared" si="10"/>
        <v>0.90939597315436238</v>
      </c>
      <c r="U259" s="6" t="s">
        <v>471</v>
      </c>
      <c r="V259" s="6" t="s">
        <v>131</v>
      </c>
      <c r="W259" s="6">
        <v>3</v>
      </c>
      <c r="X259" s="6" t="s">
        <v>475</v>
      </c>
    </row>
    <row r="260" spans="1:24" ht="15.75" customHeight="1">
      <c r="A260" s="6" t="s">
        <v>476</v>
      </c>
      <c r="B260" s="6">
        <v>52</v>
      </c>
      <c r="C260" s="6">
        <v>6.5</v>
      </c>
      <c r="D260" s="6">
        <v>5</v>
      </c>
      <c r="E260" s="6">
        <f t="shared" si="2"/>
        <v>0.76923076923076927</v>
      </c>
      <c r="F260" s="15">
        <v>44324</v>
      </c>
      <c r="G260" s="15">
        <v>44994</v>
      </c>
      <c r="H260" s="7" t="s">
        <v>477</v>
      </c>
      <c r="I260" s="24">
        <v>0</v>
      </c>
      <c r="J260" s="24">
        <v>0</v>
      </c>
      <c r="K260" s="24">
        <v>0</v>
      </c>
      <c r="L260" s="24">
        <v>0</v>
      </c>
      <c r="M260" s="24">
        <v>0</v>
      </c>
      <c r="N260" s="24">
        <v>0</v>
      </c>
      <c r="O260" s="24">
        <v>0</v>
      </c>
      <c r="P260" s="24">
        <v>0</v>
      </c>
      <c r="Q260" s="24">
        <v>0</v>
      </c>
      <c r="R260" s="24">
        <v>0</v>
      </c>
      <c r="S260" s="24">
        <v>0</v>
      </c>
      <c r="T260" s="6">
        <f t="shared" si="10"/>
        <v>0.76923076923076927</v>
      </c>
      <c r="U260" s="6" t="s">
        <v>454</v>
      </c>
      <c r="V260" s="6"/>
      <c r="W260" s="6">
        <v>5</v>
      </c>
      <c r="X260" s="6" t="s">
        <v>478</v>
      </c>
    </row>
    <row r="261" spans="1:24" ht="15.75" customHeight="1">
      <c r="A261" s="6" t="s">
        <v>479</v>
      </c>
      <c r="B261" s="6">
        <v>78.84</v>
      </c>
      <c r="C261" s="6">
        <v>1.5</v>
      </c>
      <c r="D261" s="6">
        <v>1.1000000000000001</v>
      </c>
      <c r="E261" s="6">
        <f t="shared" si="2"/>
        <v>0.73333333333333339</v>
      </c>
      <c r="F261" s="15">
        <v>39579</v>
      </c>
      <c r="G261" s="15">
        <v>41089</v>
      </c>
      <c r="H261" s="7" t="s">
        <v>466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4">
        <v>0</v>
      </c>
      <c r="P261" s="24">
        <v>0</v>
      </c>
      <c r="Q261" s="24">
        <v>0</v>
      </c>
      <c r="R261" s="24">
        <v>0</v>
      </c>
      <c r="S261" s="6">
        <v>0.48</v>
      </c>
      <c r="T261" s="6">
        <f t="shared" si="10"/>
        <v>1.0533333333333335</v>
      </c>
      <c r="U261" s="6" t="s">
        <v>467</v>
      </c>
      <c r="V261" s="6"/>
      <c r="W261" s="6">
        <v>1</v>
      </c>
      <c r="X261" s="6" t="s">
        <v>480</v>
      </c>
    </row>
    <row r="262" spans="1:24" ht="15.75" customHeight="1">
      <c r="A262" s="6" t="s">
        <v>479</v>
      </c>
      <c r="B262" s="6">
        <v>78.84</v>
      </c>
      <c r="C262" s="6">
        <v>1.5</v>
      </c>
      <c r="D262" s="6">
        <v>1.2</v>
      </c>
      <c r="E262" s="6">
        <f t="shared" si="2"/>
        <v>0.79999999999999993</v>
      </c>
      <c r="F262" s="15">
        <v>39579</v>
      </c>
      <c r="G262" s="15">
        <v>41811</v>
      </c>
      <c r="H262" s="7" t="s">
        <v>466</v>
      </c>
      <c r="I262" s="6"/>
      <c r="J262" s="6" t="s">
        <v>481</v>
      </c>
      <c r="K262" s="6"/>
      <c r="L262" s="6"/>
      <c r="M262" s="6"/>
      <c r="N262" s="6"/>
      <c r="O262" s="6"/>
      <c r="P262" s="6"/>
      <c r="Q262" s="6"/>
      <c r="R262" s="6"/>
      <c r="S262" s="6"/>
      <c r="T262" s="6">
        <f t="shared" si="10"/>
        <v>0.79999999999999993</v>
      </c>
      <c r="U262" s="6" t="s">
        <v>467</v>
      </c>
      <c r="V262" s="6"/>
      <c r="W262" s="6">
        <v>1</v>
      </c>
      <c r="X262" s="6" t="s">
        <v>480</v>
      </c>
    </row>
    <row r="263" spans="1:24" ht="15.75" customHeight="1">
      <c r="A263" s="6" t="s">
        <v>482</v>
      </c>
      <c r="B263" s="6">
        <v>19</v>
      </c>
      <c r="C263" s="6">
        <v>1.43</v>
      </c>
      <c r="D263" s="6">
        <v>1.26</v>
      </c>
      <c r="E263" s="6">
        <f t="shared" si="2"/>
        <v>0.88111888111888115</v>
      </c>
      <c r="F263" s="15">
        <v>43859</v>
      </c>
      <c r="G263" s="15">
        <v>44050</v>
      </c>
      <c r="H263" s="15">
        <v>43360</v>
      </c>
      <c r="I263" s="24">
        <v>0</v>
      </c>
      <c r="J263" s="24">
        <v>0</v>
      </c>
      <c r="K263" s="24">
        <v>0</v>
      </c>
      <c r="L263" s="24">
        <v>0</v>
      </c>
      <c r="M263" s="24">
        <v>0</v>
      </c>
      <c r="N263" s="24">
        <v>0</v>
      </c>
      <c r="O263" s="24">
        <v>0</v>
      </c>
      <c r="P263" s="24">
        <v>0</v>
      </c>
      <c r="Q263" s="24">
        <v>0</v>
      </c>
      <c r="R263" s="24">
        <v>0</v>
      </c>
      <c r="S263" s="24">
        <v>0</v>
      </c>
      <c r="T263" s="6">
        <f t="shared" si="10"/>
        <v>0.88111888111888115</v>
      </c>
      <c r="U263" s="6" t="s">
        <v>483</v>
      </c>
      <c r="V263" s="6"/>
      <c r="W263" s="6">
        <v>2</v>
      </c>
      <c r="X263" s="6" t="s">
        <v>484</v>
      </c>
    </row>
    <row r="264" spans="1:24" ht="15.75" customHeight="1">
      <c r="A264" s="6" t="s">
        <v>482</v>
      </c>
      <c r="B264" s="6">
        <v>19</v>
      </c>
      <c r="C264" s="6">
        <v>1.43</v>
      </c>
      <c r="D264" s="6">
        <v>1.7</v>
      </c>
      <c r="E264" s="6">
        <f t="shared" si="2"/>
        <v>1.1888111888111887</v>
      </c>
      <c r="F264" s="15">
        <v>43859</v>
      </c>
      <c r="G264" s="15">
        <v>44828</v>
      </c>
      <c r="H264" s="15">
        <v>43360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>
        <f t="shared" si="10"/>
        <v>1.1888111888111887</v>
      </c>
      <c r="U264" s="6" t="s">
        <v>483</v>
      </c>
      <c r="V264" s="6"/>
      <c r="W264" s="6">
        <v>2</v>
      </c>
      <c r="X264" s="6" t="s">
        <v>484</v>
      </c>
    </row>
    <row r="265" spans="1:24" ht="15.75" customHeight="1">
      <c r="A265" s="6" t="s">
        <v>485</v>
      </c>
      <c r="B265" s="6">
        <v>45.9</v>
      </c>
      <c r="C265" s="6">
        <v>2.2999999999999998</v>
      </c>
      <c r="D265" s="6">
        <v>1.1499999999999999</v>
      </c>
      <c r="E265" s="6">
        <f t="shared" si="2"/>
        <v>0.5</v>
      </c>
      <c r="F265" s="15">
        <v>43182</v>
      </c>
      <c r="G265" s="15">
        <v>44223</v>
      </c>
      <c r="H265" s="15">
        <v>37624</v>
      </c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6">
        <f t="shared" si="10"/>
        <v>0.5</v>
      </c>
      <c r="U265" s="6" t="s">
        <v>471</v>
      </c>
      <c r="V265" s="6" t="s">
        <v>131</v>
      </c>
      <c r="W265" s="6">
        <v>5</v>
      </c>
      <c r="X265" s="6" t="s">
        <v>486</v>
      </c>
    </row>
    <row r="266" spans="1:24" ht="15.75" customHeight="1">
      <c r="A266" s="6" t="s">
        <v>485</v>
      </c>
      <c r="B266" s="6">
        <v>45.9</v>
      </c>
      <c r="C266" s="6">
        <v>2.2999999999999998</v>
      </c>
      <c r="D266" s="6">
        <v>1.1000000000000001</v>
      </c>
      <c r="E266" s="6">
        <f t="shared" si="2"/>
        <v>0.47826086956521746</v>
      </c>
      <c r="F266" s="15">
        <v>43182</v>
      </c>
      <c r="G266" s="15">
        <v>43521</v>
      </c>
      <c r="H266" s="15">
        <v>37624</v>
      </c>
      <c r="I266" s="24">
        <v>0</v>
      </c>
      <c r="J266" s="24">
        <v>0</v>
      </c>
      <c r="K266" s="24">
        <v>0</v>
      </c>
      <c r="L266" s="24">
        <v>0</v>
      </c>
      <c r="M266" s="24">
        <v>0</v>
      </c>
      <c r="N266" s="24">
        <v>0</v>
      </c>
      <c r="O266" s="24">
        <v>0</v>
      </c>
      <c r="P266" s="24">
        <v>0</v>
      </c>
      <c r="Q266" s="24">
        <v>0</v>
      </c>
      <c r="R266" s="24">
        <v>0</v>
      </c>
      <c r="S266" s="24">
        <v>0</v>
      </c>
      <c r="T266" s="6">
        <f t="shared" si="10"/>
        <v>0.47826086956521746</v>
      </c>
      <c r="U266" s="6" t="s">
        <v>471</v>
      </c>
      <c r="V266" s="6" t="s">
        <v>131</v>
      </c>
      <c r="W266" s="6">
        <v>5</v>
      </c>
      <c r="X266" s="6" t="s">
        <v>486</v>
      </c>
    </row>
    <row r="267" spans="1:24" ht="15.75" customHeight="1">
      <c r="A267" s="6" t="s">
        <v>487</v>
      </c>
      <c r="B267" s="6">
        <v>59.97</v>
      </c>
      <c r="C267" s="6">
        <v>2.2000000000000002</v>
      </c>
      <c r="D267" s="6">
        <v>1.51</v>
      </c>
      <c r="E267" s="6">
        <f t="shared" si="2"/>
        <v>0.68636363636363629</v>
      </c>
      <c r="F267" s="15">
        <v>42843</v>
      </c>
      <c r="G267" s="15">
        <v>44938</v>
      </c>
      <c r="H267" s="15">
        <v>37455</v>
      </c>
      <c r="I267" s="24">
        <v>0</v>
      </c>
      <c r="J267" s="24">
        <v>0</v>
      </c>
      <c r="K267" s="24">
        <v>0</v>
      </c>
      <c r="L267" s="24">
        <v>0</v>
      </c>
      <c r="M267" s="24">
        <v>0</v>
      </c>
      <c r="N267" s="24">
        <v>0</v>
      </c>
      <c r="O267" s="24">
        <v>0</v>
      </c>
      <c r="P267" s="24">
        <v>0</v>
      </c>
      <c r="Q267" s="24">
        <v>0</v>
      </c>
      <c r="R267" s="24">
        <v>0</v>
      </c>
      <c r="S267" s="24">
        <v>0</v>
      </c>
      <c r="T267" s="6">
        <f t="shared" si="10"/>
        <v>0.68636363636363629</v>
      </c>
      <c r="U267" s="6" t="s">
        <v>471</v>
      </c>
      <c r="V267" s="6" t="s">
        <v>131</v>
      </c>
      <c r="W267" s="6">
        <v>2</v>
      </c>
      <c r="X267" s="6" t="s">
        <v>488</v>
      </c>
    </row>
    <row r="268" spans="1:24" ht="15.75" customHeight="1">
      <c r="A268" s="6" t="s">
        <v>487</v>
      </c>
      <c r="B268" s="6">
        <v>59.97</v>
      </c>
      <c r="C268" s="6">
        <v>2.2000000000000002</v>
      </c>
      <c r="D268" s="6">
        <v>1.51</v>
      </c>
      <c r="E268" s="6">
        <f t="shared" si="2"/>
        <v>0.68636363636363629</v>
      </c>
      <c r="F268" s="15">
        <v>42843</v>
      </c>
      <c r="G268" s="15">
        <v>44194</v>
      </c>
      <c r="H268" s="15">
        <v>37455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>
        <f t="shared" si="10"/>
        <v>0.68636363636363629</v>
      </c>
      <c r="U268" s="6" t="s">
        <v>471</v>
      </c>
      <c r="V268" s="6" t="s">
        <v>131</v>
      </c>
      <c r="W268" s="6">
        <v>2</v>
      </c>
      <c r="X268" s="6" t="s">
        <v>488</v>
      </c>
    </row>
    <row r="269" spans="1:24" ht="15.75" customHeight="1">
      <c r="A269" s="6" t="s">
        <v>489</v>
      </c>
      <c r="B269" s="6">
        <v>61.56</v>
      </c>
      <c r="C269" s="6">
        <v>2.0499999999999998</v>
      </c>
      <c r="D269" s="6">
        <v>1.7</v>
      </c>
      <c r="E269" s="6">
        <f t="shared" si="2"/>
        <v>0.8292682926829269</v>
      </c>
      <c r="F269" s="15">
        <v>42542</v>
      </c>
      <c r="G269" s="15">
        <v>43090</v>
      </c>
      <c r="H269" s="15">
        <v>37455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1.2</v>
      </c>
      <c r="T269" s="6">
        <f t="shared" si="10"/>
        <v>1.4146341463414636</v>
      </c>
      <c r="U269" s="6" t="s">
        <v>467</v>
      </c>
      <c r="V269" s="6"/>
      <c r="W269" s="6">
        <v>2</v>
      </c>
      <c r="X269" s="22" t="s">
        <v>490</v>
      </c>
    </row>
    <row r="270" spans="1:24" ht="15.75" customHeight="1">
      <c r="A270" s="6" t="s">
        <v>489</v>
      </c>
      <c r="B270" s="6">
        <v>61.56</v>
      </c>
      <c r="C270" s="6">
        <v>2.0499999999999998</v>
      </c>
      <c r="D270" s="6">
        <v>1.7</v>
      </c>
      <c r="E270" s="6">
        <f t="shared" si="2"/>
        <v>0.8292682926829269</v>
      </c>
      <c r="F270" s="15">
        <v>42542</v>
      </c>
      <c r="G270" s="15">
        <v>43607</v>
      </c>
      <c r="H270" s="15">
        <v>37455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>
        <f t="shared" si="10"/>
        <v>0.8292682926829269</v>
      </c>
      <c r="U270" s="6" t="s">
        <v>467</v>
      </c>
      <c r="V270" s="6"/>
      <c r="W270" s="6">
        <v>2</v>
      </c>
      <c r="X270" s="6" t="s">
        <v>490</v>
      </c>
    </row>
    <row r="271" spans="1:24" ht="15.75" customHeight="1">
      <c r="A271" s="6" t="s">
        <v>491</v>
      </c>
      <c r="B271" s="6">
        <v>53.1</v>
      </c>
      <c r="C271" s="6">
        <v>3.35</v>
      </c>
      <c r="D271" s="6">
        <v>1</v>
      </c>
      <c r="E271" s="6">
        <f t="shared" si="2"/>
        <v>0.29850746268656714</v>
      </c>
      <c r="F271" s="15">
        <v>43986</v>
      </c>
      <c r="G271" s="15">
        <v>44022</v>
      </c>
      <c r="H271" s="15">
        <v>30788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0.48</v>
      </c>
      <c r="T271" s="6">
        <f t="shared" si="10"/>
        <v>0.44179104477611941</v>
      </c>
      <c r="U271" s="6" t="s">
        <v>467</v>
      </c>
      <c r="V271" s="6" t="s">
        <v>61</v>
      </c>
      <c r="W271" s="6">
        <v>3</v>
      </c>
      <c r="X271" s="6" t="s">
        <v>492</v>
      </c>
    </row>
    <row r="272" spans="1:24" ht="15.75" customHeight="1">
      <c r="A272" s="6" t="s">
        <v>491</v>
      </c>
      <c r="B272" s="6">
        <v>53.1</v>
      </c>
      <c r="C272" s="6">
        <v>3.35</v>
      </c>
      <c r="D272" s="6">
        <v>1.2</v>
      </c>
      <c r="E272" s="6">
        <f t="shared" si="2"/>
        <v>0.35820895522388058</v>
      </c>
      <c r="F272" s="15">
        <v>43986</v>
      </c>
      <c r="G272" s="15">
        <v>44779</v>
      </c>
      <c r="H272" s="15">
        <v>30788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>
        <f t="shared" si="10"/>
        <v>0.35820895522388058</v>
      </c>
      <c r="U272" s="6" t="s">
        <v>467</v>
      </c>
      <c r="V272" s="6" t="s">
        <v>61</v>
      </c>
      <c r="W272" s="6">
        <v>3</v>
      </c>
      <c r="X272" s="6" t="s">
        <v>492</v>
      </c>
    </row>
    <row r="273" spans="1:24" ht="15.75" customHeight="1">
      <c r="A273" s="6" t="s">
        <v>493</v>
      </c>
      <c r="B273" s="6">
        <v>28</v>
      </c>
      <c r="C273" s="6">
        <v>1.4</v>
      </c>
      <c r="D273" s="6">
        <v>1.25</v>
      </c>
      <c r="E273" s="6">
        <f t="shared" si="2"/>
        <v>0.8928571428571429</v>
      </c>
      <c r="F273" s="15">
        <v>43509</v>
      </c>
      <c r="G273" s="15">
        <v>44062</v>
      </c>
      <c r="H273" s="15">
        <v>38145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f t="shared" si="10"/>
        <v>0.8928571428571429</v>
      </c>
      <c r="U273" s="6" t="s">
        <v>494</v>
      </c>
      <c r="V273" s="6"/>
      <c r="W273" s="6">
        <v>17</v>
      </c>
      <c r="X273" s="6" t="s">
        <v>495</v>
      </c>
    </row>
    <row r="274" spans="1:24" ht="15.75" customHeight="1">
      <c r="A274" s="6" t="s">
        <v>493</v>
      </c>
      <c r="B274" s="6">
        <v>28</v>
      </c>
      <c r="C274" s="6">
        <v>1.4</v>
      </c>
      <c r="D274" s="6">
        <v>1.25</v>
      </c>
      <c r="E274" s="6">
        <f t="shared" si="2"/>
        <v>0.8928571428571429</v>
      </c>
      <c r="F274" s="15">
        <v>43509</v>
      </c>
      <c r="G274" s="15">
        <v>44256</v>
      </c>
      <c r="H274" s="15">
        <v>38145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>
        <f t="shared" si="10"/>
        <v>0.8928571428571429</v>
      </c>
      <c r="U274" s="6" t="s">
        <v>494</v>
      </c>
      <c r="V274" s="6"/>
      <c r="W274" s="6">
        <v>17</v>
      </c>
      <c r="X274" s="6" t="s">
        <v>495</v>
      </c>
    </row>
    <row r="275" spans="1:24" ht="15.75" customHeight="1">
      <c r="A275" s="6" t="s">
        <v>496</v>
      </c>
      <c r="B275" s="6">
        <v>67.930000000000007</v>
      </c>
      <c r="C275" s="6">
        <v>1.94</v>
      </c>
      <c r="D275" s="6">
        <v>1.85</v>
      </c>
      <c r="E275" s="6">
        <f t="shared" si="2"/>
        <v>0.95360824742268047</v>
      </c>
      <c r="F275" s="15">
        <v>42831</v>
      </c>
      <c r="G275" s="15">
        <v>43313</v>
      </c>
      <c r="H275" s="15">
        <v>37665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1.32</v>
      </c>
      <c r="T275" s="6">
        <f t="shared" si="10"/>
        <v>1.634020618556701</v>
      </c>
      <c r="U275" s="6" t="s">
        <v>467</v>
      </c>
      <c r="V275" s="6"/>
      <c r="W275" s="6">
        <v>1</v>
      </c>
      <c r="X275" s="6" t="s">
        <v>497</v>
      </c>
    </row>
    <row r="276" spans="1:24" ht="15.75" customHeight="1">
      <c r="A276" s="6" t="s">
        <v>496</v>
      </c>
      <c r="B276" s="6">
        <v>67.930000000000007</v>
      </c>
      <c r="C276" s="6">
        <v>1.94</v>
      </c>
      <c r="D276" s="6">
        <v>1.9</v>
      </c>
      <c r="E276" s="6">
        <f t="shared" si="2"/>
        <v>0.97938144329896903</v>
      </c>
      <c r="F276" s="15">
        <v>42831</v>
      </c>
      <c r="G276" s="15">
        <v>44068</v>
      </c>
      <c r="H276" s="15">
        <v>37665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>
        <f t="shared" si="10"/>
        <v>0.97938144329896903</v>
      </c>
      <c r="U276" s="6" t="s">
        <v>467</v>
      </c>
      <c r="V276" s="6"/>
      <c r="W276" s="6">
        <v>1</v>
      </c>
      <c r="X276" s="6" t="s">
        <v>497</v>
      </c>
    </row>
    <row r="277" spans="1:24" ht="15.75" customHeight="1">
      <c r="A277" s="6" t="s">
        <v>498</v>
      </c>
      <c r="B277" s="6">
        <v>18.350000000000001</v>
      </c>
      <c r="C277" s="6">
        <v>1.9</v>
      </c>
      <c r="D277" s="6">
        <v>1.7</v>
      </c>
      <c r="E277" s="6">
        <f t="shared" si="2"/>
        <v>0.89473684210526316</v>
      </c>
      <c r="F277" s="15">
        <v>44987</v>
      </c>
      <c r="G277" s="15">
        <v>45030</v>
      </c>
      <c r="H277" s="15">
        <v>43522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f t="shared" si="10"/>
        <v>0.89473684210526316</v>
      </c>
      <c r="U277" s="6" t="s">
        <v>494</v>
      </c>
      <c r="V277" s="6"/>
      <c r="W277" s="6">
        <v>5</v>
      </c>
      <c r="X277" s="6" t="s">
        <v>499</v>
      </c>
    </row>
    <row r="278" spans="1:24" ht="15.75" customHeight="1">
      <c r="A278" s="6" t="s">
        <v>498</v>
      </c>
      <c r="B278" s="6">
        <v>18.350000000000001</v>
      </c>
      <c r="C278" s="6">
        <v>1.9</v>
      </c>
      <c r="D278" s="6">
        <v>1.7</v>
      </c>
      <c r="E278" s="6">
        <f t="shared" si="2"/>
        <v>0.89473684210526316</v>
      </c>
      <c r="F278" s="15">
        <v>44987</v>
      </c>
      <c r="G278" s="15">
        <v>45049</v>
      </c>
      <c r="H278" s="15">
        <v>43522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>
        <f t="shared" si="10"/>
        <v>0.89473684210526316</v>
      </c>
      <c r="U278" s="6" t="s">
        <v>494</v>
      </c>
      <c r="V278" s="6"/>
      <c r="W278" s="6">
        <v>5</v>
      </c>
      <c r="X278" s="6" t="s">
        <v>499</v>
      </c>
    </row>
    <row r="279" spans="1:24" ht="15.75" customHeight="1">
      <c r="A279" s="6" t="s">
        <v>500</v>
      </c>
      <c r="B279" s="6">
        <v>64.52</v>
      </c>
      <c r="C279" s="6">
        <v>1.8</v>
      </c>
      <c r="D279" s="6">
        <v>1.1000000000000001</v>
      </c>
      <c r="E279" s="6">
        <f t="shared" si="2"/>
        <v>0.61111111111111116</v>
      </c>
      <c r="F279" s="15">
        <v>39434</v>
      </c>
      <c r="G279" s="15">
        <v>40729</v>
      </c>
      <c r="H279" s="15">
        <v>38603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1.3</v>
      </c>
      <c r="T279" s="6">
        <f t="shared" si="10"/>
        <v>1.3333333333333335</v>
      </c>
      <c r="U279" s="6" t="s">
        <v>467</v>
      </c>
      <c r="V279" s="6"/>
      <c r="W279" s="6">
        <v>5</v>
      </c>
      <c r="X279" s="6" t="s">
        <v>501</v>
      </c>
    </row>
    <row r="280" spans="1:24" ht="15.75" customHeight="1">
      <c r="A280" s="6" t="s">
        <v>500</v>
      </c>
      <c r="B280" s="6">
        <v>64.52</v>
      </c>
      <c r="C280" s="6">
        <v>1.8</v>
      </c>
      <c r="D280" s="6">
        <v>1.3</v>
      </c>
      <c r="E280" s="6">
        <f t="shared" si="2"/>
        <v>0.72222222222222221</v>
      </c>
      <c r="F280" s="15">
        <v>39434</v>
      </c>
      <c r="G280" s="15">
        <v>41440</v>
      </c>
      <c r="H280" s="15">
        <v>38604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>
        <f t="shared" si="10"/>
        <v>0.72222222222222221</v>
      </c>
      <c r="U280" s="6" t="s">
        <v>467</v>
      </c>
      <c r="V280" s="6"/>
      <c r="W280" s="6">
        <v>5</v>
      </c>
      <c r="X280" s="6" t="s">
        <v>501</v>
      </c>
    </row>
    <row r="281" spans="1:24" ht="15.75" customHeight="1">
      <c r="A281" s="6" t="s">
        <v>502</v>
      </c>
      <c r="B281" s="6">
        <v>46.05</v>
      </c>
      <c r="C281" s="6">
        <v>1.85</v>
      </c>
      <c r="D281" s="6">
        <v>1.5</v>
      </c>
      <c r="E281" s="6">
        <f t="shared" ref="E281:E357" si="11">D281/C281</f>
        <v>0.81081081081081074</v>
      </c>
      <c r="F281" s="15">
        <v>44338</v>
      </c>
      <c r="G281" s="15">
        <v>45111</v>
      </c>
      <c r="H281" s="15">
        <v>37721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f t="shared" si="10"/>
        <v>0.81081081081081074</v>
      </c>
      <c r="U281" s="6" t="s">
        <v>471</v>
      </c>
      <c r="V281" s="6" t="s">
        <v>131</v>
      </c>
      <c r="W281" s="6">
        <v>3</v>
      </c>
      <c r="X281" s="6" t="s">
        <v>503</v>
      </c>
    </row>
    <row r="282" spans="1:24" ht="15.75" customHeight="1">
      <c r="A282" s="6" t="s">
        <v>504</v>
      </c>
      <c r="B282" s="6">
        <v>49.47</v>
      </c>
      <c r="C282" s="6">
        <v>2.0099999999999998</v>
      </c>
      <c r="D282" s="6">
        <v>1.97</v>
      </c>
      <c r="E282" s="6">
        <f t="shared" si="11"/>
        <v>0.98009950248756228</v>
      </c>
      <c r="F282" s="15">
        <v>43250</v>
      </c>
      <c r="G282" s="15">
        <v>44849</v>
      </c>
      <c r="H282" s="15">
        <v>39996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>
        <f t="shared" si="10"/>
        <v>0.98009950248756228</v>
      </c>
      <c r="U282" s="6" t="s">
        <v>471</v>
      </c>
      <c r="V282" s="6" t="s">
        <v>131</v>
      </c>
      <c r="W282" s="6">
        <v>3</v>
      </c>
      <c r="X282" s="6" t="s">
        <v>505</v>
      </c>
    </row>
    <row r="283" spans="1:24" ht="15.75" customHeight="1">
      <c r="A283" s="6" t="s">
        <v>504</v>
      </c>
      <c r="B283" s="6">
        <v>49.47</v>
      </c>
      <c r="C283" s="6">
        <v>2.0099999999999998</v>
      </c>
      <c r="D283" s="6">
        <v>1.9</v>
      </c>
      <c r="E283" s="6">
        <f t="shared" si="11"/>
        <v>0.94527363184079605</v>
      </c>
      <c r="F283" s="15">
        <v>43250</v>
      </c>
      <c r="G283" s="15">
        <v>43404</v>
      </c>
      <c r="H283" s="15">
        <v>39996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f t="shared" si="10"/>
        <v>0.94527363184079605</v>
      </c>
      <c r="U283" s="6" t="s">
        <v>471</v>
      </c>
      <c r="V283" s="6" t="s">
        <v>131</v>
      </c>
      <c r="W283" s="6">
        <v>3</v>
      </c>
      <c r="X283" s="6" t="s">
        <v>505</v>
      </c>
    </row>
    <row r="284" spans="1:24" ht="15.75" customHeight="1">
      <c r="A284" s="6" t="s">
        <v>506</v>
      </c>
      <c r="B284" s="6">
        <v>30.86</v>
      </c>
      <c r="C284" s="6">
        <v>2.57</v>
      </c>
      <c r="D284" s="6">
        <v>1.66</v>
      </c>
      <c r="E284" s="6">
        <f t="shared" si="11"/>
        <v>0.64591439688715957</v>
      </c>
      <c r="F284" s="15">
        <v>42988</v>
      </c>
      <c r="G284" s="15">
        <v>45010</v>
      </c>
      <c r="H284" s="15">
        <v>41312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>
        <f t="shared" si="10"/>
        <v>0.64591439688715957</v>
      </c>
      <c r="U284" s="6" t="s">
        <v>507</v>
      </c>
      <c r="V284" s="6" t="s">
        <v>131</v>
      </c>
      <c r="W284" s="6">
        <v>3</v>
      </c>
      <c r="X284" s="6" t="s">
        <v>508</v>
      </c>
    </row>
    <row r="285" spans="1:24" ht="15.75" customHeight="1">
      <c r="A285" s="6" t="s">
        <v>506</v>
      </c>
      <c r="B285" s="6">
        <v>30.86</v>
      </c>
      <c r="C285" s="6">
        <v>2.57</v>
      </c>
      <c r="D285" s="6">
        <v>1.35</v>
      </c>
      <c r="E285" s="6">
        <f t="shared" si="11"/>
        <v>0.52529182879377434</v>
      </c>
      <c r="F285" s="15">
        <v>42988</v>
      </c>
      <c r="G285" s="15">
        <v>44254</v>
      </c>
      <c r="H285" s="15">
        <v>41312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f t="shared" si="10"/>
        <v>0.52529182879377434</v>
      </c>
      <c r="U285" s="6" t="s">
        <v>507</v>
      </c>
      <c r="V285" s="6" t="s">
        <v>131</v>
      </c>
      <c r="W285" s="6">
        <v>3</v>
      </c>
      <c r="X285" s="6" t="s">
        <v>508</v>
      </c>
    </row>
    <row r="286" spans="1:24" ht="15.75" customHeight="1">
      <c r="A286" s="6" t="s">
        <v>509</v>
      </c>
      <c r="B286" s="6">
        <v>24.98</v>
      </c>
      <c r="C286" s="6">
        <v>1.7</v>
      </c>
      <c r="D286" s="6">
        <v>0.65</v>
      </c>
      <c r="E286" s="6">
        <f t="shared" si="11"/>
        <v>0.38235294117647062</v>
      </c>
      <c r="F286" s="15">
        <v>43297</v>
      </c>
      <c r="G286" s="15">
        <v>44590</v>
      </c>
      <c r="H286" s="15">
        <v>37904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>
        <f t="shared" si="10"/>
        <v>0.38235294117647062</v>
      </c>
      <c r="U286" s="6" t="s">
        <v>471</v>
      </c>
      <c r="V286" s="6" t="s">
        <v>131</v>
      </c>
      <c r="W286" s="6">
        <v>2</v>
      </c>
      <c r="X286" s="6" t="s">
        <v>510</v>
      </c>
    </row>
    <row r="287" spans="1:24" ht="15.75" customHeight="1">
      <c r="A287" s="6" t="s">
        <v>509</v>
      </c>
      <c r="B287" s="6">
        <v>24.98</v>
      </c>
      <c r="C287" s="6">
        <v>1.7</v>
      </c>
      <c r="D287" s="6">
        <v>0.65</v>
      </c>
      <c r="E287" s="6">
        <f t="shared" si="11"/>
        <v>0.38235294117647062</v>
      </c>
      <c r="F287" s="15">
        <v>43297</v>
      </c>
      <c r="G287" s="15">
        <v>43682</v>
      </c>
      <c r="H287" s="15">
        <v>37904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f t="shared" si="10"/>
        <v>0.38235294117647062</v>
      </c>
      <c r="U287" s="6" t="s">
        <v>471</v>
      </c>
      <c r="V287" s="6" t="s">
        <v>131</v>
      </c>
      <c r="W287" s="6">
        <v>2</v>
      </c>
      <c r="X287" s="6" t="s">
        <v>510</v>
      </c>
    </row>
    <row r="288" spans="1:24" ht="15.75" customHeight="1">
      <c r="A288" s="6" t="s">
        <v>511</v>
      </c>
      <c r="B288" s="6">
        <v>76.209999999999994</v>
      </c>
      <c r="C288" s="6">
        <v>3.6749999999999998</v>
      </c>
      <c r="D288" s="6">
        <v>1.5</v>
      </c>
      <c r="E288" s="6">
        <f t="shared" si="11"/>
        <v>0.40816326530612246</v>
      </c>
      <c r="F288" s="15">
        <v>43230</v>
      </c>
      <c r="G288" s="15">
        <v>44711</v>
      </c>
      <c r="H288" s="15">
        <v>37545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>
        <f t="shared" si="10"/>
        <v>0.40816326530612246</v>
      </c>
      <c r="U288" s="6" t="s">
        <v>471</v>
      </c>
      <c r="V288" s="6" t="s">
        <v>131</v>
      </c>
      <c r="W288" s="6">
        <v>2</v>
      </c>
      <c r="X288" s="6" t="s">
        <v>512</v>
      </c>
    </row>
    <row r="289" spans="1:24" ht="15.75" customHeight="1">
      <c r="A289" s="6" t="s">
        <v>511</v>
      </c>
      <c r="B289" s="6">
        <v>76.209999999999994</v>
      </c>
      <c r="C289" s="6">
        <v>3.6749999999999998</v>
      </c>
      <c r="D289" s="6">
        <v>1.5</v>
      </c>
      <c r="E289" s="6">
        <f t="shared" si="11"/>
        <v>0.40816326530612246</v>
      </c>
      <c r="F289" s="15">
        <v>43230</v>
      </c>
      <c r="G289" s="15">
        <v>43249</v>
      </c>
      <c r="H289" s="15">
        <v>37545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1</v>
      </c>
      <c r="Q289" s="6">
        <v>0</v>
      </c>
      <c r="R289" s="6">
        <v>0</v>
      </c>
      <c r="S289" s="6">
        <v>0.75600000000000001</v>
      </c>
      <c r="T289" s="6">
        <f t="shared" si="10"/>
        <v>0.61387755102040831</v>
      </c>
      <c r="U289" s="6" t="s">
        <v>471</v>
      </c>
      <c r="V289" s="6" t="s">
        <v>131</v>
      </c>
      <c r="W289" s="6">
        <v>2</v>
      </c>
      <c r="X289" s="6" t="s">
        <v>512</v>
      </c>
    </row>
    <row r="290" spans="1:24" ht="15.75" customHeight="1">
      <c r="A290" s="6" t="s">
        <v>513</v>
      </c>
      <c r="B290" s="6">
        <v>44.73</v>
      </c>
      <c r="C290" s="6">
        <v>3.75</v>
      </c>
      <c r="D290" s="6">
        <v>1.2</v>
      </c>
      <c r="E290" s="6">
        <f t="shared" si="11"/>
        <v>0.32</v>
      </c>
      <c r="F290" s="15">
        <v>43397</v>
      </c>
      <c r="G290" s="15">
        <v>44777</v>
      </c>
      <c r="H290" s="15">
        <v>34484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>
        <f t="shared" si="10"/>
        <v>0.32</v>
      </c>
      <c r="U290" s="6" t="s">
        <v>471</v>
      </c>
      <c r="V290" s="6" t="s">
        <v>131</v>
      </c>
      <c r="W290" s="6">
        <v>2</v>
      </c>
      <c r="X290" s="6" t="s">
        <v>514</v>
      </c>
    </row>
    <row r="291" spans="1:24" ht="15.75" customHeight="1">
      <c r="A291" s="6" t="s">
        <v>513</v>
      </c>
      <c r="B291" s="6">
        <v>44.73</v>
      </c>
      <c r="C291" s="6">
        <v>3.75</v>
      </c>
      <c r="D291" s="6">
        <v>1</v>
      </c>
      <c r="E291" s="6">
        <f t="shared" si="11"/>
        <v>0.26666666666666666</v>
      </c>
      <c r="F291" s="15">
        <v>43397</v>
      </c>
      <c r="G291" s="15">
        <v>43698</v>
      </c>
      <c r="H291" s="15">
        <v>34484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0.83599999999999997</v>
      </c>
      <c r="T291" s="6">
        <f t="shared" si="10"/>
        <v>0.48959999999999998</v>
      </c>
      <c r="U291" s="6" t="s">
        <v>471</v>
      </c>
      <c r="V291" s="6" t="s">
        <v>131</v>
      </c>
      <c r="W291" s="6">
        <v>2</v>
      </c>
      <c r="X291" s="6" t="s">
        <v>514</v>
      </c>
    </row>
    <row r="292" spans="1:24" ht="15.75" customHeight="1">
      <c r="A292" s="6" t="s">
        <v>515</v>
      </c>
      <c r="B292" s="6">
        <v>41.55</v>
      </c>
      <c r="C292" s="6">
        <v>2.9</v>
      </c>
      <c r="D292" s="6">
        <v>2.5499999999999998</v>
      </c>
      <c r="E292" s="6">
        <f t="shared" si="11"/>
        <v>0.87931034482758619</v>
      </c>
      <c r="F292" s="15">
        <v>43129</v>
      </c>
      <c r="G292" s="15">
        <v>45121</v>
      </c>
      <c r="H292" s="15">
        <v>42895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>
        <f t="shared" si="10"/>
        <v>0.87931034482758619</v>
      </c>
      <c r="U292" s="6" t="s">
        <v>471</v>
      </c>
      <c r="V292" s="6" t="s">
        <v>131</v>
      </c>
      <c r="W292" s="6">
        <v>4</v>
      </c>
      <c r="X292" s="6" t="s">
        <v>516</v>
      </c>
    </row>
    <row r="293" spans="1:24" ht="15.75" customHeight="1">
      <c r="A293" s="6" t="s">
        <v>515</v>
      </c>
      <c r="B293" s="6">
        <v>41.55</v>
      </c>
      <c r="C293" s="6">
        <v>2.9</v>
      </c>
      <c r="D293" s="6">
        <v>2.75</v>
      </c>
      <c r="E293" s="6">
        <f t="shared" si="11"/>
        <v>0.94827586206896552</v>
      </c>
      <c r="F293" s="15">
        <v>43129</v>
      </c>
      <c r="G293" s="15">
        <v>45121</v>
      </c>
      <c r="H293" s="15">
        <v>42895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f t="shared" si="10"/>
        <v>0.94827586206896552</v>
      </c>
      <c r="U293" s="6" t="s">
        <v>471</v>
      </c>
      <c r="V293" s="6" t="s">
        <v>131</v>
      </c>
      <c r="W293" s="6">
        <v>4</v>
      </c>
      <c r="X293" s="6" t="s">
        <v>516</v>
      </c>
    </row>
    <row r="294" spans="1:24" ht="15.75" customHeight="1">
      <c r="A294" s="6" t="s">
        <v>517</v>
      </c>
      <c r="B294" s="6">
        <v>58.17</v>
      </c>
      <c r="C294" s="6">
        <v>2.25</v>
      </c>
      <c r="D294" s="6">
        <v>1.73</v>
      </c>
      <c r="E294" s="6">
        <f t="shared" si="11"/>
        <v>0.76888888888888884</v>
      </c>
      <c r="F294" s="15">
        <v>44309</v>
      </c>
      <c r="G294" s="15">
        <v>45120</v>
      </c>
      <c r="H294" s="15">
        <v>35730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>
        <f t="shared" si="10"/>
        <v>0.76888888888888884</v>
      </c>
      <c r="U294" s="6" t="s">
        <v>518</v>
      </c>
      <c r="V294" s="6" t="s">
        <v>131</v>
      </c>
      <c r="W294" s="6">
        <v>4</v>
      </c>
      <c r="X294" s="6" t="s">
        <v>519</v>
      </c>
    </row>
    <row r="295" spans="1:24" ht="15.75" customHeight="1">
      <c r="A295" s="6" t="s">
        <v>517</v>
      </c>
      <c r="B295" s="6">
        <v>58.17</v>
      </c>
      <c r="C295" s="6">
        <v>2.25</v>
      </c>
      <c r="D295" s="6">
        <v>1.8</v>
      </c>
      <c r="E295" s="6">
        <f t="shared" si="11"/>
        <v>0.8</v>
      </c>
      <c r="F295" s="15">
        <v>44309</v>
      </c>
      <c r="G295" s="15">
        <v>44447</v>
      </c>
      <c r="H295" s="15">
        <v>35730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f t="shared" si="10"/>
        <v>0.8</v>
      </c>
      <c r="U295" s="6" t="s">
        <v>518</v>
      </c>
      <c r="V295" s="6" t="s">
        <v>131</v>
      </c>
      <c r="W295" s="6">
        <v>4</v>
      </c>
      <c r="X295" s="6" t="s">
        <v>519</v>
      </c>
    </row>
    <row r="296" spans="1:24" ht="15.75" customHeight="1">
      <c r="A296" s="6" t="s">
        <v>520</v>
      </c>
      <c r="B296" s="6">
        <v>60.53</v>
      </c>
      <c r="C296" s="6">
        <v>2.0499999999999998</v>
      </c>
      <c r="D296" s="6">
        <v>1.7</v>
      </c>
      <c r="E296" s="6">
        <f t="shared" si="11"/>
        <v>0.8292682926829269</v>
      </c>
      <c r="F296" s="15">
        <v>44361</v>
      </c>
      <c r="G296" s="15">
        <v>44440</v>
      </c>
      <c r="H296" s="15">
        <v>37712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f t="shared" si="10"/>
        <v>0.8292682926829269</v>
      </c>
      <c r="U296" s="6" t="s">
        <v>302</v>
      </c>
      <c r="V296" s="6"/>
      <c r="W296" s="6">
        <v>2</v>
      </c>
      <c r="X296" s="6" t="s">
        <v>521</v>
      </c>
    </row>
    <row r="297" spans="1:24" ht="15.75" customHeight="1">
      <c r="A297" s="6" t="s">
        <v>520</v>
      </c>
      <c r="B297" s="6">
        <v>60.53</v>
      </c>
      <c r="C297" s="6">
        <v>2.0499999999999998</v>
      </c>
      <c r="D297" s="6">
        <v>1.6</v>
      </c>
      <c r="E297" s="6">
        <f t="shared" si="11"/>
        <v>0.78048780487804892</v>
      </c>
      <c r="F297" s="15">
        <v>44361</v>
      </c>
      <c r="G297" s="15">
        <v>45057</v>
      </c>
      <c r="H297" s="15">
        <v>37712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>
        <f t="shared" si="10"/>
        <v>0.78048780487804892</v>
      </c>
      <c r="U297" s="6" t="s">
        <v>302</v>
      </c>
      <c r="V297" s="6"/>
      <c r="W297" s="6">
        <v>2</v>
      </c>
      <c r="X297" s="6" t="s">
        <v>521</v>
      </c>
    </row>
    <row r="298" spans="1:24" ht="15.75" customHeight="1">
      <c r="A298" s="6" t="s">
        <v>522</v>
      </c>
      <c r="B298" s="6">
        <v>47.97</v>
      </c>
      <c r="C298" s="6">
        <v>1.6</v>
      </c>
      <c r="D298" s="6">
        <v>1.2</v>
      </c>
      <c r="E298" s="6">
        <f t="shared" si="11"/>
        <v>0.74999999999999989</v>
      </c>
      <c r="F298" s="15">
        <v>43797</v>
      </c>
      <c r="G298" s="15">
        <v>43858</v>
      </c>
      <c r="H298" s="15">
        <v>35518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f t="shared" si="10"/>
        <v>0.74999999999999989</v>
      </c>
      <c r="U298" s="6" t="s">
        <v>302</v>
      </c>
      <c r="V298" s="6"/>
      <c r="W298" s="6">
        <v>2</v>
      </c>
      <c r="X298" s="6" t="s">
        <v>523</v>
      </c>
    </row>
    <row r="299" spans="1:24" ht="15.75" customHeight="1">
      <c r="A299" s="6" t="s">
        <v>522</v>
      </c>
      <c r="B299" s="6">
        <v>47.97</v>
      </c>
      <c r="C299" s="6">
        <v>1.6</v>
      </c>
      <c r="D299" s="6">
        <v>1.2</v>
      </c>
      <c r="E299" s="6">
        <f t="shared" si="11"/>
        <v>0.74999999999999989</v>
      </c>
      <c r="F299" s="15">
        <v>43797</v>
      </c>
      <c r="G299" s="15">
        <v>44575</v>
      </c>
      <c r="H299" s="15">
        <v>35518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>
        <f t="shared" si="10"/>
        <v>0.74999999999999989</v>
      </c>
      <c r="U299" s="6" t="s">
        <v>302</v>
      </c>
      <c r="V299" s="6"/>
      <c r="W299" s="6">
        <v>2</v>
      </c>
      <c r="X299" s="6" t="s">
        <v>523</v>
      </c>
    </row>
    <row r="300" spans="1:24" ht="15.75" customHeight="1">
      <c r="A300" s="6" t="s">
        <v>524</v>
      </c>
      <c r="B300" s="6">
        <v>36.08</v>
      </c>
      <c r="C300" s="6">
        <v>1.4</v>
      </c>
      <c r="D300" s="6">
        <v>1.1499999999999999</v>
      </c>
      <c r="E300" s="6">
        <f t="shared" si="11"/>
        <v>0.8214285714285714</v>
      </c>
      <c r="F300" s="15">
        <v>44264</v>
      </c>
      <c r="G300" s="15">
        <v>44332</v>
      </c>
      <c r="H300" s="15">
        <v>33382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f t="shared" si="10"/>
        <v>0.8214285714285714</v>
      </c>
      <c r="U300" s="6" t="s">
        <v>302</v>
      </c>
      <c r="V300" s="6"/>
      <c r="W300" s="6">
        <v>1</v>
      </c>
      <c r="X300" s="6" t="s">
        <v>525</v>
      </c>
    </row>
    <row r="301" spans="1:24" ht="15.75" customHeight="1">
      <c r="A301" s="6" t="s">
        <v>524</v>
      </c>
      <c r="B301" s="6">
        <v>36.08</v>
      </c>
      <c r="C301" s="6">
        <v>1.4</v>
      </c>
      <c r="D301" s="6">
        <v>1.1499999999999999</v>
      </c>
      <c r="E301" s="6">
        <f t="shared" si="11"/>
        <v>0.8214285714285714</v>
      </c>
      <c r="F301" s="15">
        <v>44264</v>
      </c>
      <c r="G301" s="15">
        <v>45066</v>
      </c>
      <c r="H301" s="15">
        <v>33382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>
        <f t="shared" si="10"/>
        <v>0.8214285714285714</v>
      </c>
      <c r="U301" s="6" t="s">
        <v>302</v>
      </c>
      <c r="V301" s="6"/>
      <c r="W301" s="6">
        <v>1</v>
      </c>
      <c r="X301" s="6" t="s">
        <v>525</v>
      </c>
    </row>
    <row r="302" spans="1:24" ht="15.75" customHeight="1">
      <c r="A302" s="6" t="s">
        <v>526</v>
      </c>
      <c r="B302" s="6">
        <v>39.51</v>
      </c>
      <c r="C302" s="6">
        <v>1.45</v>
      </c>
      <c r="D302" s="6">
        <v>1.1499999999999999</v>
      </c>
      <c r="E302" s="6">
        <f t="shared" si="11"/>
        <v>0.79310344827586199</v>
      </c>
      <c r="F302" s="15">
        <v>44365</v>
      </c>
      <c r="G302" s="15">
        <v>44380</v>
      </c>
      <c r="H302" s="15">
        <v>34502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>
        <f t="shared" si="10"/>
        <v>0.79310344827586199</v>
      </c>
      <c r="U302" s="6" t="s">
        <v>518</v>
      </c>
      <c r="V302" s="6" t="s">
        <v>131</v>
      </c>
      <c r="W302" s="6">
        <v>4</v>
      </c>
      <c r="X302" s="6" t="s">
        <v>527</v>
      </c>
    </row>
    <row r="303" spans="1:24" ht="15.75" customHeight="1">
      <c r="A303" s="6" t="s">
        <v>526</v>
      </c>
      <c r="B303" s="6">
        <v>39.51</v>
      </c>
      <c r="C303" s="6">
        <v>1.45</v>
      </c>
      <c r="D303" s="6">
        <v>1.2</v>
      </c>
      <c r="E303" s="6">
        <f t="shared" si="11"/>
        <v>0.82758620689655171</v>
      </c>
      <c r="F303" s="15">
        <v>44365</v>
      </c>
      <c r="G303" s="15">
        <v>43641</v>
      </c>
      <c r="H303" s="15">
        <v>34502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f t="shared" si="10"/>
        <v>0.82758620689655171</v>
      </c>
      <c r="U303" s="6" t="s">
        <v>518</v>
      </c>
      <c r="V303" s="6" t="s">
        <v>131</v>
      </c>
      <c r="W303" s="6">
        <v>4</v>
      </c>
      <c r="X303" s="6" t="s">
        <v>527</v>
      </c>
    </row>
    <row r="304" spans="1:24" ht="15.75" customHeight="1">
      <c r="A304" s="6" t="s">
        <v>528</v>
      </c>
      <c r="B304" s="6">
        <v>49.13</v>
      </c>
      <c r="C304" s="6">
        <v>1.75</v>
      </c>
      <c r="D304" s="6">
        <v>1.55</v>
      </c>
      <c r="E304" s="6">
        <f t="shared" si="11"/>
        <v>0.88571428571428579</v>
      </c>
      <c r="F304" s="15">
        <v>42832</v>
      </c>
      <c r="G304" s="15">
        <v>42859</v>
      </c>
      <c r="H304" s="15">
        <v>37158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0.93600000000000005</v>
      </c>
      <c r="T304" s="6">
        <f t="shared" si="10"/>
        <v>1.4205714285714286</v>
      </c>
      <c r="U304" s="6" t="s">
        <v>529</v>
      </c>
      <c r="V304" s="6" t="s">
        <v>119</v>
      </c>
      <c r="W304" s="6">
        <v>1</v>
      </c>
      <c r="X304" s="6" t="s">
        <v>530</v>
      </c>
    </row>
    <row r="305" spans="1:24" ht="15.75" customHeight="1">
      <c r="A305" s="6" t="s">
        <v>528</v>
      </c>
      <c r="B305" s="6">
        <v>49.13</v>
      </c>
      <c r="C305" s="6">
        <v>1.75</v>
      </c>
      <c r="D305" s="6">
        <v>1.7</v>
      </c>
      <c r="E305" s="6">
        <f t="shared" si="11"/>
        <v>0.97142857142857142</v>
      </c>
      <c r="F305" s="15">
        <v>42832</v>
      </c>
      <c r="G305" s="15">
        <v>43585</v>
      </c>
      <c r="H305" s="15">
        <v>37158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>
        <f t="shared" si="10"/>
        <v>0.97142857142857142</v>
      </c>
      <c r="U305" s="6" t="s">
        <v>529</v>
      </c>
      <c r="V305" s="6" t="s">
        <v>119</v>
      </c>
      <c r="W305" s="6">
        <v>1</v>
      </c>
      <c r="X305" s="6" t="s">
        <v>530</v>
      </c>
    </row>
    <row r="306" spans="1:24" ht="15.75" customHeight="1">
      <c r="A306" s="6" t="s">
        <v>531</v>
      </c>
      <c r="B306" s="6">
        <v>75.290000000000006</v>
      </c>
      <c r="C306" s="6">
        <v>2.35</v>
      </c>
      <c r="D306" s="6">
        <v>1.6</v>
      </c>
      <c r="E306" s="6">
        <f t="shared" si="11"/>
        <v>0.68085106382978722</v>
      </c>
      <c r="F306" s="15">
        <v>40071</v>
      </c>
      <c r="G306" s="15">
        <v>40591</v>
      </c>
      <c r="H306" s="15">
        <v>38737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f t="shared" si="10"/>
        <v>0.68085106382978722</v>
      </c>
      <c r="U306" s="6" t="s">
        <v>529</v>
      </c>
      <c r="V306" s="6"/>
      <c r="W306" s="6">
        <v>2</v>
      </c>
      <c r="X306" s="6" t="s">
        <v>532</v>
      </c>
    </row>
    <row r="307" spans="1:24" ht="15.75" customHeight="1">
      <c r="A307" s="6" t="s">
        <v>531</v>
      </c>
      <c r="B307" s="6">
        <v>75.290000000000006</v>
      </c>
      <c r="C307" s="6">
        <v>2.35</v>
      </c>
      <c r="D307" s="6">
        <v>1.8</v>
      </c>
      <c r="E307" s="6">
        <f t="shared" si="11"/>
        <v>0.76595744680851063</v>
      </c>
      <c r="F307" s="15">
        <v>40071</v>
      </c>
      <c r="G307" s="15">
        <v>41328</v>
      </c>
      <c r="H307" s="15">
        <v>38737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>
        <f t="shared" si="10"/>
        <v>0.76595744680851063</v>
      </c>
      <c r="U307" s="6" t="s">
        <v>529</v>
      </c>
      <c r="V307" s="6"/>
      <c r="W307" s="6">
        <v>2</v>
      </c>
      <c r="X307" s="6" t="s">
        <v>532</v>
      </c>
    </row>
    <row r="308" spans="1:24" ht="15.75" customHeight="1">
      <c r="A308" s="6" t="s">
        <v>533</v>
      </c>
      <c r="B308" s="6">
        <v>67.86</v>
      </c>
      <c r="C308" s="6">
        <v>2.57</v>
      </c>
      <c r="D308" s="6">
        <v>2</v>
      </c>
      <c r="E308" s="6">
        <f t="shared" si="11"/>
        <v>0.77821011673151752</v>
      </c>
      <c r="F308" s="15">
        <v>42830</v>
      </c>
      <c r="G308" s="15">
        <v>42927</v>
      </c>
      <c r="H308" s="15">
        <v>37349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f t="shared" si="10"/>
        <v>0.77821011673151752</v>
      </c>
      <c r="U308" s="6" t="s">
        <v>529</v>
      </c>
      <c r="V308" s="6"/>
      <c r="W308" s="6">
        <v>2</v>
      </c>
      <c r="X308" s="6" t="s">
        <v>534</v>
      </c>
    </row>
    <row r="309" spans="1:24" ht="15.75" customHeight="1">
      <c r="A309" s="6" t="s">
        <v>533</v>
      </c>
      <c r="B309" s="6">
        <v>67.86</v>
      </c>
      <c r="C309" s="6">
        <v>2.57</v>
      </c>
      <c r="D309" s="6">
        <v>2</v>
      </c>
      <c r="E309" s="6">
        <f t="shared" si="11"/>
        <v>0.77821011673151752</v>
      </c>
      <c r="F309" s="15">
        <v>42830</v>
      </c>
      <c r="G309" s="15">
        <v>43942</v>
      </c>
      <c r="H309" s="15">
        <v>37349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25"/>
      <c r="T309" s="6">
        <f t="shared" si="10"/>
        <v>0.77821011673151752</v>
      </c>
      <c r="U309" s="6" t="s">
        <v>529</v>
      </c>
      <c r="V309" s="6"/>
      <c r="W309" s="6">
        <v>2</v>
      </c>
      <c r="X309" s="6" t="s">
        <v>534</v>
      </c>
    </row>
    <row r="310" spans="1:24" ht="15.75" customHeight="1">
      <c r="A310" s="6" t="s">
        <v>535</v>
      </c>
      <c r="B310" s="6">
        <v>75.39</v>
      </c>
      <c r="C310" s="6">
        <v>1.9</v>
      </c>
      <c r="D310" s="6">
        <v>1.6</v>
      </c>
      <c r="E310" s="6">
        <f t="shared" si="11"/>
        <v>0.8421052631578948</v>
      </c>
      <c r="F310" s="15">
        <v>39464</v>
      </c>
      <c r="G310" s="15">
        <v>40855</v>
      </c>
      <c r="H310" s="15">
        <v>37009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25">
        <v>0</v>
      </c>
      <c r="T310" s="6">
        <f t="shared" si="10"/>
        <v>0.8421052631578948</v>
      </c>
      <c r="U310" s="6" t="s">
        <v>529</v>
      </c>
      <c r="V310" s="6"/>
      <c r="W310" s="6">
        <v>2</v>
      </c>
      <c r="X310" s="6" t="s">
        <v>536</v>
      </c>
    </row>
    <row r="311" spans="1:24" ht="15.75" customHeight="1">
      <c r="A311" s="6" t="s">
        <v>535</v>
      </c>
      <c r="B311" s="6">
        <v>75.39</v>
      </c>
      <c r="C311" s="6">
        <v>1.9</v>
      </c>
      <c r="D311" s="6">
        <v>1.8</v>
      </c>
      <c r="E311" s="6">
        <f t="shared" si="11"/>
        <v>0.94736842105263164</v>
      </c>
      <c r="F311" s="15">
        <v>39464</v>
      </c>
      <c r="G311" s="15">
        <v>41543</v>
      </c>
      <c r="H311" s="15">
        <v>37009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25"/>
      <c r="T311" s="6">
        <f t="shared" si="10"/>
        <v>0.94736842105263164</v>
      </c>
      <c r="U311" s="6" t="s">
        <v>529</v>
      </c>
      <c r="V311" s="6"/>
      <c r="W311" s="6">
        <v>2</v>
      </c>
      <c r="X311" s="6" t="s">
        <v>536</v>
      </c>
    </row>
    <row r="312" spans="1:24" ht="15.75" customHeight="1">
      <c r="A312" s="6" t="s">
        <v>537</v>
      </c>
      <c r="B312" s="6">
        <v>69.150000000000006</v>
      </c>
      <c r="C312" s="6">
        <v>2.85</v>
      </c>
      <c r="D312" s="6">
        <v>2.4</v>
      </c>
      <c r="E312" s="6">
        <f t="shared" si="11"/>
        <v>0.84210526315789469</v>
      </c>
      <c r="F312" s="15">
        <v>42823</v>
      </c>
      <c r="G312" s="15">
        <v>42975</v>
      </c>
      <c r="H312" s="15">
        <v>39190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25">
        <v>0</v>
      </c>
      <c r="T312" s="6">
        <f t="shared" si="10"/>
        <v>0.84210526315789469</v>
      </c>
      <c r="U312" s="6" t="s">
        <v>529</v>
      </c>
      <c r="V312" s="6"/>
      <c r="W312" s="6">
        <v>3</v>
      </c>
      <c r="X312" s="6" t="s">
        <v>538</v>
      </c>
    </row>
    <row r="313" spans="1:24" ht="15.75" customHeight="1">
      <c r="A313" s="6" t="s">
        <v>537</v>
      </c>
      <c r="B313" s="6">
        <v>69.150000000000006</v>
      </c>
      <c r="C313" s="6">
        <v>2.85</v>
      </c>
      <c r="D313" s="6">
        <v>2.5</v>
      </c>
      <c r="E313" s="6">
        <f t="shared" si="11"/>
        <v>0.8771929824561403</v>
      </c>
      <c r="F313" s="15">
        <v>42823</v>
      </c>
      <c r="G313" s="15">
        <v>43802</v>
      </c>
      <c r="H313" s="15">
        <v>39190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25"/>
      <c r="T313" s="6">
        <f t="shared" si="10"/>
        <v>0.8771929824561403</v>
      </c>
      <c r="U313" s="6" t="s">
        <v>529</v>
      </c>
      <c r="V313" s="6"/>
      <c r="W313" s="6">
        <v>3</v>
      </c>
      <c r="X313" s="6" t="s">
        <v>538</v>
      </c>
    </row>
    <row r="314" spans="1:24" ht="15.75" customHeight="1">
      <c r="A314" s="6" t="s">
        <v>539</v>
      </c>
      <c r="B314" s="6">
        <v>59.94</v>
      </c>
      <c r="C314" s="6">
        <v>2.2999999999999998</v>
      </c>
      <c r="D314" s="6">
        <v>2</v>
      </c>
      <c r="E314" s="6">
        <f t="shared" si="11"/>
        <v>0.86956521739130443</v>
      </c>
      <c r="F314" s="15">
        <v>43818</v>
      </c>
      <c r="G314" s="15">
        <v>43822</v>
      </c>
      <c r="H314" s="15">
        <v>37341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25">
        <v>1.8480000000000001</v>
      </c>
      <c r="T314" s="6">
        <f t="shared" si="10"/>
        <v>1.6730434782608696</v>
      </c>
      <c r="U314" s="6" t="s">
        <v>529</v>
      </c>
      <c r="V314" s="6"/>
      <c r="W314" s="6">
        <v>5</v>
      </c>
      <c r="X314" s="6" t="s">
        <v>540</v>
      </c>
    </row>
    <row r="315" spans="1:24" ht="15.75" customHeight="1">
      <c r="A315" s="6" t="s">
        <v>539</v>
      </c>
      <c r="B315" s="6">
        <v>59.94</v>
      </c>
      <c r="C315" s="6">
        <v>2.2999999999999998</v>
      </c>
      <c r="D315" s="6">
        <v>2</v>
      </c>
      <c r="E315" s="6">
        <f t="shared" si="11"/>
        <v>0.86956521739130443</v>
      </c>
      <c r="F315" s="15">
        <v>43818</v>
      </c>
      <c r="G315" s="15">
        <v>44559</v>
      </c>
      <c r="H315" s="15">
        <v>37341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25"/>
      <c r="T315" s="6">
        <f t="shared" si="10"/>
        <v>0.86956521739130443</v>
      </c>
      <c r="U315" s="6" t="s">
        <v>529</v>
      </c>
      <c r="V315" s="6"/>
      <c r="W315" s="6">
        <v>5</v>
      </c>
      <c r="X315" s="6" t="s">
        <v>540</v>
      </c>
    </row>
    <row r="316" spans="1:24" ht="15.75" customHeight="1">
      <c r="A316" s="6" t="s">
        <v>541</v>
      </c>
      <c r="B316" s="6">
        <v>47.08</v>
      </c>
      <c r="C316" s="6">
        <v>1.6</v>
      </c>
      <c r="D316" s="6">
        <v>0.85</v>
      </c>
      <c r="E316" s="6">
        <f t="shared" si="11"/>
        <v>0.53125</v>
      </c>
      <c r="F316" s="15">
        <v>39542</v>
      </c>
      <c r="G316" s="15">
        <v>41194</v>
      </c>
      <c r="H316" s="15">
        <v>37054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25">
        <v>0</v>
      </c>
      <c r="T316" s="6">
        <f t="shared" si="10"/>
        <v>0.53125</v>
      </c>
      <c r="U316" s="6" t="s">
        <v>529</v>
      </c>
      <c r="V316" s="6"/>
      <c r="W316" s="6">
        <v>1</v>
      </c>
      <c r="X316" s="6" t="s">
        <v>542</v>
      </c>
    </row>
    <row r="317" spans="1:24" ht="15.75" customHeight="1">
      <c r="A317" s="6" t="s">
        <v>541</v>
      </c>
      <c r="B317" s="6">
        <v>47.08</v>
      </c>
      <c r="C317" s="6">
        <v>1.6</v>
      </c>
      <c r="D317" s="6">
        <v>1</v>
      </c>
      <c r="E317" s="6">
        <f t="shared" si="11"/>
        <v>0.625</v>
      </c>
      <c r="F317" s="15">
        <v>39542</v>
      </c>
      <c r="G317" s="15">
        <v>41870</v>
      </c>
      <c r="H317" s="15">
        <v>37054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25">
        <v>0</v>
      </c>
      <c r="T317" s="6">
        <f t="shared" si="10"/>
        <v>0.625</v>
      </c>
      <c r="U317" s="6" t="s">
        <v>529</v>
      </c>
      <c r="V317" s="6"/>
      <c r="W317" s="6">
        <v>1</v>
      </c>
      <c r="X317" s="6" t="s">
        <v>542</v>
      </c>
    </row>
    <row r="318" spans="1:24" ht="15.75" customHeight="1">
      <c r="A318" s="6" t="s">
        <v>543</v>
      </c>
      <c r="B318" s="6">
        <v>82.44</v>
      </c>
      <c r="C318" s="6">
        <v>2.95</v>
      </c>
      <c r="D318" s="6">
        <v>2.8</v>
      </c>
      <c r="E318" s="6">
        <f t="shared" si="11"/>
        <v>0.94915254237288127</v>
      </c>
      <c r="F318" s="15">
        <v>42129</v>
      </c>
      <c r="G318" s="15">
        <v>43019</v>
      </c>
      <c r="H318" s="15">
        <v>35035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25">
        <v>2.04</v>
      </c>
      <c r="T318" s="6">
        <f t="shared" si="10"/>
        <v>1.6406779661016948</v>
      </c>
      <c r="U318" s="6" t="s">
        <v>529</v>
      </c>
      <c r="V318" s="6"/>
      <c r="W318" s="6">
        <v>1</v>
      </c>
      <c r="X318" s="6" t="s">
        <v>544</v>
      </c>
    </row>
    <row r="319" spans="1:24" ht="15.75" customHeight="1">
      <c r="A319" s="6" t="s">
        <v>543</v>
      </c>
      <c r="B319" s="6">
        <v>82.44</v>
      </c>
      <c r="C319" s="6">
        <v>2.95</v>
      </c>
      <c r="D319" s="6">
        <v>2.8</v>
      </c>
      <c r="E319" s="6">
        <f t="shared" si="11"/>
        <v>0.94915254237288127</v>
      </c>
      <c r="F319" s="15">
        <v>42129</v>
      </c>
      <c r="G319" s="15">
        <v>43748</v>
      </c>
      <c r="H319" s="15">
        <v>35035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25"/>
      <c r="T319" s="6">
        <f t="shared" si="10"/>
        <v>0.94915254237288127</v>
      </c>
      <c r="U319" s="6" t="s">
        <v>529</v>
      </c>
      <c r="V319" s="6"/>
      <c r="W319" s="6">
        <v>1</v>
      </c>
      <c r="X319" s="6" t="s">
        <v>544</v>
      </c>
    </row>
    <row r="320" spans="1:24" ht="15.75" customHeight="1">
      <c r="A320" s="6" t="s">
        <v>545</v>
      </c>
      <c r="B320" s="6">
        <v>55.1</v>
      </c>
      <c r="C320" s="6">
        <v>2.2200000000000002</v>
      </c>
      <c r="D320" s="6">
        <v>1.7</v>
      </c>
      <c r="E320" s="6">
        <f t="shared" si="11"/>
        <v>0.76576576576576572</v>
      </c>
      <c r="F320" s="15">
        <v>41533</v>
      </c>
      <c r="G320" s="15">
        <v>42647</v>
      </c>
      <c r="H320" s="15">
        <v>37824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25">
        <v>0</v>
      </c>
      <c r="T320" s="6">
        <f t="shared" si="10"/>
        <v>0.76576576576576572</v>
      </c>
      <c r="U320" s="6" t="s">
        <v>529</v>
      </c>
      <c r="V320" s="6"/>
      <c r="W320" s="6">
        <v>4</v>
      </c>
      <c r="X320" s="6" t="s">
        <v>546</v>
      </c>
    </row>
    <row r="321" spans="1:24" ht="15.75" customHeight="1">
      <c r="A321" s="6" t="s">
        <v>545</v>
      </c>
      <c r="B321" s="6">
        <v>55.1</v>
      </c>
      <c r="C321" s="6">
        <v>2.2200000000000002</v>
      </c>
      <c r="D321" s="6">
        <v>1.7</v>
      </c>
      <c r="E321" s="6">
        <f t="shared" si="11"/>
        <v>0.76576576576576572</v>
      </c>
      <c r="F321" s="15">
        <v>41533</v>
      </c>
      <c r="G321" s="15">
        <v>43351</v>
      </c>
      <c r="H321" s="15">
        <v>37824</v>
      </c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25"/>
      <c r="T321" s="6">
        <f t="shared" si="10"/>
        <v>0.76576576576576572</v>
      </c>
      <c r="U321" s="6" t="s">
        <v>529</v>
      </c>
      <c r="V321" s="6"/>
      <c r="W321" s="6">
        <v>4</v>
      </c>
      <c r="X321" s="6" t="s">
        <v>546</v>
      </c>
    </row>
    <row r="322" spans="1:24" ht="15.75" customHeight="1">
      <c r="A322" s="6" t="s">
        <v>547</v>
      </c>
      <c r="B322" s="6">
        <v>54.06</v>
      </c>
      <c r="C322" s="6">
        <v>2</v>
      </c>
      <c r="D322" s="6">
        <v>1.9</v>
      </c>
      <c r="E322" s="6">
        <f t="shared" si="11"/>
        <v>0.95</v>
      </c>
      <c r="F322" s="15">
        <v>43187</v>
      </c>
      <c r="G322" s="15">
        <v>43651</v>
      </c>
      <c r="H322" s="15">
        <v>36745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25">
        <v>0</v>
      </c>
      <c r="T322" s="6">
        <f t="shared" si="10"/>
        <v>0.95</v>
      </c>
      <c r="U322" s="6" t="s">
        <v>548</v>
      </c>
      <c r="V322" s="6"/>
      <c r="W322" s="6">
        <v>3</v>
      </c>
      <c r="X322" s="6" t="s">
        <v>549</v>
      </c>
    </row>
    <row r="323" spans="1:24" ht="15.75" customHeight="1">
      <c r="A323" s="6" t="s">
        <v>547</v>
      </c>
      <c r="B323" s="6">
        <v>54.06</v>
      </c>
      <c r="C323" s="6">
        <v>2</v>
      </c>
      <c r="D323" s="6">
        <v>1.99</v>
      </c>
      <c r="E323" s="6">
        <f t="shared" si="11"/>
        <v>0.995</v>
      </c>
      <c r="F323" s="15">
        <v>43187</v>
      </c>
      <c r="G323" s="15">
        <v>44351</v>
      </c>
      <c r="H323" s="15">
        <v>36745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25"/>
      <c r="T323" s="6">
        <f t="shared" si="10"/>
        <v>0.995</v>
      </c>
      <c r="U323" s="6" t="s">
        <v>548</v>
      </c>
      <c r="V323" s="6"/>
      <c r="W323" s="6">
        <v>3</v>
      </c>
      <c r="X323" s="6" t="s">
        <v>549</v>
      </c>
    </row>
    <row r="324" spans="1:24" ht="15.75" customHeight="1">
      <c r="A324" s="6" t="s">
        <v>550</v>
      </c>
      <c r="B324" s="6">
        <v>46.14</v>
      </c>
      <c r="C324" s="6">
        <v>2.02</v>
      </c>
      <c r="D324" s="6">
        <v>1.7</v>
      </c>
      <c r="E324" s="6">
        <f t="shared" si="11"/>
        <v>0.84158415841584155</v>
      </c>
      <c r="F324" s="15">
        <v>42999</v>
      </c>
      <c r="G324" s="15">
        <v>43084</v>
      </c>
      <c r="H324" s="15">
        <v>37356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25">
        <v>0</v>
      </c>
      <c r="T324" s="6">
        <f t="shared" si="10"/>
        <v>0.84158415841584155</v>
      </c>
      <c r="U324" s="6" t="s">
        <v>548</v>
      </c>
      <c r="V324" s="6"/>
      <c r="W324" s="6">
        <v>3</v>
      </c>
      <c r="X324" s="6" t="s">
        <v>551</v>
      </c>
    </row>
    <row r="325" spans="1:24" ht="15.75" customHeight="1">
      <c r="A325" s="6" t="s">
        <v>550</v>
      </c>
      <c r="B325" s="6">
        <v>46.14</v>
      </c>
      <c r="C325" s="6">
        <v>2.02</v>
      </c>
      <c r="D325" s="6">
        <v>1.79</v>
      </c>
      <c r="E325" s="6">
        <f t="shared" si="11"/>
        <v>0.88613861386138615</v>
      </c>
      <c r="F325" s="15">
        <v>42999</v>
      </c>
      <c r="G325" s="15">
        <v>43966</v>
      </c>
      <c r="H325" s="15">
        <v>37356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25"/>
      <c r="T325" s="6">
        <f t="shared" si="10"/>
        <v>0.88613861386138615</v>
      </c>
      <c r="U325" s="6" t="s">
        <v>548</v>
      </c>
      <c r="V325" s="6"/>
      <c r="W325" s="6">
        <v>3</v>
      </c>
      <c r="X325" s="6" t="s">
        <v>551</v>
      </c>
    </row>
    <row r="326" spans="1:24" ht="15.75" customHeight="1">
      <c r="A326" s="6" t="s">
        <v>552</v>
      </c>
      <c r="B326" s="6">
        <v>44.64</v>
      </c>
      <c r="C326" s="6">
        <v>1.42</v>
      </c>
      <c r="D326" s="6">
        <v>1.3</v>
      </c>
      <c r="E326" s="6">
        <f t="shared" si="11"/>
        <v>0.91549295774647899</v>
      </c>
      <c r="F326" s="15">
        <v>40596</v>
      </c>
      <c r="G326" s="15">
        <v>41209</v>
      </c>
      <c r="H326" s="15">
        <v>37525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25">
        <v>0</v>
      </c>
      <c r="T326" s="6">
        <f t="shared" si="10"/>
        <v>0.91549295774647899</v>
      </c>
      <c r="U326" s="6" t="s">
        <v>548</v>
      </c>
      <c r="V326" s="6"/>
      <c r="W326" s="6">
        <v>1</v>
      </c>
      <c r="X326" s="6" t="s">
        <v>553</v>
      </c>
    </row>
    <row r="327" spans="1:24" ht="15.75" customHeight="1">
      <c r="A327" s="6" t="s">
        <v>552</v>
      </c>
      <c r="B327" s="6">
        <v>44.64</v>
      </c>
      <c r="C327" s="6">
        <v>1.42</v>
      </c>
      <c r="D327" s="6">
        <v>1.1000000000000001</v>
      </c>
      <c r="E327" s="6">
        <f t="shared" si="11"/>
        <v>0.77464788732394374</v>
      </c>
      <c r="F327" s="15">
        <v>40596</v>
      </c>
      <c r="G327" s="15">
        <v>41911</v>
      </c>
      <c r="H327" s="15">
        <v>37525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25"/>
      <c r="T327" s="6">
        <f t="shared" si="10"/>
        <v>0.77464788732394374</v>
      </c>
      <c r="U327" s="6" t="s">
        <v>548</v>
      </c>
      <c r="V327" s="6"/>
      <c r="W327" s="6">
        <v>1</v>
      </c>
      <c r="X327" s="6" t="s">
        <v>553</v>
      </c>
    </row>
    <row r="328" spans="1:24" ht="15.75" customHeight="1">
      <c r="A328" s="6" t="s">
        <v>554</v>
      </c>
      <c r="B328" s="6">
        <v>71.09</v>
      </c>
      <c r="C328" s="6">
        <v>2.15</v>
      </c>
      <c r="D328" s="6">
        <v>1.95</v>
      </c>
      <c r="E328" s="6">
        <f t="shared" si="11"/>
        <v>0.90697674418604657</v>
      </c>
      <c r="F328" s="15">
        <v>42431</v>
      </c>
      <c r="G328" s="15">
        <v>42440</v>
      </c>
      <c r="H328" s="15">
        <v>37254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25">
        <v>1.05</v>
      </c>
      <c r="T328" s="6">
        <f t="shared" si="10"/>
        <v>1.3953488372093024</v>
      </c>
      <c r="U328" s="6" t="s">
        <v>548</v>
      </c>
      <c r="V328" s="6"/>
      <c r="W328" s="6">
        <v>2</v>
      </c>
      <c r="X328" s="6" t="s">
        <v>555</v>
      </c>
    </row>
    <row r="329" spans="1:24" ht="15.75" customHeight="1">
      <c r="A329" s="6" t="s">
        <v>554</v>
      </c>
      <c r="B329" s="6">
        <v>71.09</v>
      </c>
      <c r="C329" s="6">
        <v>2.15</v>
      </c>
      <c r="D329" s="6">
        <v>2</v>
      </c>
      <c r="E329" s="6">
        <f t="shared" si="11"/>
        <v>0.93023255813953487</v>
      </c>
      <c r="F329" s="15">
        <v>42431</v>
      </c>
      <c r="G329" s="15">
        <v>43216</v>
      </c>
      <c r="H329" s="15">
        <v>37254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25"/>
      <c r="T329" s="6">
        <f t="shared" si="10"/>
        <v>0.93023255813953487</v>
      </c>
      <c r="U329" s="6" t="s">
        <v>548</v>
      </c>
      <c r="V329" s="6"/>
      <c r="W329" s="6">
        <v>2</v>
      </c>
      <c r="X329" s="6" t="s">
        <v>555</v>
      </c>
    </row>
    <row r="330" spans="1:24" ht="15.75" customHeight="1">
      <c r="A330" s="6" t="s">
        <v>556</v>
      </c>
      <c r="B330" s="6">
        <v>56.88</v>
      </c>
      <c r="C330" s="6">
        <v>2.6</v>
      </c>
      <c r="D330" s="6">
        <v>2</v>
      </c>
      <c r="E330" s="6">
        <f t="shared" si="11"/>
        <v>0.76923076923076916</v>
      </c>
      <c r="F330" s="15">
        <v>43071</v>
      </c>
      <c r="G330" s="15">
        <v>43389</v>
      </c>
      <c r="H330" s="15">
        <v>39727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25">
        <v>0.80300000000000005</v>
      </c>
      <c r="T330" s="6">
        <f t="shared" si="10"/>
        <v>1.0780769230769229</v>
      </c>
      <c r="U330" s="6" t="s">
        <v>548</v>
      </c>
      <c r="V330" s="6"/>
      <c r="W330" s="6">
        <v>3</v>
      </c>
      <c r="X330" s="6" t="s">
        <v>557</v>
      </c>
    </row>
    <row r="331" spans="1:24" ht="15.75" customHeight="1">
      <c r="A331" s="6" t="s">
        <v>556</v>
      </c>
      <c r="B331" s="6">
        <v>56.88</v>
      </c>
      <c r="C331" s="6">
        <v>2.6</v>
      </c>
      <c r="D331" s="6">
        <v>2.4</v>
      </c>
      <c r="E331" s="6">
        <f t="shared" si="11"/>
        <v>0.92307692307692302</v>
      </c>
      <c r="F331" s="15">
        <v>43071</v>
      </c>
      <c r="G331" s="15">
        <v>44093</v>
      </c>
      <c r="H331" s="15">
        <v>39727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25"/>
      <c r="T331" s="6">
        <f t="shared" si="10"/>
        <v>0.92307692307692302</v>
      </c>
      <c r="U331" s="6" t="s">
        <v>548</v>
      </c>
      <c r="V331" s="6"/>
      <c r="W331" s="6">
        <v>3</v>
      </c>
      <c r="X331" s="6" t="s">
        <v>557</v>
      </c>
    </row>
    <row r="332" spans="1:24" ht="15.75" customHeight="1">
      <c r="A332" s="6" t="s">
        <v>558</v>
      </c>
      <c r="B332" s="6">
        <v>96.4</v>
      </c>
      <c r="C332" s="6">
        <v>3.4</v>
      </c>
      <c r="D332" s="6">
        <v>2.9</v>
      </c>
      <c r="E332" s="6">
        <f t="shared" si="11"/>
        <v>0.8529411764705882</v>
      </c>
      <c r="F332" s="15">
        <v>43210</v>
      </c>
      <c r="G332" s="15">
        <v>43894</v>
      </c>
      <c r="H332" s="15">
        <v>37707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25">
        <v>0</v>
      </c>
      <c r="T332" s="6">
        <f t="shared" si="10"/>
        <v>0.8529411764705882</v>
      </c>
      <c r="U332" s="6" t="s">
        <v>548</v>
      </c>
      <c r="V332" s="6"/>
      <c r="W332" s="6">
        <v>2</v>
      </c>
      <c r="X332" s="6" t="s">
        <v>559</v>
      </c>
    </row>
    <row r="333" spans="1:24" ht="15.75" customHeight="1">
      <c r="A333" s="6" t="s">
        <v>558</v>
      </c>
      <c r="B333" s="6">
        <v>96.4</v>
      </c>
      <c r="C333" s="6">
        <v>3.4</v>
      </c>
      <c r="D333" s="6">
        <v>3.3</v>
      </c>
      <c r="E333" s="6">
        <f t="shared" si="11"/>
        <v>0.97058823529411764</v>
      </c>
      <c r="F333" s="15">
        <v>43210</v>
      </c>
      <c r="G333" s="15">
        <v>44627</v>
      </c>
      <c r="H333" s="15">
        <v>37707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25"/>
      <c r="T333" s="6">
        <f t="shared" ref="T333:T357" si="12">(D333+S333)/C333</f>
        <v>0.97058823529411764</v>
      </c>
      <c r="U333" s="6" t="s">
        <v>548</v>
      </c>
      <c r="V333" s="6"/>
      <c r="W333" s="6">
        <v>2</v>
      </c>
      <c r="X333" s="6" t="s">
        <v>559</v>
      </c>
    </row>
    <row r="334" spans="1:24" ht="15.75" customHeight="1">
      <c r="A334" s="6" t="s">
        <v>560</v>
      </c>
      <c r="B334" s="6">
        <v>44.65</v>
      </c>
      <c r="C334" s="6">
        <v>1.75</v>
      </c>
      <c r="D334" s="6">
        <v>1.1000000000000001</v>
      </c>
      <c r="E334" s="6">
        <f t="shared" si="11"/>
        <v>0.62857142857142867</v>
      </c>
      <c r="F334" s="15">
        <v>39610</v>
      </c>
      <c r="G334" s="15">
        <v>40862</v>
      </c>
      <c r="H334" s="15">
        <v>37547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25">
        <v>0</v>
      </c>
      <c r="T334" s="6">
        <f t="shared" si="12"/>
        <v>0.62857142857142867</v>
      </c>
      <c r="U334" s="6" t="s">
        <v>548</v>
      </c>
      <c r="V334" s="6"/>
      <c r="W334" s="6">
        <v>3</v>
      </c>
      <c r="X334" s="6" t="s">
        <v>561</v>
      </c>
    </row>
    <row r="335" spans="1:24" ht="15.75" customHeight="1">
      <c r="A335" s="6" t="s">
        <v>560</v>
      </c>
      <c r="B335" s="6">
        <v>44.65</v>
      </c>
      <c r="C335" s="6">
        <v>1.75</v>
      </c>
      <c r="D335" s="6">
        <v>1.2</v>
      </c>
      <c r="E335" s="6">
        <f t="shared" si="11"/>
        <v>0.68571428571428572</v>
      </c>
      <c r="F335" s="15">
        <v>39610</v>
      </c>
      <c r="G335" s="15">
        <v>41584</v>
      </c>
      <c r="H335" s="15">
        <v>37547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25"/>
      <c r="T335" s="6">
        <f t="shared" si="12"/>
        <v>0.68571428571428572</v>
      </c>
      <c r="U335" s="6" t="s">
        <v>548</v>
      </c>
      <c r="V335" s="6"/>
      <c r="W335" s="6">
        <v>3</v>
      </c>
      <c r="X335" s="6" t="s">
        <v>561</v>
      </c>
    </row>
    <row r="336" spans="1:24" ht="15.75" customHeight="1">
      <c r="A336" s="6" t="s">
        <v>562</v>
      </c>
      <c r="B336" s="6">
        <v>57.65</v>
      </c>
      <c r="C336" s="6">
        <v>1.65</v>
      </c>
      <c r="D336" s="6">
        <v>1.2</v>
      </c>
      <c r="E336" s="6">
        <f t="shared" si="11"/>
        <v>0.72727272727272729</v>
      </c>
      <c r="F336" s="15">
        <v>39498</v>
      </c>
      <c r="G336" s="15">
        <v>40926</v>
      </c>
      <c r="H336" s="15">
        <v>35731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25">
        <v>0</v>
      </c>
      <c r="T336" s="6">
        <f t="shared" si="12"/>
        <v>0.72727272727272729</v>
      </c>
      <c r="U336" s="6" t="s">
        <v>548</v>
      </c>
      <c r="V336" s="6"/>
      <c r="W336" s="6">
        <v>5</v>
      </c>
      <c r="X336" s="6" t="s">
        <v>563</v>
      </c>
    </row>
    <row r="337" spans="1:24" ht="15.75" customHeight="1">
      <c r="A337" s="6" t="s">
        <v>562</v>
      </c>
      <c r="B337" s="6">
        <v>57.65</v>
      </c>
      <c r="C337" s="6">
        <v>1.65</v>
      </c>
      <c r="D337" s="6">
        <v>1.5</v>
      </c>
      <c r="E337" s="6">
        <f t="shared" si="11"/>
        <v>0.90909090909090917</v>
      </c>
      <c r="F337" s="15">
        <v>39498</v>
      </c>
      <c r="G337" s="15">
        <v>41548</v>
      </c>
      <c r="H337" s="15">
        <v>35731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25"/>
      <c r="T337" s="6">
        <f t="shared" si="12"/>
        <v>0.90909090909090917</v>
      </c>
      <c r="U337" s="6" t="s">
        <v>548</v>
      </c>
      <c r="V337" s="6"/>
      <c r="W337" s="6">
        <v>5</v>
      </c>
      <c r="X337" s="6" t="s">
        <v>563</v>
      </c>
    </row>
    <row r="338" spans="1:24" ht="15.75" customHeight="1">
      <c r="A338" s="6" t="s">
        <v>564</v>
      </c>
      <c r="B338" s="6">
        <v>81.400000000000006</v>
      </c>
      <c r="C338" s="6">
        <v>2.4500000000000002</v>
      </c>
      <c r="D338" s="6">
        <v>2.2000000000000002</v>
      </c>
      <c r="E338" s="6">
        <f t="shared" si="11"/>
        <v>0.89795918367346939</v>
      </c>
      <c r="F338" s="15">
        <v>42257</v>
      </c>
      <c r="G338" s="15">
        <v>42324</v>
      </c>
      <c r="H338" s="15">
        <v>37147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25">
        <v>0</v>
      </c>
      <c r="T338" s="6">
        <f t="shared" si="12"/>
        <v>0.89795918367346939</v>
      </c>
      <c r="U338" s="6" t="s">
        <v>548</v>
      </c>
      <c r="V338" s="6"/>
      <c r="W338" s="6">
        <v>4</v>
      </c>
      <c r="X338" s="6" t="s">
        <v>565</v>
      </c>
    </row>
    <row r="339" spans="1:24" ht="15.75" customHeight="1">
      <c r="A339" s="6" t="s">
        <v>564</v>
      </c>
      <c r="B339" s="6">
        <v>81.400000000000006</v>
      </c>
      <c r="C339" s="6">
        <v>2.4500000000000002</v>
      </c>
      <c r="D339" s="6">
        <v>2.2000000000000002</v>
      </c>
      <c r="E339" s="6">
        <f t="shared" si="11"/>
        <v>0.89795918367346939</v>
      </c>
      <c r="F339" s="15">
        <v>42257</v>
      </c>
      <c r="G339" s="15">
        <v>42808</v>
      </c>
      <c r="H339" s="15">
        <v>37147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25"/>
      <c r="T339" s="6">
        <f t="shared" si="12"/>
        <v>0.89795918367346939</v>
      </c>
      <c r="U339" s="6" t="s">
        <v>548</v>
      </c>
      <c r="V339" s="6"/>
      <c r="W339" s="6">
        <v>4</v>
      </c>
      <c r="X339" s="6" t="s">
        <v>565</v>
      </c>
    </row>
    <row r="340" spans="1:24" ht="15.75" customHeight="1">
      <c r="A340" s="6" t="s">
        <v>566</v>
      </c>
      <c r="B340" s="6">
        <v>45.24</v>
      </c>
      <c r="C340" s="6">
        <v>1.47</v>
      </c>
      <c r="D340" s="6">
        <v>1.3</v>
      </c>
      <c r="E340" s="6">
        <f t="shared" si="11"/>
        <v>0.88435374149659873</v>
      </c>
      <c r="F340" s="15">
        <v>42124</v>
      </c>
      <c r="G340" s="15">
        <v>42609</v>
      </c>
      <c r="H340" s="15">
        <v>37359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25">
        <v>0.16500000000000001</v>
      </c>
      <c r="T340" s="6">
        <f t="shared" si="12"/>
        <v>0.99659863945578242</v>
      </c>
      <c r="U340" s="6" t="s">
        <v>567</v>
      </c>
      <c r="V340" s="6"/>
      <c r="W340" s="6">
        <v>3</v>
      </c>
      <c r="X340" s="6" t="s">
        <v>568</v>
      </c>
    </row>
    <row r="341" spans="1:24" ht="15.75" customHeight="1">
      <c r="A341" s="6" t="s">
        <v>566</v>
      </c>
      <c r="B341" s="6">
        <v>45.24</v>
      </c>
      <c r="C341" s="6">
        <v>1.47</v>
      </c>
      <c r="D341" s="6">
        <v>1.3</v>
      </c>
      <c r="E341" s="6">
        <f t="shared" si="11"/>
        <v>0.88435374149659873</v>
      </c>
      <c r="F341" s="15">
        <v>42124</v>
      </c>
      <c r="G341" s="15">
        <v>43687</v>
      </c>
      <c r="H341" s="15">
        <v>37359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25"/>
      <c r="T341" s="6">
        <f t="shared" si="12"/>
        <v>0.88435374149659873</v>
      </c>
      <c r="U341" s="6" t="s">
        <v>567</v>
      </c>
      <c r="V341" s="6"/>
      <c r="W341" s="6">
        <v>3</v>
      </c>
      <c r="X341" s="6" t="s">
        <v>568</v>
      </c>
    </row>
    <row r="342" spans="1:24" ht="15.75" customHeight="1">
      <c r="A342" s="6" t="s">
        <v>569</v>
      </c>
      <c r="B342" s="6">
        <v>37.729999999999997</v>
      </c>
      <c r="C342" s="6">
        <v>2.02</v>
      </c>
      <c r="D342" s="6">
        <v>1.8</v>
      </c>
      <c r="E342" s="6">
        <f t="shared" si="11"/>
        <v>0.8910891089108911</v>
      </c>
      <c r="F342" s="15">
        <v>42618</v>
      </c>
      <c r="G342" s="15">
        <v>43425</v>
      </c>
      <c r="H342" s="15">
        <v>41809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25">
        <v>0</v>
      </c>
      <c r="T342" s="6">
        <f t="shared" si="12"/>
        <v>0.8910891089108911</v>
      </c>
      <c r="U342" s="6" t="s">
        <v>548</v>
      </c>
      <c r="V342" s="6"/>
      <c r="W342" s="6">
        <v>2</v>
      </c>
      <c r="X342" s="6" t="s">
        <v>570</v>
      </c>
    </row>
    <row r="343" spans="1:24" ht="15.75" customHeight="1">
      <c r="A343" s="6" t="s">
        <v>569</v>
      </c>
      <c r="B343" s="6">
        <v>37.729999999999997</v>
      </c>
      <c r="C343" s="6">
        <v>2.02</v>
      </c>
      <c r="D343" s="6">
        <v>1.8</v>
      </c>
      <c r="E343" s="6">
        <f t="shared" si="11"/>
        <v>0.8910891089108911</v>
      </c>
      <c r="F343" s="15">
        <v>42618</v>
      </c>
      <c r="G343" s="15">
        <v>44141</v>
      </c>
      <c r="H343" s="15">
        <v>41809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25"/>
      <c r="T343" s="6">
        <f t="shared" si="12"/>
        <v>0.8910891089108911</v>
      </c>
      <c r="U343" s="6" t="s">
        <v>548</v>
      </c>
      <c r="V343" s="6"/>
      <c r="W343" s="6">
        <v>2</v>
      </c>
      <c r="X343" s="6" t="s">
        <v>570</v>
      </c>
    </row>
    <row r="344" spans="1:24" ht="15.75" customHeight="1">
      <c r="A344" s="6" t="s">
        <v>571</v>
      </c>
      <c r="B344" s="6">
        <v>41.01</v>
      </c>
      <c r="C344" s="6">
        <v>1.69</v>
      </c>
      <c r="D344" s="6">
        <v>1.3</v>
      </c>
      <c r="E344" s="6">
        <f t="shared" si="11"/>
        <v>0.76923076923076927</v>
      </c>
      <c r="F344" s="15">
        <v>42898</v>
      </c>
      <c r="G344" s="15">
        <v>42907</v>
      </c>
      <c r="H344" s="15">
        <v>37265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25">
        <v>0.6</v>
      </c>
      <c r="T344" s="6">
        <f t="shared" si="12"/>
        <v>1.1242603550295858</v>
      </c>
      <c r="U344" s="6" t="s">
        <v>572</v>
      </c>
      <c r="V344" s="6"/>
      <c r="W344" s="6">
        <v>2</v>
      </c>
      <c r="X344" s="24" t="s">
        <v>573</v>
      </c>
    </row>
    <row r="345" spans="1:24" ht="15.75" customHeight="1">
      <c r="A345" s="6" t="s">
        <v>571</v>
      </c>
      <c r="B345" s="6">
        <v>41.01</v>
      </c>
      <c r="C345" s="6">
        <v>1.69</v>
      </c>
      <c r="D345" s="6">
        <v>1.55</v>
      </c>
      <c r="E345" s="6">
        <f t="shared" si="11"/>
        <v>0.91715976331360949</v>
      </c>
      <c r="F345" s="15">
        <v>42898</v>
      </c>
      <c r="G345" s="15">
        <v>43195</v>
      </c>
      <c r="H345" s="15">
        <v>37265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25"/>
      <c r="T345" s="6">
        <f t="shared" si="12"/>
        <v>0.91715976331360949</v>
      </c>
      <c r="U345" s="6" t="s">
        <v>572</v>
      </c>
      <c r="V345" s="6"/>
      <c r="W345" s="6">
        <v>2</v>
      </c>
      <c r="X345" s="24" t="s">
        <v>573</v>
      </c>
    </row>
    <row r="346" spans="1:24" ht="15.75" customHeight="1">
      <c r="A346" s="6" t="s">
        <v>574</v>
      </c>
      <c r="B346" s="6">
        <v>53.38</v>
      </c>
      <c r="C346" s="6">
        <v>1.645</v>
      </c>
      <c r="D346" s="6">
        <v>1.1000000000000001</v>
      </c>
      <c r="E346" s="6">
        <f t="shared" si="11"/>
        <v>0.66869300911854113</v>
      </c>
      <c r="F346" s="15">
        <v>40444</v>
      </c>
      <c r="G346" s="15">
        <v>41240</v>
      </c>
      <c r="H346" s="15">
        <v>37148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25">
        <v>0</v>
      </c>
      <c r="T346" s="6">
        <f t="shared" si="12"/>
        <v>0.66869300911854113</v>
      </c>
      <c r="U346" s="6" t="s">
        <v>572</v>
      </c>
      <c r="V346" s="6"/>
      <c r="W346" s="6">
        <v>1</v>
      </c>
      <c r="X346" s="6" t="s">
        <v>575</v>
      </c>
    </row>
    <row r="347" spans="1:24" ht="15.75" customHeight="1">
      <c r="A347" s="6" t="s">
        <v>574</v>
      </c>
      <c r="B347" s="6">
        <v>53.38</v>
      </c>
      <c r="C347" s="6">
        <v>1.645</v>
      </c>
      <c r="D347" s="6">
        <v>1.4</v>
      </c>
      <c r="E347" s="6">
        <f t="shared" si="11"/>
        <v>0.85106382978723394</v>
      </c>
      <c r="F347" s="15">
        <v>40444</v>
      </c>
      <c r="G347" s="15">
        <v>42238</v>
      </c>
      <c r="H347" s="15">
        <v>37148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25"/>
      <c r="T347" s="6">
        <f t="shared" si="12"/>
        <v>0.85106382978723394</v>
      </c>
      <c r="U347" s="6" t="s">
        <v>572</v>
      </c>
      <c r="V347" s="6"/>
      <c r="W347" s="6">
        <v>1</v>
      </c>
      <c r="X347" s="6" t="s">
        <v>575</v>
      </c>
    </row>
    <row r="348" spans="1:24" ht="15.75" customHeight="1">
      <c r="A348" s="6" t="s">
        <v>576</v>
      </c>
      <c r="B348" s="6">
        <v>38.39</v>
      </c>
      <c r="C348" s="6">
        <v>1.18</v>
      </c>
      <c r="D348" s="6">
        <v>0.45</v>
      </c>
      <c r="E348" s="6">
        <f t="shared" si="11"/>
        <v>0.38135593220338987</v>
      </c>
      <c r="F348" s="15">
        <v>39641</v>
      </c>
      <c r="G348" s="15">
        <v>41385</v>
      </c>
      <c r="H348" s="26">
        <v>37341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25">
        <v>0</v>
      </c>
      <c r="T348" s="6">
        <f t="shared" si="12"/>
        <v>0.38135593220338987</v>
      </c>
      <c r="U348" s="6" t="s">
        <v>572</v>
      </c>
      <c r="V348" s="6"/>
      <c r="W348" s="6">
        <v>3</v>
      </c>
      <c r="X348" s="6" t="s">
        <v>577</v>
      </c>
    </row>
    <row r="349" spans="1:24" ht="15.75" customHeight="1">
      <c r="A349" s="6" t="s">
        <v>576</v>
      </c>
      <c r="B349" s="6">
        <v>38.39</v>
      </c>
      <c r="C349" s="6">
        <v>1.18</v>
      </c>
      <c r="D349" s="6">
        <v>0.55000000000000004</v>
      </c>
      <c r="E349" s="6">
        <f t="shared" si="11"/>
        <v>0.46610169491525427</v>
      </c>
      <c r="F349" s="15">
        <v>39641</v>
      </c>
      <c r="G349" s="15">
        <v>41969</v>
      </c>
      <c r="H349" s="26">
        <v>37341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25"/>
      <c r="T349" s="6">
        <f t="shared" si="12"/>
        <v>0.46610169491525427</v>
      </c>
      <c r="U349" s="6" t="s">
        <v>572</v>
      </c>
      <c r="V349" s="6"/>
      <c r="W349" s="6">
        <v>3</v>
      </c>
      <c r="X349" s="6" t="s">
        <v>577</v>
      </c>
    </row>
    <row r="350" spans="1:24" ht="15.75" customHeight="1">
      <c r="A350" s="6" t="s">
        <v>578</v>
      </c>
      <c r="B350" s="6">
        <v>48.72</v>
      </c>
      <c r="C350" s="6">
        <v>1.9</v>
      </c>
      <c r="D350" s="6">
        <v>1.4</v>
      </c>
      <c r="E350" s="6">
        <f t="shared" si="11"/>
        <v>0.73684210526315785</v>
      </c>
      <c r="F350" s="15">
        <v>43410</v>
      </c>
      <c r="G350" s="15">
        <v>43472</v>
      </c>
      <c r="H350" s="15">
        <v>33499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25">
        <v>0</v>
      </c>
      <c r="T350" s="6">
        <f t="shared" si="12"/>
        <v>0.73684210526315785</v>
      </c>
      <c r="U350" s="6" t="s">
        <v>579</v>
      </c>
      <c r="V350" s="6"/>
      <c r="W350" s="6">
        <v>2</v>
      </c>
      <c r="X350" s="6" t="s">
        <v>579</v>
      </c>
    </row>
    <row r="351" spans="1:24" ht="15.75" customHeight="1">
      <c r="A351" s="6" t="s">
        <v>578</v>
      </c>
      <c r="B351" s="6">
        <v>48.72</v>
      </c>
      <c r="C351" s="6">
        <v>1.9</v>
      </c>
      <c r="D351" s="6">
        <v>1.4</v>
      </c>
      <c r="E351" s="6">
        <f t="shared" si="11"/>
        <v>0.73684210526315785</v>
      </c>
      <c r="F351" s="15">
        <v>43410</v>
      </c>
      <c r="G351" s="15">
        <v>44618</v>
      </c>
      <c r="H351" s="15">
        <v>33499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25"/>
      <c r="T351" s="6">
        <f t="shared" si="12"/>
        <v>0.73684210526315785</v>
      </c>
      <c r="U351" s="6" t="s">
        <v>579</v>
      </c>
      <c r="V351" s="6"/>
      <c r="W351" s="6">
        <v>2</v>
      </c>
      <c r="X351" s="6" t="s">
        <v>579</v>
      </c>
    </row>
    <row r="352" spans="1:24" ht="15.75" customHeight="1">
      <c r="A352" s="6" t="s">
        <v>580</v>
      </c>
      <c r="B352" s="6">
        <v>45.6</v>
      </c>
      <c r="C352" s="6">
        <v>1.55</v>
      </c>
      <c r="D352" s="6">
        <v>0.9</v>
      </c>
      <c r="E352" s="6">
        <f t="shared" si="11"/>
        <v>0.58064516129032262</v>
      </c>
      <c r="F352" s="15">
        <v>43517</v>
      </c>
      <c r="G352" s="15">
        <v>43697</v>
      </c>
      <c r="H352" s="15">
        <v>34648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25">
        <v>0</v>
      </c>
      <c r="T352" s="6">
        <f t="shared" si="12"/>
        <v>0.58064516129032262</v>
      </c>
      <c r="U352" s="6" t="s">
        <v>581</v>
      </c>
      <c r="V352" s="6"/>
      <c r="W352" s="6">
        <v>4</v>
      </c>
      <c r="X352" s="6" t="s">
        <v>581</v>
      </c>
    </row>
    <row r="353" spans="1:24" ht="15.75" customHeight="1">
      <c r="A353" s="6" t="s">
        <v>580</v>
      </c>
      <c r="B353" s="6">
        <v>45.6</v>
      </c>
      <c r="C353" s="6">
        <v>1.55</v>
      </c>
      <c r="D353" s="6">
        <v>0.94499999999999995</v>
      </c>
      <c r="E353" s="6">
        <f t="shared" si="11"/>
        <v>0.60967741935483866</v>
      </c>
      <c r="F353" s="15">
        <v>43517</v>
      </c>
      <c r="G353" s="15">
        <v>44362</v>
      </c>
      <c r="H353" s="15">
        <v>34648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25"/>
      <c r="T353" s="6">
        <f t="shared" si="12"/>
        <v>0.60967741935483866</v>
      </c>
      <c r="U353" s="6" t="s">
        <v>581</v>
      </c>
      <c r="V353" s="6"/>
      <c r="W353" s="6">
        <v>4</v>
      </c>
      <c r="X353" s="6" t="s">
        <v>581</v>
      </c>
    </row>
    <row r="354" spans="1:24" ht="15.75" customHeight="1">
      <c r="A354" s="6" t="s">
        <v>582</v>
      </c>
      <c r="B354" s="6">
        <v>48</v>
      </c>
      <c r="C354" s="6">
        <v>2.1800000000000002</v>
      </c>
      <c r="D354" s="6">
        <v>1.3</v>
      </c>
      <c r="E354" s="6">
        <f t="shared" si="11"/>
        <v>0.59633027522935778</v>
      </c>
      <c r="F354" s="15">
        <v>43852</v>
      </c>
      <c r="G354" s="15">
        <v>43875</v>
      </c>
      <c r="H354" s="15">
        <v>33511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25">
        <v>1.2869999999999999</v>
      </c>
      <c r="T354" s="6">
        <f t="shared" si="12"/>
        <v>1.1866972477064217</v>
      </c>
      <c r="U354" s="6" t="s">
        <v>583</v>
      </c>
      <c r="V354" s="6"/>
      <c r="W354" s="6">
        <v>1</v>
      </c>
      <c r="X354" s="6" t="s">
        <v>583</v>
      </c>
    </row>
    <row r="355" spans="1:24" ht="15.75" customHeight="1">
      <c r="A355" s="6" t="s">
        <v>582</v>
      </c>
      <c r="B355" s="6">
        <v>48</v>
      </c>
      <c r="C355" s="6">
        <v>2.1800000000000002</v>
      </c>
      <c r="D355" s="6">
        <v>1.365</v>
      </c>
      <c r="E355" s="6">
        <f t="shared" si="11"/>
        <v>0.62614678899082565</v>
      </c>
      <c r="F355" s="15">
        <v>43852</v>
      </c>
      <c r="G355" s="15">
        <v>44576</v>
      </c>
      <c r="H355" s="15">
        <v>33511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25"/>
      <c r="T355" s="6">
        <f t="shared" si="12"/>
        <v>0.62614678899082565</v>
      </c>
      <c r="U355" s="6" t="s">
        <v>583</v>
      </c>
      <c r="V355" s="6"/>
      <c r="W355" s="6">
        <v>1</v>
      </c>
      <c r="X355" s="6" t="s">
        <v>583</v>
      </c>
    </row>
    <row r="356" spans="1:24" ht="15.75" customHeight="1">
      <c r="A356" s="6" t="s">
        <v>584</v>
      </c>
      <c r="B356" s="6">
        <v>44.19</v>
      </c>
      <c r="C356" s="6">
        <v>2.7</v>
      </c>
      <c r="D356" s="6">
        <v>2</v>
      </c>
      <c r="E356" s="6">
        <f t="shared" si="11"/>
        <v>0.7407407407407407</v>
      </c>
      <c r="F356" s="15">
        <v>44114</v>
      </c>
      <c r="G356" s="15">
        <v>44128</v>
      </c>
      <c r="H356" s="15">
        <v>36054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25">
        <v>0</v>
      </c>
      <c r="T356" s="6">
        <f t="shared" si="12"/>
        <v>0.7407407407407407</v>
      </c>
      <c r="U356" s="6" t="s">
        <v>585</v>
      </c>
      <c r="V356" s="6"/>
      <c r="W356" s="6">
        <v>2</v>
      </c>
      <c r="X356" s="6" t="s">
        <v>585</v>
      </c>
    </row>
    <row r="357" spans="1:24" ht="15.75" customHeight="1">
      <c r="A357" s="6" t="s">
        <v>584</v>
      </c>
      <c r="B357" s="6">
        <v>44.19</v>
      </c>
      <c r="C357" s="6">
        <v>2.7</v>
      </c>
      <c r="D357" s="6">
        <v>2.1</v>
      </c>
      <c r="E357" s="6">
        <f t="shared" si="11"/>
        <v>0.77777777777777779</v>
      </c>
      <c r="F357" s="15">
        <v>44114</v>
      </c>
      <c r="G357" s="15">
        <v>44842</v>
      </c>
      <c r="H357" s="15">
        <v>36054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25"/>
      <c r="T357" s="6">
        <f t="shared" si="12"/>
        <v>0.77777777777777779</v>
      </c>
      <c r="U357" s="6" t="s">
        <v>585</v>
      </c>
      <c r="V357" s="6"/>
      <c r="W357" s="6">
        <v>2</v>
      </c>
      <c r="X357" s="6" t="s">
        <v>585</v>
      </c>
    </row>
    <row r="358" spans="1:24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</sheetData>
  <phoneticPr fontId="14" type="noConversion"/>
  <conditionalFormatting sqref="F275">
    <cfRule type="notContainsBlanks" dxfId="0" priority="1">
      <formula>LEN(TRIM(F275))&gt;0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soohyun</dc:creator>
  <cp:lastModifiedBy>이수현</cp:lastModifiedBy>
  <dcterms:created xsi:type="dcterms:W3CDTF">2023-08-22T01:05:19Z</dcterms:created>
  <dcterms:modified xsi:type="dcterms:W3CDTF">2023-08-26T14:35:09Z</dcterms:modified>
</cp:coreProperties>
</file>