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240AAE56-9DCC-4C49-B125-E9A2A256599E}" xr6:coauthVersionLast="47" xr6:coauthVersionMax="47" xr10:uidLastSave="{00000000-0000-0000-0000-000000000000}"/>
  <bookViews>
    <workbookView xWindow="-110" yWindow="-110" windowWidth="19420" windowHeight="10300" xr2:uid="{1334C941-9E8E-4512-B66C-1677C5D74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2" i="1" l="1"/>
  <c r="U31" i="1"/>
  <c r="V30" i="1"/>
  <c r="U29" i="1"/>
  <c r="U28" i="1"/>
  <c r="U27" i="1"/>
  <c r="V26" i="1"/>
  <c r="U25" i="1"/>
  <c r="U24" i="1"/>
  <c r="U23" i="1"/>
  <c r="U21" i="1"/>
  <c r="S15" i="1"/>
  <c r="S14" i="1"/>
  <c r="T13" i="1"/>
  <c r="S12" i="1"/>
  <c r="S11" i="1"/>
  <c r="S10" i="1"/>
  <c r="T9" i="1"/>
  <c r="S8" i="1"/>
  <c r="S7" i="1"/>
  <c r="S6" i="1"/>
  <c r="S4" i="1"/>
  <c r="L15" i="1"/>
  <c r="L12" i="1"/>
  <c r="L8" i="1"/>
  <c r="L4" i="1"/>
</calcChain>
</file>

<file path=xl/sharedStrings.xml><?xml version="1.0" encoding="utf-8"?>
<sst xmlns="http://schemas.openxmlformats.org/spreadsheetml/2006/main" count="181" uniqueCount="31">
  <si>
    <t>TEMPERATURE</t>
  </si>
  <si>
    <t>HUMIDITY</t>
  </si>
  <si>
    <t>WINDY</t>
  </si>
  <si>
    <t>PLAY</t>
  </si>
  <si>
    <t>Hot</t>
  </si>
  <si>
    <t>High</t>
  </si>
  <si>
    <t>No</t>
  </si>
  <si>
    <t>Don't Play</t>
  </si>
  <si>
    <t>Yes</t>
  </si>
  <si>
    <t>Play</t>
  </si>
  <si>
    <t>Mild</t>
  </si>
  <si>
    <t>Cool</t>
  </si>
  <si>
    <t>Normal</t>
  </si>
  <si>
    <t>Perhitungan 1.1</t>
  </si>
  <si>
    <t>Attribute</t>
  </si>
  <si>
    <t>jml kasus(S)</t>
  </si>
  <si>
    <t>Play (S1)</t>
  </si>
  <si>
    <t>Don't Play (S2)</t>
  </si>
  <si>
    <t>Entropy</t>
  </si>
  <si>
    <t>Gain</t>
  </si>
  <si>
    <t>Total</t>
  </si>
  <si>
    <t/>
  </si>
  <si>
    <t>Outlook</t>
  </si>
  <si>
    <t>Cloudy</t>
  </si>
  <si>
    <t>Rainy</t>
  </si>
  <si>
    <t>Sunny</t>
  </si>
  <si>
    <t>Temp</t>
  </si>
  <si>
    <t>Col</t>
  </si>
  <si>
    <t>Humidity</t>
  </si>
  <si>
    <t>Windy</t>
  </si>
  <si>
    <t>Humidity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</si>
</sst>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5FEE-7FD0-4EF7-AF97-32CD7909688F}">
  <dimension ref="A1:V32"/>
  <sheetViews>
    <sheetView tabSelected="1" topLeftCell="D1" workbookViewId="0">
      <selection activeCell="P18" sqref="P18:V32"/>
    </sheetView>
  </sheetViews>
  <sheetFormatPr defaultRowHeight="14.5"/>
  <sheetData>
    <row r="1" spans="1:20" ht="17.5">
      <c r="A1" s="1" t="s">
        <v>0</v>
      </c>
      <c r="B1" s="1" t="s">
        <v>1</v>
      </c>
      <c r="C1" s="1" t="s">
        <v>2</v>
      </c>
      <c r="D1" s="1" t="s">
        <v>3</v>
      </c>
      <c r="F1" s="2"/>
      <c r="G1" s="3" t="s">
        <v>13</v>
      </c>
      <c r="H1" s="3"/>
      <c r="I1" s="3"/>
      <c r="J1" s="3"/>
      <c r="K1" s="2"/>
      <c r="L1" s="2"/>
      <c r="N1" s="6"/>
      <c r="O1" s="7" t="s">
        <v>13</v>
      </c>
      <c r="P1" s="7"/>
      <c r="Q1" s="7"/>
      <c r="R1" s="7"/>
      <c r="S1" s="6"/>
      <c r="T1" s="6"/>
    </row>
    <row r="2" spans="1:20" ht="15.5">
      <c r="A2" s="2" t="s">
        <v>4</v>
      </c>
      <c r="B2" s="2" t="s">
        <v>5</v>
      </c>
      <c r="C2" s="2" t="s">
        <v>6</v>
      </c>
      <c r="D2" s="2" t="s">
        <v>7</v>
      </c>
      <c r="F2" s="4" t="s">
        <v>14</v>
      </c>
      <c r="G2" s="4"/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N2" s="6"/>
      <c r="O2" s="6"/>
      <c r="P2" s="6"/>
      <c r="Q2" s="6"/>
      <c r="R2" s="6"/>
      <c r="S2" s="6"/>
      <c r="T2" s="6"/>
    </row>
    <row r="3" spans="1:20" ht="15.5">
      <c r="A3" s="2" t="s">
        <v>4</v>
      </c>
      <c r="B3" s="2" t="s">
        <v>5</v>
      </c>
      <c r="C3" s="2" t="s">
        <v>8</v>
      </c>
      <c r="D3" s="2" t="s">
        <v>7</v>
      </c>
      <c r="F3" s="2" t="s">
        <v>20</v>
      </c>
      <c r="G3" s="2"/>
      <c r="H3" s="2">
        <v>14</v>
      </c>
      <c r="I3" s="2">
        <v>4</v>
      </c>
      <c r="J3" s="2">
        <v>10</v>
      </c>
      <c r="K3" s="2">
        <v>0.86312</v>
      </c>
      <c r="L3" s="2" t="s">
        <v>21</v>
      </c>
      <c r="N3" s="8" t="s">
        <v>14</v>
      </c>
      <c r="O3" s="8"/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</row>
    <row r="4" spans="1:20" ht="15.5">
      <c r="A4" s="2" t="s">
        <v>4</v>
      </c>
      <c r="B4" s="2" t="s">
        <v>5</v>
      </c>
      <c r="C4" s="2" t="s">
        <v>6</v>
      </c>
      <c r="D4" s="2" t="s">
        <v>9</v>
      </c>
      <c r="F4" s="2" t="s">
        <v>22</v>
      </c>
      <c r="G4" s="2"/>
      <c r="H4" s="2" t="s">
        <v>21</v>
      </c>
      <c r="I4" s="2" t="s">
        <v>21</v>
      </c>
      <c r="J4" s="2" t="s">
        <v>21</v>
      </c>
      <c r="K4" s="2" t="s">
        <v>21</v>
      </c>
      <c r="L4" s="2">
        <f>0.86312-0.2585</f>
        <v>0.60461999999999994</v>
      </c>
      <c r="N4" s="6" t="s">
        <v>30</v>
      </c>
      <c r="O4" s="6"/>
      <c r="P4" s="6">
        <v>7</v>
      </c>
      <c r="Q4" s="6">
        <v>4</v>
      </c>
      <c r="R4" s="6">
        <v>3</v>
      </c>
      <c r="S4" s="6">
        <f>-(4/7*LOG(4/7,2)+3/7*LOG(3/7,2))</f>
        <v>0.98522813603425163</v>
      </c>
      <c r="T4" s="6" t="s">
        <v>21</v>
      </c>
    </row>
    <row r="5" spans="1:20" ht="15.5">
      <c r="A5" s="2" t="s">
        <v>10</v>
      </c>
      <c r="B5" s="2" t="s">
        <v>5</v>
      </c>
      <c r="C5" s="2" t="s">
        <v>6</v>
      </c>
      <c r="D5" s="2" t="s">
        <v>9</v>
      </c>
      <c r="F5" s="2"/>
      <c r="G5" s="2" t="s">
        <v>23</v>
      </c>
      <c r="H5" s="2">
        <v>4</v>
      </c>
      <c r="I5" s="2">
        <v>0</v>
      </c>
      <c r="J5" s="2">
        <v>4</v>
      </c>
      <c r="K5" s="2">
        <v>0</v>
      </c>
      <c r="L5" s="2"/>
      <c r="N5" s="6" t="s">
        <v>22</v>
      </c>
      <c r="O5" s="6"/>
      <c r="P5" s="6" t="s">
        <v>21</v>
      </c>
      <c r="Q5" s="6" t="s">
        <v>21</v>
      </c>
      <c r="R5" s="6" t="s">
        <v>21</v>
      </c>
      <c r="S5" s="6" t="s">
        <v>21</v>
      </c>
      <c r="T5" s="6">
        <v>0.69951384999999999</v>
      </c>
    </row>
    <row r="6" spans="1:20" ht="15.5">
      <c r="A6" s="2" t="s">
        <v>11</v>
      </c>
      <c r="B6" s="2" t="s">
        <v>12</v>
      </c>
      <c r="C6" s="2" t="s">
        <v>6</v>
      </c>
      <c r="D6" s="2" t="s">
        <v>9</v>
      </c>
      <c r="F6" s="2"/>
      <c r="G6" s="2" t="s">
        <v>24</v>
      </c>
      <c r="H6" s="2">
        <v>5</v>
      </c>
      <c r="I6" s="2">
        <v>1</v>
      </c>
      <c r="J6" s="2">
        <v>4</v>
      </c>
      <c r="K6" s="2">
        <v>0.72192999999999996</v>
      </c>
      <c r="L6" s="2" t="s">
        <v>21</v>
      </c>
      <c r="N6" s="6"/>
      <c r="O6" s="6" t="s">
        <v>23</v>
      </c>
      <c r="P6" s="6">
        <v>2</v>
      </c>
      <c r="Q6" s="6">
        <v>0</v>
      </c>
      <c r="R6" s="6">
        <v>2</v>
      </c>
      <c r="S6" s="6">
        <f>IF(OR(0=0,2=0),0,-(0/2*LOG(0/2,2)+2/2*LOG(2/2,2)))</f>
        <v>0</v>
      </c>
      <c r="T6" s="6" t="s">
        <v>21</v>
      </c>
    </row>
    <row r="7" spans="1:20" ht="15.5">
      <c r="A7" s="2" t="s">
        <v>11</v>
      </c>
      <c r="B7" s="2" t="s">
        <v>12</v>
      </c>
      <c r="C7" s="2" t="s">
        <v>8</v>
      </c>
      <c r="D7" s="2" t="s">
        <v>9</v>
      </c>
      <c r="F7" s="2"/>
      <c r="G7" s="2" t="s">
        <v>25</v>
      </c>
      <c r="H7" s="2">
        <v>5</v>
      </c>
      <c r="I7" s="2">
        <v>3</v>
      </c>
      <c r="J7" s="2">
        <v>2</v>
      </c>
      <c r="K7" s="2">
        <v>0.97094999999999998</v>
      </c>
      <c r="L7" s="2" t="s">
        <v>21</v>
      </c>
      <c r="N7" s="6"/>
      <c r="O7" s="6" t="s">
        <v>24</v>
      </c>
      <c r="P7" s="6">
        <v>2</v>
      </c>
      <c r="Q7" s="6">
        <v>1</v>
      </c>
      <c r="R7" s="6">
        <v>1</v>
      </c>
      <c r="S7" s="6">
        <f>IF(OR(1=0,1=0),0,-(1/2*LOG(1/2,2)+1/2*LOG(1/2,2)))</f>
        <v>1</v>
      </c>
      <c r="T7" s="6" t="s">
        <v>21</v>
      </c>
    </row>
    <row r="8" spans="1:20" ht="15.5">
      <c r="A8" s="2" t="s">
        <v>11</v>
      </c>
      <c r="B8" s="2" t="s">
        <v>12</v>
      </c>
      <c r="C8" s="2" t="s">
        <v>8</v>
      </c>
      <c r="D8" s="2" t="s">
        <v>9</v>
      </c>
      <c r="F8" s="2" t="s">
        <v>26</v>
      </c>
      <c r="G8" s="2"/>
      <c r="H8" s="2" t="s">
        <v>21</v>
      </c>
      <c r="I8" s="2" t="s">
        <v>21</v>
      </c>
      <c r="J8" s="2" t="s">
        <v>21</v>
      </c>
      <c r="K8" s="2" t="s">
        <v>21</v>
      </c>
      <c r="L8" s="2">
        <f>0.86312-0.1838509</f>
        <v>0.67926909999999996</v>
      </c>
      <c r="N8" s="6"/>
      <c r="O8" s="6" t="s">
        <v>25</v>
      </c>
      <c r="P8" s="6">
        <v>3</v>
      </c>
      <c r="Q8" s="6">
        <v>3</v>
      </c>
      <c r="R8" s="6">
        <v>0</v>
      </c>
      <c r="S8" s="6">
        <f>IF(OR(3=0,0=0),0,-(3/3*LOG(3/3,2)+0/3*LOG(0/3,2)))</f>
        <v>0</v>
      </c>
      <c r="T8" s="6" t="s">
        <v>21</v>
      </c>
    </row>
    <row r="9" spans="1:20" ht="15.5">
      <c r="A9" s="2" t="s">
        <v>10</v>
      </c>
      <c r="B9" s="2" t="s">
        <v>5</v>
      </c>
      <c r="C9" s="2" t="s">
        <v>6</v>
      </c>
      <c r="D9" s="2" t="s">
        <v>7</v>
      </c>
      <c r="F9" s="2"/>
      <c r="G9" s="2" t="s">
        <v>27</v>
      </c>
      <c r="H9" s="2">
        <v>4</v>
      </c>
      <c r="I9" s="2">
        <v>2</v>
      </c>
      <c r="J9" s="2">
        <v>2</v>
      </c>
      <c r="K9" s="2">
        <v>1</v>
      </c>
      <c r="L9" s="2"/>
      <c r="N9" s="6" t="s">
        <v>26</v>
      </c>
      <c r="O9" s="6"/>
      <c r="P9" s="6" t="s">
        <v>21</v>
      </c>
      <c r="Q9" s="6" t="s">
        <v>21</v>
      </c>
      <c r="R9" s="6" t="s">
        <v>21</v>
      </c>
      <c r="S9" s="6" t="s">
        <v>21</v>
      </c>
      <c r="T9" s="6">
        <f>0.98522814-0.69951385</f>
        <v>0.28571429000000004</v>
      </c>
    </row>
    <row r="10" spans="1:20" ht="15.5">
      <c r="A10" s="2" t="s">
        <v>11</v>
      </c>
      <c r="B10" s="2" t="s">
        <v>12</v>
      </c>
      <c r="C10" s="2" t="s">
        <v>6</v>
      </c>
      <c r="D10" s="2" t="s">
        <v>9</v>
      </c>
      <c r="F10" s="2"/>
      <c r="G10" s="2" t="s">
        <v>4</v>
      </c>
      <c r="H10" s="2">
        <v>4</v>
      </c>
      <c r="I10" s="2">
        <v>2</v>
      </c>
      <c r="J10" s="2">
        <v>2</v>
      </c>
      <c r="K10" s="2">
        <v>1</v>
      </c>
      <c r="L10" s="2" t="s">
        <v>21</v>
      </c>
      <c r="N10" s="6"/>
      <c r="O10" s="6" t="s">
        <v>27</v>
      </c>
      <c r="P10" s="6">
        <v>0</v>
      </c>
      <c r="Q10" s="6">
        <v>0</v>
      </c>
      <c r="R10" s="6">
        <v>0</v>
      </c>
      <c r="S10" s="6">
        <f>IF(OR(0=0,0=0),0,-(0/0*LOG(0/0,2)+0/0*LOG(0/0,2)))</f>
        <v>0</v>
      </c>
      <c r="T10" s="6" t="s">
        <v>21</v>
      </c>
    </row>
    <row r="11" spans="1:20" ht="15.5">
      <c r="A11" s="2" t="s">
        <v>10</v>
      </c>
      <c r="B11" s="2" t="s">
        <v>12</v>
      </c>
      <c r="C11" s="2" t="s">
        <v>6</v>
      </c>
      <c r="D11" s="2" t="s">
        <v>9</v>
      </c>
      <c r="F11" s="2"/>
      <c r="G11" s="2" t="s">
        <v>10</v>
      </c>
      <c r="H11" s="2">
        <v>6</v>
      </c>
      <c r="I11" s="2">
        <v>2</v>
      </c>
      <c r="J11" s="2">
        <v>4</v>
      </c>
      <c r="K11" s="2">
        <v>0.91830000000000001</v>
      </c>
      <c r="L11" s="2" t="s">
        <v>21</v>
      </c>
      <c r="N11" s="6"/>
      <c r="O11" s="6" t="s">
        <v>4</v>
      </c>
      <c r="P11" s="6">
        <v>3</v>
      </c>
      <c r="Q11" s="6">
        <v>2</v>
      </c>
      <c r="R11" s="6">
        <v>1</v>
      </c>
      <c r="S11" s="6">
        <f>-(2/3*LOG(2/3,2)+1/3*LOG(1/3,2))</f>
        <v>0.91829583405448956</v>
      </c>
      <c r="T11" s="6"/>
    </row>
    <row r="12" spans="1:20" ht="15.5">
      <c r="A12" s="2" t="s">
        <v>10</v>
      </c>
      <c r="B12" s="2" t="s">
        <v>12</v>
      </c>
      <c r="C12" s="2" t="s">
        <v>8</v>
      </c>
      <c r="D12" s="2" t="s">
        <v>9</v>
      </c>
      <c r="F12" s="2" t="s">
        <v>28</v>
      </c>
      <c r="G12" s="2"/>
      <c r="H12" s="2" t="s">
        <v>21</v>
      </c>
      <c r="I12" s="2" t="s">
        <v>21</v>
      </c>
      <c r="J12" s="2" t="s">
        <v>21</v>
      </c>
      <c r="K12" s="2" t="s">
        <v>21</v>
      </c>
      <c r="L12" s="2">
        <f>0.86312-0.3705065</f>
        <v>0.49261349999999998</v>
      </c>
      <c r="N12" s="6"/>
      <c r="O12" s="6" t="s">
        <v>10</v>
      </c>
      <c r="P12" s="6">
        <v>4</v>
      </c>
      <c r="Q12" s="6">
        <v>2</v>
      </c>
      <c r="R12" s="6">
        <v>2</v>
      </c>
      <c r="S12" s="6">
        <f>-(2/4*LOG(2/4,2)+2/4*LOG(2/4,2))</f>
        <v>1</v>
      </c>
      <c r="T12" s="6" t="s">
        <v>21</v>
      </c>
    </row>
    <row r="13" spans="1:20" ht="15.5">
      <c r="A13" s="2" t="s">
        <v>10</v>
      </c>
      <c r="B13" s="2" t="s">
        <v>5</v>
      </c>
      <c r="C13" s="2" t="s">
        <v>8</v>
      </c>
      <c r="D13" s="2" t="s">
        <v>9</v>
      </c>
      <c r="F13" s="2"/>
      <c r="G13" s="2" t="s">
        <v>5</v>
      </c>
      <c r="H13" s="2">
        <v>7</v>
      </c>
      <c r="I13" s="2">
        <v>4</v>
      </c>
      <c r="J13" s="2">
        <v>3</v>
      </c>
      <c r="K13" s="2">
        <v>0.98523000000000005</v>
      </c>
      <c r="L13" s="2"/>
      <c r="N13" s="6" t="s">
        <v>29</v>
      </c>
      <c r="O13" s="6"/>
      <c r="P13" s="6" t="s">
        <v>21</v>
      </c>
      <c r="Q13" s="6" t="s">
        <v>21</v>
      </c>
      <c r="R13" s="6" t="s">
        <v>21</v>
      </c>
      <c r="S13" s="6" t="s">
        <v>21</v>
      </c>
      <c r="T13" s="6">
        <f>0.98522814-0.02024421</f>
        <v>0.96498393000000005</v>
      </c>
    </row>
    <row r="14" spans="1:20" ht="15.5">
      <c r="A14" s="2" t="s">
        <v>4</v>
      </c>
      <c r="B14" s="2" t="s">
        <v>12</v>
      </c>
      <c r="C14" s="2" t="s">
        <v>6</v>
      </c>
      <c r="D14" s="2" t="s">
        <v>9</v>
      </c>
      <c r="F14" s="2"/>
      <c r="G14" s="2" t="s">
        <v>12</v>
      </c>
      <c r="H14" s="2">
        <v>7</v>
      </c>
      <c r="I14" s="2">
        <v>0</v>
      </c>
      <c r="J14" s="2">
        <v>7</v>
      </c>
      <c r="K14" s="2">
        <v>0</v>
      </c>
      <c r="L14" s="2" t="s">
        <v>21</v>
      </c>
      <c r="N14" s="6"/>
      <c r="O14" s="6" t="s">
        <v>6</v>
      </c>
      <c r="P14" s="6">
        <v>4</v>
      </c>
      <c r="Q14" s="6">
        <v>2</v>
      </c>
      <c r="R14" s="6">
        <v>2</v>
      </c>
      <c r="S14" s="6">
        <f>-(2/4*LOG(2/4,2)+2/4*LOG(2/4,2))</f>
        <v>1</v>
      </c>
      <c r="T14" s="6"/>
    </row>
    <row r="15" spans="1:20" ht="15.5">
      <c r="A15" s="2" t="s">
        <v>10</v>
      </c>
      <c r="B15" s="2" t="s">
        <v>5</v>
      </c>
      <c r="C15" s="2" t="s">
        <v>8</v>
      </c>
      <c r="D15" s="2" t="s">
        <v>7</v>
      </c>
      <c r="F15" s="2" t="s">
        <v>29</v>
      </c>
      <c r="G15" s="2"/>
      <c r="H15" s="2" t="s">
        <v>21</v>
      </c>
      <c r="I15" s="2" t="s">
        <v>21</v>
      </c>
      <c r="J15" s="2" t="s">
        <v>21</v>
      </c>
      <c r="K15" s="2" t="s">
        <v>21</v>
      </c>
      <c r="L15" s="2">
        <f>0.86312-0.005977</f>
        <v>0.85714299999999999</v>
      </c>
      <c r="N15" s="6"/>
      <c r="O15" s="6" t="s">
        <v>8</v>
      </c>
      <c r="P15" s="6">
        <v>3</v>
      </c>
      <c r="Q15" s="6">
        <v>2</v>
      </c>
      <c r="R15" s="6">
        <v>1</v>
      </c>
      <c r="S15" s="6">
        <f>-(2/3*LOG(2/3,2)+1/3*LOG(1/3,2))</f>
        <v>0.91829583405448956</v>
      </c>
      <c r="T15" s="6" t="s">
        <v>21</v>
      </c>
    </row>
    <row r="16" spans="1:20" ht="15.5">
      <c r="F16" s="2"/>
      <c r="G16" s="2" t="s">
        <v>6</v>
      </c>
      <c r="H16" s="2">
        <v>8</v>
      </c>
      <c r="I16" s="2">
        <v>2</v>
      </c>
      <c r="J16" s="2">
        <v>6</v>
      </c>
      <c r="K16" s="2">
        <v>0.81128</v>
      </c>
      <c r="L16" s="2"/>
    </row>
    <row r="17" spans="6:22" ht="15.5">
      <c r="F17" s="2"/>
      <c r="G17" s="2" t="s">
        <v>8</v>
      </c>
      <c r="H17" s="2">
        <v>6</v>
      </c>
      <c r="I17" s="2">
        <v>2</v>
      </c>
      <c r="J17" s="2">
        <v>4</v>
      </c>
      <c r="K17" s="2">
        <v>0.91830000000000001</v>
      </c>
      <c r="L17" s="2" t="s">
        <v>21</v>
      </c>
    </row>
    <row r="18" spans="6:22">
      <c r="F18" s="5"/>
      <c r="G18" s="5"/>
      <c r="H18" s="5"/>
      <c r="I18" s="5"/>
      <c r="J18" s="5"/>
      <c r="K18" s="5"/>
      <c r="L18" s="5"/>
      <c r="P18" s="6"/>
      <c r="Q18" s="7" t="s">
        <v>13</v>
      </c>
      <c r="R18" s="7"/>
      <c r="S18" s="7"/>
      <c r="T18" s="7"/>
      <c r="U18" s="6"/>
      <c r="V18" s="6"/>
    </row>
    <row r="19" spans="6:22">
      <c r="F19" s="5"/>
      <c r="G19" s="5"/>
      <c r="H19" s="5"/>
      <c r="I19" s="5"/>
      <c r="J19" s="5"/>
      <c r="K19" s="5"/>
      <c r="L19" s="5"/>
      <c r="P19" s="6"/>
      <c r="Q19" s="6"/>
      <c r="R19" s="6"/>
      <c r="S19" s="6"/>
      <c r="T19" s="6"/>
      <c r="U19" s="6"/>
      <c r="V19" s="6"/>
    </row>
    <row r="20" spans="6:22">
      <c r="P20" s="8" t="s">
        <v>14</v>
      </c>
      <c r="Q20" s="8"/>
      <c r="R20" s="8" t="s">
        <v>15</v>
      </c>
      <c r="S20" s="8" t="s">
        <v>16</v>
      </c>
      <c r="T20" s="8" t="s">
        <v>17</v>
      </c>
      <c r="U20" s="8" t="s">
        <v>18</v>
      </c>
      <c r="V20" s="8" t="s">
        <v>19</v>
      </c>
    </row>
    <row r="21" spans="6:22">
      <c r="P21" s="6" t="s">
        <v>30</v>
      </c>
      <c r="Q21" s="6"/>
      <c r="R21" s="6">
        <v>7</v>
      </c>
      <c r="S21" s="6">
        <v>4</v>
      </c>
      <c r="T21" s="6">
        <v>3</v>
      </c>
      <c r="U21" s="6">
        <f>-(4/7*LOG(4/7,2)+3/7*LOG(3/7,2))</f>
        <v>0.98522813603425163</v>
      </c>
      <c r="V21" s="6" t="s">
        <v>21</v>
      </c>
    </row>
    <row r="22" spans="6:22">
      <c r="P22" s="6" t="s">
        <v>22</v>
      </c>
      <c r="Q22" s="6"/>
      <c r="R22" s="6" t="s">
        <v>21</v>
      </c>
      <c r="S22" s="6" t="s">
        <v>21</v>
      </c>
      <c r="T22" s="6" t="s">
        <v>21</v>
      </c>
      <c r="U22" s="6" t="s">
        <v>21</v>
      </c>
      <c r="V22" s="6">
        <v>0.69951384999999999</v>
      </c>
    </row>
    <row r="23" spans="6:22">
      <c r="P23" s="6"/>
      <c r="Q23" s="6" t="s">
        <v>23</v>
      </c>
      <c r="R23" s="6">
        <v>2</v>
      </c>
      <c r="S23" s="6">
        <v>0</v>
      </c>
      <c r="T23" s="6">
        <v>2</v>
      </c>
      <c r="U23" s="6">
        <f>IF(OR(0=0,2=0),0,-(0/2*LOG(0/2,2)+2/2*LOG(2/2,2)))</f>
        <v>0</v>
      </c>
      <c r="V23" s="6" t="s">
        <v>21</v>
      </c>
    </row>
    <row r="24" spans="6:22">
      <c r="P24" s="6"/>
      <c r="Q24" s="6" t="s">
        <v>24</v>
      </c>
      <c r="R24" s="6">
        <v>2</v>
      </c>
      <c r="S24" s="6">
        <v>1</v>
      </c>
      <c r="T24" s="6">
        <v>1</v>
      </c>
      <c r="U24" s="6">
        <f>IF(OR(1=0,1=0),0,-(1/2*LOG(1/2,2)+1/2*LOG(1/2,2)))</f>
        <v>1</v>
      </c>
      <c r="V24" s="6" t="s">
        <v>21</v>
      </c>
    </row>
    <row r="25" spans="6:22">
      <c r="P25" s="6"/>
      <c r="Q25" s="6" t="s">
        <v>25</v>
      </c>
      <c r="R25" s="6">
        <v>3</v>
      </c>
      <c r="S25" s="6">
        <v>3</v>
      </c>
      <c r="T25" s="6">
        <v>0</v>
      </c>
      <c r="U25" s="6">
        <f>IF(OR(3=0,0=0),0,-(3/3*LOG(3/3,2)+0/3*LOG(0/3,2)))</f>
        <v>0</v>
      </c>
      <c r="V25" s="6" t="s">
        <v>21</v>
      </c>
    </row>
    <row r="26" spans="6:22">
      <c r="P26" s="6" t="s">
        <v>26</v>
      </c>
      <c r="Q26" s="6"/>
      <c r="R26" s="6" t="s">
        <v>21</v>
      </c>
      <c r="S26" s="6" t="s">
        <v>21</v>
      </c>
      <c r="T26" s="6" t="s">
        <v>21</v>
      </c>
      <c r="U26" s="6" t="s">
        <v>21</v>
      </c>
      <c r="V26" s="6">
        <f>0.98522814-0.69951385</f>
        <v>0.28571429000000004</v>
      </c>
    </row>
    <row r="27" spans="6:22">
      <c r="P27" s="6"/>
      <c r="Q27" s="6" t="s">
        <v>27</v>
      </c>
      <c r="R27" s="6">
        <v>0</v>
      </c>
      <c r="S27" s="6">
        <v>0</v>
      </c>
      <c r="T27" s="6">
        <v>0</v>
      </c>
      <c r="U27" s="6">
        <f>IF(OR(0=0,0=0),0,-(0/0*LOG(0/0,2)+0/0*LOG(0/0,2)))</f>
        <v>0</v>
      </c>
      <c r="V27" s="6" t="s">
        <v>21</v>
      </c>
    </row>
    <row r="28" spans="6:22">
      <c r="P28" s="6"/>
      <c r="Q28" s="6" t="s">
        <v>4</v>
      </c>
      <c r="R28" s="6">
        <v>3</v>
      </c>
      <c r="S28" s="6">
        <v>2</v>
      </c>
      <c r="T28" s="6">
        <v>1</v>
      </c>
      <c r="U28" s="6">
        <f>-(2/3*LOG(2/3,2)+1/3*LOG(1/3,2))</f>
        <v>0.91829583405448956</v>
      </c>
      <c r="V28" s="6"/>
    </row>
    <row r="29" spans="6:22">
      <c r="P29" s="6"/>
      <c r="Q29" s="6" t="s">
        <v>10</v>
      </c>
      <c r="R29" s="6">
        <v>4</v>
      </c>
      <c r="S29" s="6">
        <v>2</v>
      </c>
      <c r="T29" s="6">
        <v>2</v>
      </c>
      <c r="U29" s="6">
        <f>-(2/4*LOG(2/4,2)+2/4*LOG(2/4,2))</f>
        <v>1</v>
      </c>
      <c r="V29" s="6" t="s">
        <v>21</v>
      </c>
    </row>
    <row r="30" spans="6:22">
      <c r="P30" s="6" t="s">
        <v>29</v>
      </c>
      <c r="Q30" s="6"/>
      <c r="R30" s="6" t="s">
        <v>21</v>
      </c>
      <c r="S30" s="6" t="s">
        <v>21</v>
      </c>
      <c r="T30" s="6" t="s">
        <v>21</v>
      </c>
      <c r="U30" s="6" t="s">
        <v>21</v>
      </c>
      <c r="V30" s="6">
        <f>0.98522814-0.02024421</f>
        <v>0.96498393000000005</v>
      </c>
    </row>
    <row r="31" spans="6:22">
      <c r="P31" s="6"/>
      <c r="Q31" s="6" t="s">
        <v>6</v>
      </c>
      <c r="R31" s="6">
        <v>4</v>
      </c>
      <c r="S31" s="6">
        <v>2</v>
      </c>
      <c r="T31" s="6">
        <v>2</v>
      </c>
      <c r="U31" s="6">
        <f>-(2/4*LOG(2/4,2)+2/4*LOG(2/4,2))</f>
        <v>1</v>
      </c>
      <c r="V31" s="6"/>
    </row>
    <row r="32" spans="6:22">
      <c r="P32" s="6"/>
      <c r="Q32" s="6" t="s">
        <v>8</v>
      </c>
      <c r="R32" s="6">
        <v>3</v>
      </c>
      <c r="S32" s="6">
        <v>2</v>
      </c>
      <c r="T32" s="6">
        <v>1</v>
      </c>
      <c r="U32" s="6">
        <f>-(2/3*LOG(2/3,2)+1/3*LOG(1/3,2))</f>
        <v>0.91829583405448956</v>
      </c>
      <c r="V32" s="6" t="s">
        <v>21</v>
      </c>
    </row>
  </sheetData>
  <mergeCells count="3">
    <mergeCell ref="G1:J1"/>
    <mergeCell ref="O1:R1"/>
    <mergeCell ref="Q18:T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Risdianto Purnama</dc:creator>
  <cp:lastModifiedBy>Risdianto Purnama</cp:lastModifiedBy>
  <dcterms:created xsi:type="dcterms:W3CDTF">2024-12-04T05:50:24Z</dcterms:created>
  <dcterms:modified xsi:type="dcterms:W3CDTF">2024-12-04T05:53:56Z</dcterms:modified>
</cp:coreProperties>
</file>