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9320" windowHeight="14895" tabRatio="500"/>
  </bookViews>
  <sheets>
    <sheet name="Sheet1" sheetId="1" r:id="rId1"/>
  </sheets>
  <definedNames>
    <definedName name="_xlnm.Print_Area" localSheetId="0">Sheet1!$A$2:$E$53</definedName>
  </definedNames>
  <calcPr calcId="125725" concurrentCalc="0"/>
</workbook>
</file>

<file path=xl/calcChain.xml><?xml version="1.0" encoding="utf-8"?>
<calcChain xmlns="http://schemas.openxmlformats.org/spreadsheetml/2006/main">
  <c r="E53" i="1"/>
  <c r="E49"/>
  <c r="C22"/>
  <c r="C23"/>
  <c r="D23"/>
  <c r="D26"/>
  <c r="E39"/>
  <c r="D35"/>
  <c r="D36"/>
  <c r="C18"/>
  <c r="C14"/>
  <c r="C10"/>
  <c r="C6"/>
</calcChain>
</file>

<file path=xl/sharedStrings.xml><?xml version="1.0" encoding="utf-8"?>
<sst xmlns="http://schemas.openxmlformats.org/spreadsheetml/2006/main" count="107" uniqueCount="77">
  <si>
    <t>(Lbs)</t>
  </si>
  <si>
    <t>(Kgs)</t>
  </si>
  <si>
    <t>($)</t>
  </si>
  <si>
    <t>Grade A</t>
  </si>
  <si>
    <t xml:space="preserve"> Sales</t>
  </si>
  <si>
    <t>Samples</t>
  </si>
  <si>
    <t>Total</t>
  </si>
  <si>
    <t>Grade B</t>
  </si>
  <si>
    <t>Grade C</t>
  </si>
  <si>
    <t>Grade D</t>
  </si>
  <si>
    <t>Caviar Freight</t>
  </si>
  <si>
    <t># of Invoices</t>
  </si>
  <si>
    <t>Fish Freight</t>
  </si>
  <si>
    <t>Sub Total Caviar Billed</t>
  </si>
  <si>
    <t xml:space="preserve">                                                         </t>
  </si>
  <si>
    <t>Sales from [BeginDate] to [EndDate]</t>
  </si>
  <si>
    <t>[ASales]</t>
  </si>
  <si>
    <t>[AWt]</t>
  </si>
  <si>
    <t>[ASampleWt]</t>
  </si>
  <si>
    <t>[BWt]</t>
  </si>
  <si>
    <t>[BSales]</t>
  </si>
  <si>
    <t>[BSampleWt]</t>
  </si>
  <si>
    <t>[CWt]</t>
  </si>
  <si>
    <t>[CSales]</t>
  </si>
  <si>
    <t>[CSampleWt]</t>
  </si>
  <si>
    <t>[DWt]</t>
  </si>
  <si>
    <t>[DSales]</t>
  </si>
  <si>
    <t>[DSampleWt]</t>
  </si>
  <si>
    <t>[CaviarFreight]</t>
  </si>
  <si>
    <t>[CaviarInvoiceCount]</t>
  </si>
  <si>
    <t>[FishInvoiceCount]</t>
  </si>
  <si>
    <t>[WholeGuttedWt]</t>
  </si>
  <si>
    <t>[WholeGuttedSampleWt]</t>
  </si>
  <si>
    <t>[WholeGuttedSales]</t>
  </si>
  <si>
    <t>[BulletWt]</t>
  </si>
  <si>
    <t>[BulletSampleWt]</t>
  </si>
  <si>
    <t>[BulletSales]</t>
  </si>
  <si>
    <t>[FilletSampleWt]</t>
  </si>
  <si>
    <t>[FilletWt]</t>
  </si>
  <si>
    <t>[FilletSales]</t>
  </si>
  <si>
    <t>[FishFreight]</t>
  </si>
  <si>
    <t>[MiscSales]</t>
  </si>
  <si>
    <t>Caviar Credit</t>
  </si>
  <si>
    <t>[CaviarCredit]</t>
  </si>
  <si>
    <t>[FishCredit]</t>
  </si>
  <si>
    <t>[WholeGuttedSold]</t>
  </si>
  <si>
    <t>[FemaleGuttedWeightInventory]</t>
  </si>
  <si>
    <t>CAVIAR</t>
  </si>
  <si>
    <t>FISH</t>
  </si>
  <si>
    <t>[MaleLiveWtSold]</t>
  </si>
  <si>
    <t>[FemaleLiveWtSold]</t>
  </si>
  <si>
    <t>Breakdown of Fish Sold</t>
  </si>
  <si>
    <t>Male Fish Harvested (Live Weight Kgs.)</t>
  </si>
  <si>
    <t>Est. Male Sold (Live Weight Kgs.)</t>
  </si>
  <si>
    <t>Female Fish Harvested (Live Weight Kgs.)</t>
  </si>
  <si>
    <t>Est. Female Sold (Live Weight Kgs.)</t>
  </si>
  <si>
    <t>Total Fisht Harvested (Live Weight Kgs.)</t>
  </si>
  <si>
    <t>Total Fish Sold (Live Weight Kgs.)</t>
  </si>
  <si>
    <t>Fish Sales Whole Gutted Equivalent (Lbs)</t>
  </si>
  <si>
    <t>Fish Invoices Total</t>
  </si>
  <si>
    <t>Fish Credits</t>
  </si>
  <si>
    <t xml:space="preserve"> Caviar Invoices Total</t>
  </si>
  <si>
    <t>Whole Gutted (Billing Weight Lbs)</t>
  </si>
  <si>
    <t>Sample Whole Gutted (Billing Weight Lbs)</t>
  </si>
  <si>
    <t>Bullets (Billing Weight Lbs)</t>
  </si>
  <si>
    <t>Sample Bullets (Billing Weight Lbs)</t>
  </si>
  <si>
    <t>Fillets (Billing Weight Lbs)</t>
  </si>
  <si>
    <t>Sample Fillets (Billing Weight Lbs)</t>
  </si>
  <si>
    <t>[MaleLiveWtHarvested]</t>
  </si>
  <si>
    <t>[FemaleLiveWtHarvested]</t>
  </si>
  <si>
    <t>Inventory (Whole Gutted Lbs. )</t>
  </si>
  <si>
    <t>Miscellaneous Sales</t>
  </si>
  <si>
    <t>Grand Total Fish, Caviar &amp; Misc. Sales Invoices from [BeginDate] to [EndDate]</t>
  </si>
  <si>
    <t>[KSales]</t>
  </si>
  <si>
    <t>[KWt]</t>
  </si>
  <si>
    <t>[KSampleWt]</t>
  </si>
  <si>
    <t>Grade K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</si>
</sst>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.000"/>
  </numFmts>
  <fonts count="12"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4"/>
      <color indexed="8"/>
      <name val="Calibri"/>
      <family val="2"/>
    </font>
    <font>
      <b/>
      <u/>
      <sz val="18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8" fillId="0" borderId="0" xfId="0" applyNumberFormat="1" applyFont="1"/>
    <xf numFmtId="8" fontId="2" fillId="0" borderId="0" xfId="0" applyNumberFormat="1" applyFont="1"/>
    <xf numFmtId="8" fontId="1" fillId="0" borderId="0" xfId="0" applyNumberFormat="1" applyFont="1"/>
    <xf numFmtId="164" fontId="2" fillId="0" borderId="0" xfId="0" applyNumberFormat="1" applyFont="1"/>
    <xf numFmtId="0" fontId="10" fillId="0" borderId="0" xfId="0" applyFont="1"/>
    <xf numFmtId="8" fontId="9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2" fillId="0" borderId="0" xfId="0" applyNumberFormat="1" applyFont="1" applyAlignment="1">
      <alignment horizontal="right"/>
    </xf>
    <xf numFmtId="8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7" fillId="2" borderId="0" xfId="0" applyFont="1" applyFill="1"/>
    <xf numFmtId="1" fontId="2" fillId="2" borderId="0" xfId="0" applyNumberFormat="1" applyFont="1" applyFill="1"/>
    <xf numFmtId="8" fontId="2" fillId="2" borderId="0" xfId="0" applyNumberFormat="1" applyFont="1" applyFill="1"/>
    <xf numFmtId="0" fontId="1" fillId="0" borderId="1" xfId="0" applyFont="1" applyBorder="1"/>
    <xf numFmtId="0" fontId="2" fillId="0" borderId="2" xfId="0" applyFont="1" applyBorder="1"/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8" fontId="2" fillId="0" borderId="5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8" fillId="0" borderId="7" xfId="0" applyFont="1" applyBorder="1"/>
    <xf numFmtId="0" fontId="0" fillId="0" borderId="7" xfId="0" applyBorder="1" applyAlignment="1">
      <alignment horizontal="right"/>
    </xf>
    <xf numFmtId="0" fontId="2" fillId="0" borderId="7" xfId="0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2" fillId="2" borderId="4" xfId="0" applyFont="1" applyFill="1" applyBorder="1"/>
    <xf numFmtId="0" fontId="2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8" fontId="2" fillId="2" borderId="5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2" borderId="4" xfId="0" applyFont="1" applyFill="1" applyBorder="1"/>
    <xf numFmtId="0" fontId="0" fillId="2" borderId="0" xfId="0" applyFill="1" applyBorder="1"/>
    <xf numFmtId="1" fontId="1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8" fontId="1" fillId="2" borderId="5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8" fontId="8" fillId="2" borderId="0" xfId="0" applyNumberFormat="1" applyFont="1" applyFill="1"/>
    <xf numFmtId="164" fontId="9" fillId="2" borderId="0" xfId="0" applyNumberFormat="1" applyFont="1" applyFill="1" applyAlignment="1">
      <alignment horizontal="right"/>
    </xf>
    <xf numFmtId="8" fontId="9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8" fontId="9" fillId="2" borderId="0" xfId="0" applyNumberFormat="1" applyFont="1" applyFill="1"/>
    <xf numFmtId="8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I53"/>
  <sheetViews>
    <sheetView tabSelected="1" showRuler="0" topLeftCell="A44" workbookViewId="0">
      <selection activeCell="E54" sqref="E54"/>
    </sheetView>
  </sheetViews>
  <sheetFormatPr defaultColWidth="11" defaultRowHeight="15.75"/>
  <cols>
    <col min="1" max="1" width="22.375" customWidth="1"/>
    <col min="2" max="2" width="31.25" customWidth="1"/>
    <col min="3" max="3" width="12.625" customWidth="1"/>
    <col min="4" max="4" width="15.125" customWidth="1"/>
    <col min="5" max="5" width="15.875" customWidth="1"/>
  </cols>
  <sheetData>
    <row r="2" spans="1:9" ht="23.25">
      <c r="A2" s="10" t="s">
        <v>47</v>
      </c>
      <c r="B2" s="4" t="s">
        <v>15</v>
      </c>
      <c r="C2" s="2"/>
      <c r="D2" s="2"/>
      <c r="E2" s="2"/>
    </row>
    <row r="3" spans="1:9" ht="18.75">
      <c r="A3" s="2"/>
      <c r="B3" s="2"/>
      <c r="C3" s="24" t="s">
        <v>1</v>
      </c>
      <c r="D3" s="26" t="s">
        <v>2</v>
      </c>
      <c r="I3" s="3"/>
    </row>
    <row r="4" spans="1:9" ht="18.75">
      <c r="A4" s="28" t="s">
        <v>3</v>
      </c>
      <c r="B4" s="28" t="s">
        <v>4</v>
      </c>
      <c r="C4" s="63" t="s">
        <v>17</v>
      </c>
      <c r="D4" s="64"/>
    </row>
    <row r="5" spans="1:9" ht="18.75">
      <c r="A5" s="28" t="s">
        <v>3</v>
      </c>
      <c r="B5" s="28" t="s">
        <v>5</v>
      </c>
      <c r="C5" s="63" t="s">
        <v>18</v>
      </c>
      <c r="D5" s="37"/>
    </row>
    <row r="6" spans="1:9" ht="18.75">
      <c r="A6" s="28" t="s">
        <v>3</v>
      </c>
      <c r="B6" s="34" t="s">
        <v>6</v>
      </c>
      <c r="C6" s="65" t="e">
        <f>C4+C5</f>
        <v>#VALUE!</v>
      </c>
      <c r="D6" s="66" t="s">
        <v>16</v>
      </c>
    </row>
    <row r="7" spans="1:9" ht="18.75">
      <c r="A7" s="2"/>
      <c r="B7" s="1"/>
      <c r="C7" s="15"/>
      <c r="D7" s="8"/>
    </row>
    <row r="8" spans="1:9" ht="18.75">
      <c r="A8" s="2" t="s">
        <v>7</v>
      </c>
      <c r="B8" s="2" t="s">
        <v>4</v>
      </c>
      <c r="C8" s="13" t="s">
        <v>19</v>
      </c>
      <c r="D8" s="6"/>
    </row>
    <row r="9" spans="1:9" ht="18.75">
      <c r="A9" s="2" t="s">
        <v>7</v>
      </c>
      <c r="B9" s="2" t="s">
        <v>5</v>
      </c>
      <c r="C9" s="13" t="s">
        <v>21</v>
      </c>
      <c r="D9" s="7"/>
    </row>
    <row r="10" spans="1:9" ht="18.75">
      <c r="A10" s="2" t="s">
        <v>7</v>
      </c>
      <c r="B10" s="1" t="s">
        <v>6</v>
      </c>
      <c r="C10" s="14" t="e">
        <f>C8+C9</f>
        <v>#VALUE!</v>
      </c>
      <c r="D10" s="11" t="s">
        <v>20</v>
      </c>
    </row>
    <row r="11" spans="1:9" ht="18.75">
      <c r="A11" s="2"/>
      <c r="B11" s="1"/>
      <c r="C11" s="15"/>
      <c r="D11" s="8"/>
    </row>
    <row r="12" spans="1:9" ht="18.75">
      <c r="A12" s="28" t="s">
        <v>8</v>
      </c>
      <c r="B12" s="28" t="s">
        <v>4</v>
      </c>
      <c r="C12" s="63" t="s">
        <v>22</v>
      </c>
      <c r="D12" s="64"/>
    </row>
    <row r="13" spans="1:9" ht="18.75">
      <c r="A13" s="28" t="s">
        <v>8</v>
      </c>
      <c r="B13" s="28" t="s">
        <v>5</v>
      </c>
      <c r="C13" s="63" t="s">
        <v>24</v>
      </c>
      <c r="D13" s="37"/>
    </row>
    <row r="14" spans="1:9" ht="18.75">
      <c r="A14" s="28" t="s">
        <v>8</v>
      </c>
      <c r="B14" s="34" t="s">
        <v>6</v>
      </c>
      <c r="C14" s="65" t="e">
        <f>C12+C13</f>
        <v>#VALUE!</v>
      </c>
      <c r="D14" s="66" t="s">
        <v>23</v>
      </c>
    </row>
    <row r="15" spans="1:9" ht="18.75">
      <c r="A15" s="2"/>
      <c r="B15" s="1"/>
      <c r="C15" s="15"/>
      <c r="D15" s="8"/>
    </row>
    <row r="16" spans="1:9" ht="18.75">
      <c r="A16" s="2" t="s">
        <v>9</v>
      </c>
      <c r="B16" s="2" t="s">
        <v>4</v>
      </c>
      <c r="C16" s="13" t="s">
        <v>25</v>
      </c>
      <c r="D16" s="6"/>
    </row>
    <row r="17" spans="1:6" ht="18.75">
      <c r="A17" s="2" t="s">
        <v>9</v>
      </c>
      <c r="B17" s="2" t="s">
        <v>5</v>
      </c>
      <c r="C17" s="13" t="s">
        <v>27</v>
      </c>
      <c r="D17" s="7"/>
    </row>
    <row r="18" spans="1:6" ht="18.75">
      <c r="A18" s="2" t="s">
        <v>9</v>
      </c>
      <c r="B18" s="1" t="s">
        <v>6</v>
      </c>
      <c r="C18" s="14" t="e">
        <f>C16+C17</f>
        <v>#VALUE!</v>
      </c>
      <c r="D18" s="11" t="s">
        <v>26</v>
      </c>
    </row>
    <row r="19" spans="1:6" ht="18.75">
      <c r="A19" s="2"/>
      <c r="B19" s="1"/>
      <c r="C19" s="14"/>
      <c r="D19" s="11"/>
    </row>
    <row r="20" spans="1:6" ht="18.75">
      <c r="A20" s="28" t="s">
        <v>76</v>
      </c>
      <c r="B20" s="28" t="s">
        <v>4</v>
      </c>
      <c r="C20" s="70" t="s">
        <v>74</v>
      </c>
      <c r="D20" s="64"/>
    </row>
    <row r="21" spans="1:6" ht="18.75">
      <c r="A21" s="28" t="s">
        <v>76</v>
      </c>
      <c r="B21" s="28" t="s">
        <v>5</v>
      </c>
      <c r="C21" s="70" t="s">
        <v>75</v>
      </c>
      <c r="D21" s="37"/>
    </row>
    <row r="22" spans="1:6" ht="18.75">
      <c r="A22" s="28" t="s">
        <v>76</v>
      </c>
      <c r="B22" s="34" t="s">
        <v>6</v>
      </c>
      <c r="C22" s="65" t="e">
        <f>C20+C21</f>
        <v>#VALUE!</v>
      </c>
      <c r="D22" s="69" t="s">
        <v>73</v>
      </c>
    </row>
    <row r="23" spans="1:6" ht="18.75">
      <c r="A23" s="34" t="s">
        <v>13</v>
      </c>
      <c r="B23" s="34"/>
      <c r="C23" s="65" t="e">
        <f>C6+C10+C14+C18+C22</f>
        <v>#VALUE!</v>
      </c>
      <c r="D23" s="66" t="e">
        <f>D6+D10+D14+D18+D22</f>
        <v>#VALUE!</v>
      </c>
    </row>
    <row r="24" spans="1:6" ht="18.75">
      <c r="A24" s="2" t="s">
        <v>10</v>
      </c>
      <c r="B24" s="2"/>
      <c r="C24" s="9"/>
      <c r="D24" s="6" t="s">
        <v>28</v>
      </c>
    </row>
    <row r="25" spans="1:6" ht="18.75">
      <c r="A25" s="2" t="s">
        <v>42</v>
      </c>
      <c r="B25" s="2"/>
      <c r="C25" s="9"/>
      <c r="D25" s="6" t="s">
        <v>43</v>
      </c>
    </row>
    <row r="26" spans="1:6" ht="18.75">
      <c r="A26" s="34" t="s">
        <v>61</v>
      </c>
      <c r="B26" s="34"/>
      <c r="C26" s="67"/>
      <c r="D26" s="68" t="e">
        <f>D23+D24+D25</f>
        <v>#VALUE!</v>
      </c>
    </row>
    <row r="27" spans="1:6" ht="18.75">
      <c r="A27" s="2" t="s">
        <v>11</v>
      </c>
      <c r="B27" s="5" t="s">
        <v>29</v>
      </c>
      <c r="D27" s="2"/>
      <c r="E27" s="7"/>
    </row>
    <row r="28" spans="1:6" ht="18.75">
      <c r="A28" s="2"/>
      <c r="B28" s="2"/>
      <c r="D28" s="2"/>
      <c r="E28" s="7"/>
    </row>
    <row r="29" spans="1:6" ht="23.25">
      <c r="A29" s="10" t="s">
        <v>48</v>
      </c>
      <c r="B29" s="4" t="s">
        <v>15</v>
      </c>
      <c r="D29" s="2"/>
      <c r="E29" s="7"/>
    </row>
    <row r="30" spans="1:6" ht="23.25">
      <c r="A30" s="10"/>
      <c r="B30" s="4"/>
      <c r="C30" s="24" t="s">
        <v>0</v>
      </c>
      <c r="D30" s="24" t="s">
        <v>1</v>
      </c>
      <c r="E30" s="26" t="s">
        <v>2</v>
      </c>
    </row>
    <row r="31" spans="1:6" ht="18.75">
      <c r="A31" s="28" t="s">
        <v>52</v>
      </c>
      <c r="B31" s="28"/>
      <c r="C31" s="29"/>
      <c r="D31" s="30" t="s">
        <v>68</v>
      </c>
      <c r="E31" s="31"/>
      <c r="F31" s="16"/>
    </row>
    <row r="32" spans="1:6" ht="18.75">
      <c r="A32" s="28" t="s">
        <v>53</v>
      </c>
      <c r="B32" s="28"/>
      <c r="C32" s="32"/>
      <c r="D32" s="30" t="s">
        <v>49</v>
      </c>
      <c r="E32" s="33"/>
      <c r="F32" s="27"/>
    </row>
    <row r="33" spans="1:6" ht="18.75">
      <c r="A33" s="2" t="s">
        <v>54</v>
      </c>
      <c r="B33" s="2"/>
      <c r="C33" s="25"/>
      <c r="D33" s="19" t="s">
        <v>69</v>
      </c>
      <c r="E33" s="17"/>
      <c r="F33" s="16"/>
    </row>
    <row r="34" spans="1:6" ht="18.75">
      <c r="A34" s="2" t="s">
        <v>55</v>
      </c>
      <c r="B34" s="2"/>
      <c r="C34" s="16"/>
      <c r="D34" s="19" t="s">
        <v>50</v>
      </c>
      <c r="E34" s="18"/>
      <c r="F34" s="16"/>
    </row>
    <row r="35" spans="1:6" ht="23.25">
      <c r="A35" s="34" t="s">
        <v>56</v>
      </c>
      <c r="B35" s="35"/>
      <c r="C35" s="33"/>
      <c r="D35" s="36" t="e">
        <f>D31+D33</f>
        <v>#VALUE!</v>
      </c>
      <c r="E35" s="37"/>
    </row>
    <row r="36" spans="1:6" ht="23.25">
      <c r="A36" s="34" t="s">
        <v>57</v>
      </c>
      <c r="B36" s="35"/>
      <c r="C36" s="33"/>
      <c r="D36" s="36" t="e">
        <f>D32+D34</f>
        <v>#VALUE!</v>
      </c>
      <c r="E36" s="37"/>
    </row>
    <row r="37" spans="1:6" ht="18.75">
      <c r="A37" s="2" t="s">
        <v>70</v>
      </c>
      <c r="B37" s="2"/>
      <c r="C37" s="12" t="s">
        <v>46</v>
      </c>
      <c r="E37" s="17"/>
      <c r="F37" s="16"/>
    </row>
    <row r="38" spans="1:6">
      <c r="F38" s="16"/>
    </row>
    <row r="39" spans="1:6" ht="19.5" thickBot="1">
      <c r="A39" s="1" t="s">
        <v>58</v>
      </c>
      <c r="B39" s="1"/>
      <c r="C39" s="20" t="s">
        <v>45</v>
      </c>
      <c r="E39" s="21" t="e">
        <f>E41+E43+E45</f>
        <v>#VALUE!</v>
      </c>
      <c r="F39" s="16"/>
    </row>
    <row r="40" spans="1:6" ht="18.75">
      <c r="A40" s="38" t="s">
        <v>51</v>
      </c>
      <c r="B40" s="39"/>
      <c r="C40" s="40" t="s">
        <v>0</v>
      </c>
      <c r="D40" s="40" t="s">
        <v>1</v>
      </c>
      <c r="E40" s="41" t="s">
        <v>2</v>
      </c>
      <c r="F40" s="16"/>
    </row>
    <row r="41" spans="1:6" ht="18.75">
      <c r="A41" s="52" t="s">
        <v>62</v>
      </c>
      <c r="B41" s="53"/>
      <c r="C41" s="54" t="s">
        <v>31</v>
      </c>
      <c r="D41" s="55"/>
      <c r="E41" s="56" t="s">
        <v>33</v>
      </c>
      <c r="F41" s="16"/>
    </row>
    <row r="42" spans="1:6" ht="18.75">
      <c r="A42" s="52" t="s">
        <v>63</v>
      </c>
      <c r="B42" s="53"/>
      <c r="C42" s="57" t="s">
        <v>32</v>
      </c>
      <c r="D42" s="55"/>
      <c r="E42" s="56"/>
      <c r="F42" s="16"/>
    </row>
    <row r="43" spans="1:6" ht="18.75">
      <c r="A43" s="42" t="s">
        <v>64</v>
      </c>
      <c r="B43" s="43"/>
      <c r="C43" s="46" t="s">
        <v>34</v>
      </c>
      <c r="D43" s="44"/>
      <c r="E43" s="45" t="s">
        <v>36</v>
      </c>
      <c r="F43" s="16"/>
    </row>
    <row r="44" spans="1:6" ht="18.75">
      <c r="A44" s="42" t="s">
        <v>65</v>
      </c>
      <c r="B44" s="43"/>
      <c r="C44" s="46" t="s">
        <v>35</v>
      </c>
      <c r="D44" s="44"/>
      <c r="E44" s="45"/>
      <c r="F44" s="16"/>
    </row>
    <row r="45" spans="1:6" ht="18.75">
      <c r="A45" s="52" t="s">
        <v>66</v>
      </c>
      <c r="B45" s="53"/>
      <c r="C45" s="57" t="s">
        <v>38</v>
      </c>
      <c r="D45" s="55"/>
      <c r="E45" s="56" t="s">
        <v>39</v>
      </c>
      <c r="F45" s="16"/>
    </row>
    <row r="46" spans="1:6" ht="18.75">
      <c r="A46" s="52" t="s">
        <v>67</v>
      </c>
      <c r="B46" s="53"/>
      <c r="C46" s="57" t="s">
        <v>37</v>
      </c>
      <c r="D46" s="55"/>
      <c r="E46" s="56"/>
      <c r="F46" s="16"/>
    </row>
    <row r="47" spans="1:6" ht="18.75">
      <c r="A47" s="42" t="s">
        <v>12</v>
      </c>
      <c r="B47" s="43"/>
      <c r="C47" s="44"/>
      <c r="D47" s="46"/>
      <c r="E47" s="45" t="s">
        <v>40</v>
      </c>
      <c r="F47" s="16"/>
    </row>
    <row r="48" spans="1:6" ht="18.75">
      <c r="A48" s="42" t="s">
        <v>60</v>
      </c>
      <c r="B48" s="43"/>
      <c r="C48" s="44"/>
      <c r="D48" s="46"/>
      <c r="E48" s="45" t="s">
        <v>44</v>
      </c>
      <c r="F48" s="16"/>
    </row>
    <row r="49" spans="1:8" ht="18.75">
      <c r="A49" s="58" t="s">
        <v>59</v>
      </c>
      <c r="B49" s="59"/>
      <c r="C49" s="60" t="s">
        <v>45</v>
      </c>
      <c r="D49" s="61"/>
      <c r="E49" s="62" t="e">
        <f>E39+E47+E48</f>
        <v>#VALUE!</v>
      </c>
    </row>
    <row r="50" spans="1:8" ht="19.5" thickBot="1">
      <c r="A50" s="47" t="s">
        <v>11</v>
      </c>
      <c r="B50" s="48" t="s">
        <v>30</v>
      </c>
      <c r="C50" s="49"/>
      <c r="D50" s="50"/>
      <c r="E50" s="51"/>
      <c r="F50" s="16"/>
      <c r="H50" t="s">
        <v>14</v>
      </c>
    </row>
    <row r="52" spans="1:8" ht="18.75">
      <c r="A52" s="28" t="s">
        <v>71</v>
      </c>
      <c r="B52" s="28"/>
      <c r="C52" s="29"/>
      <c r="D52" s="32"/>
      <c r="E52" s="31" t="s">
        <v>41</v>
      </c>
      <c r="F52" s="16"/>
    </row>
    <row r="53" spans="1:8" ht="18.75">
      <c r="A53" s="1" t="s">
        <v>72</v>
      </c>
      <c r="B53" s="1"/>
      <c r="C53" s="16"/>
      <c r="D53" s="22"/>
      <c r="E53" s="23" t="e">
        <f>E49+D26+E52</f>
        <v>#VALUE!</v>
      </c>
      <c r="F53" s="16"/>
    </row>
  </sheetData>
  <phoneticPr fontId="4" type="noConversion"/>
  <pageMargins left="0.75" right="0.75" top="1" bottom="1" header="0.5" footer="0.5"/>
  <pageSetup fitToHeight="0" orientation="landscape" horizontalDpi="4294967292" verticalDpi="4294967292" r:id="rId1"/>
  <rowBreaks count="1" manualBreakCount="1">
    <brk id="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Sherman</dc:creator>
  <cp:lastModifiedBy>Current Resident</cp:lastModifiedBy>
  <cp:lastPrinted>2014-03-31T15:26:46Z</cp:lastPrinted>
  <dcterms:created xsi:type="dcterms:W3CDTF">2014-02-13T02:03:56Z</dcterms:created>
  <dcterms:modified xsi:type="dcterms:W3CDTF">2015-04-25T16:58:25Z</dcterms:modified>
</cp:coreProperties>
</file>