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达人筛选" sheetId="2" r:id="rId1"/>
    <sheet name="达人统计" sheetId="3" r:id="rId2"/>
    <sheet name="创意素材" sheetId="4" r:id="rId3"/>
    <sheet name="企号数据" sheetId="5" r:id="rId4"/>
    <sheet name="达人数据" sheetId="6" r:id="rId5"/>
    <sheet name="总数据" sheetId="7" r:id="rId6"/>
    <sheet name="加拍立淘数据" sheetId="8" r:id="rId7"/>
    <sheet name="工作表7" sheetId="9" r:id="rId8"/>
  </sheets>
  <definedNames>
    <definedName name="_xlnm._FilterDatabase" localSheetId="1" hidden="1">达人统计!$A$1:$S$30</definedName>
    <definedName name="_xlnm._FilterDatabase" localSheetId="2" hidden="1">创意素材!$A$1:$U$125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<sst xmlns="http://schemas.openxmlformats.org/spreadsheetml/2006/main" count="1386" uniqueCount="419">
  <si>
    <t>负责人</t>
  </si>
  <si>
    <t>日期</t>
  </si>
  <si>
    <t>达人昵称</t>
  </si>
  <si>
    <t>达人标签</t>
  </si>
  <si>
    <t>达人主页</t>
  </si>
  <si>
    <t>价格</t>
  </si>
  <si>
    <t>价格返点备注</t>
  </si>
  <si>
    <t>发布形式</t>
  </si>
  <si>
    <t>备注</t>
  </si>
  <si>
    <t>是否推荐</t>
  </si>
  <si>
    <t>其他</t>
  </si>
  <si>
    <t>罗煊</t>
  </si>
  <si>
    <t>2024.05.09</t>
  </si>
  <si>
    <t>风吹麦穗</t>
  </si>
  <si>
    <t>教育，健康养生</t>
  </si>
  <si>
    <t>https://www.xiaohongshu.com/user/profile/6443d256000000002a00ae0b</t>
  </si>
  <si>
    <t>图文</t>
  </si>
  <si>
    <t>原创，产品已发</t>
  </si>
  <si>
    <t>Tt今天养生了嘛</t>
  </si>
  <si>
    <t>https://www.xiaohongshu.com/user/profile/60e46d080000000001004b72</t>
  </si>
  <si>
    <t>广审中</t>
  </si>
  <si>
    <t>牛雨</t>
  </si>
  <si>
    <t>https://www.xiaohongshu.com/user/profile/5a9b6b0fe8ac2b4f8bfbe5ba</t>
  </si>
  <si>
    <t>已发布</t>
  </si>
  <si>
    <t>哆啦温雅</t>
  </si>
  <si>
    <t>https://www.xiaohongshu.com/user/profile/622491e60000000021028562</t>
  </si>
  <si>
    <t>eleven</t>
  </si>
  <si>
    <t>https://www.xiaohongshu.com/user/profile/62d366d30000000002000b86</t>
  </si>
  <si>
    <t>返点15%</t>
  </si>
  <si>
    <t>是大玲子哦</t>
  </si>
  <si>
    <t>https://www.xiaohongshu.com/user/profile/61ad76d20000000010007e3b</t>
  </si>
  <si>
    <t>文稿已出，等图片，15号左右发布</t>
  </si>
  <si>
    <t>爱养生的艳子会食养</t>
  </si>
  <si>
    <t>https://www.xiaohongshu.com/user/profile/5a9a4202e8ac2b258d4a874b</t>
  </si>
  <si>
    <t>周日初稿</t>
  </si>
  <si>
    <t>热爱学习的小灯</t>
  </si>
  <si>
    <t>https://www.xiaohongshu.com/user/profile/5f0d0d7d00000000010062b7</t>
  </si>
  <si>
    <t>杨静</t>
  </si>
  <si>
    <t>2024.05.9</t>
  </si>
  <si>
    <t>熬夜户逆袭党</t>
  </si>
  <si>
    <t>https://www.xiaohongshu.com/user/profile/6117e3ff0000000001000f87</t>
  </si>
  <si>
    <t>返点20%</t>
  </si>
  <si>
    <t>原创</t>
  </si>
  <si>
    <t>推荐</t>
  </si>
  <si>
    <r>
      <rPr>
        <sz val="10.5"/>
        <color rgb="FFFF0000"/>
        <rFont val="汉仪书宋二KW"/>
        <charset val="134"/>
      </rPr>
      <t>栖</t>
    </r>
    <r>
      <rPr>
        <sz val="10.5"/>
        <color rgb="FFFF0000"/>
        <rFont val="Arial"/>
        <charset val="134"/>
      </rPr>
      <t>77</t>
    </r>
  </si>
  <si>
    <t>https://www.xiaohongshu.com/user/profile/62dd71a50000000015016468</t>
  </si>
  <si>
    <t>2024.05.10</t>
  </si>
  <si>
    <t>小果马上下班; )</t>
  </si>
  <si>
    <t>职场，生活记录</t>
  </si>
  <si>
    <t>https://www.xiaohongshu.com/user/profile/5d070dac0000000016029c1f</t>
  </si>
  <si>
    <t>文秋的下班日志</t>
  </si>
  <si>
    <t>生活记录，职场</t>
  </si>
  <si>
    <t>https://www.xiaohongshu.com/user/profile/5ea4605600000000010053d5</t>
  </si>
  <si>
    <t>llrosie</t>
  </si>
  <si>
    <t>https://www.xiaohongshu.com/user/profile/60ed2df6000000000101c06d</t>
  </si>
  <si>
    <t>圭圭omo</t>
  </si>
  <si>
    <t>https://www.xiaohongshu.com/user/profile/5c47282900000000120072f3</t>
  </si>
  <si>
    <t>Victoria💜</t>
  </si>
  <si>
    <t>https://www.xiaohongshu.com/user/profile/5e2fe604000000000100b98c</t>
  </si>
  <si>
    <t>永远精力充沛（日更版）</t>
  </si>
  <si>
    <t>生活记录</t>
  </si>
  <si>
    <t>https://www.xiaohongshu.com/user/profile/64735f9e000000001203466e</t>
  </si>
  <si>
    <t>泡芙</t>
  </si>
  <si>
    <t>https://www.xiaohongshu.com/user/profile/58724f165e87e7693f729e29</t>
  </si>
  <si>
    <t>Raja</t>
  </si>
  <si>
    <t>https://www.xiaohongshu.com/user/profile/5a6ace6311be1079426ca86b</t>
  </si>
  <si>
    <t>不穿裤子的小猪</t>
  </si>
  <si>
    <t>https://www.xiaohongshu.com/user/profile/606c7ea40000000001001d24</t>
  </si>
  <si>
    <t>再见胖嘟嘟</t>
  </si>
  <si>
    <t>https://www.xiaohongshu.com/user/profile/556d163a62a60c28ff619c34</t>
  </si>
  <si>
    <t>爱养生的老硕士</t>
  </si>
  <si>
    <t>https://www.xiaohongshu.com/user/profile/5653ea3f4476082f06bb947b</t>
  </si>
  <si>
    <t>花生薯薯仔仔</t>
  </si>
  <si>
    <t>https://www.xiaohongshu.com/user/profile/556543ed62a60c54228a3ad5</t>
  </si>
  <si>
    <t>只吃一丁点</t>
  </si>
  <si>
    <t>https://www.xiaohongshu.com/user/profile/6142bbc700000000020254d8</t>
  </si>
  <si>
    <r>
      <rPr>
        <sz val="10.5"/>
        <color rgb="FFFF0000"/>
        <rFont val="汉仪书宋二KW"/>
        <charset val="134"/>
      </rPr>
      <t>方瑶</t>
    </r>
    <r>
      <rPr>
        <sz val="10.5"/>
        <color rgb="FFFF0000"/>
        <rFont val="Arial"/>
        <charset val="134"/>
      </rPr>
      <t>Freya</t>
    </r>
  </si>
  <si>
    <t>https://www.xiaohongshu.com/user/profile/5f0ae7d3000000000101e152</t>
  </si>
  <si>
    <t>Rayim花花</t>
  </si>
  <si>
    <t>https://www.xiaohongshu.com/user/profile/5bbc78e298e3dc000175bfa8</t>
  </si>
  <si>
    <r>
      <rPr>
        <sz val="10.5"/>
        <color rgb="FFFF0000"/>
        <rFont val="汉仪书宋二KW"/>
        <charset val="134"/>
      </rPr>
      <t>小小秦同学</t>
    </r>
    <r>
      <rPr>
        <sz val="10.5"/>
        <color rgb="FFFF0000"/>
        <rFont val="Arial"/>
        <charset val="134"/>
      </rPr>
      <t>.🐬</t>
    </r>
  </si>
  <si>
    <t>https://www.xiaohongshu.com/user/profile/5a1ad7544eacab0c5b50c314</t>
  </si>
  <si>
    <t>大L.iu营养日记</t>
  </si>
  <si>
    <t>https://www.xiaohongshu.com/user/profile/5cfd223b0000000018019af2</t>
  </si>
  <si>
    <t>爱莉森的小花园</t>
  </si>
  <si>
    <t>https://www.xiaohongshu.com/user/profile/55fcd0c0c2bdeb1ad5e24b32</t>
  </si>
  <si>
    <t>椰椰向前冲</t>
  </si>
  <si>
    <t>https://www.xiaohongshu.com/user/profile/62b17a35000000001501aae2</t>
  </si>
  <si>
    <t>2024.05.11</t>
  </si>
  <si>
    <t>安安Angie</t>
  </si>
  <si>
    <t>https://www.xiaohongshu.com/user/profile/5e2e699e000000000100bdf2</t>
  </si>
  <si>
    <t>返点10%</t>
  </si>
  <si>
    <t>Doris</t>
  </si>
  <si>
    <t>https://www.xiaohongshu.com/user/profile/5ae3cae611be1039de9e4955</t>
  </si>
  <si>
    <t>粉丝不稳定，互动率太低</t>
  </si>
  <si>
    <t>伍大郎烧饼摊</t>
  </si>
  <si>
    <t>https://www.xiaohongshu.com/user/profile/652784310000000002012bf4</t>
  </si>
  <si>
    <t>小钰不吃鱼</t>
  </si>
  <si>
    <t>https://www.xiaohongshu.com/user/profile/58a174d03460944004f8c0aa</t>
  </si>
  <si>
    <t>徐白白</t>
  </si>
  <si>
    <t>https://www.xiaohongshu.com/user/profile/61bf4c190000000010009fdd</t>
  </si>
  <si>
    <t>进阶的医学生小孙</t>
  </si>
  <si>
    <t>https://www.xiaohongshu.com/user/profile/61ad97f6000000001000888b</t>
  </si>
  <si>
    <t>一切美好</t>
  </si>
  <si>
    <t>https://www.xiaohongshu.com/user/profile/650ce17d0000000017020c33</t>
  </si>
  <si>
    <t>直发</t>
  </si>
  <si>
    <t>八方来财</t>
  </si>
  <si>
    <t>https://www.xiaohongshu.com/user/profile/6474768a00000000110018ee</t>
  </si>
  <si>
    <t>粉丝呈下降趋势</t>
  </si>
  <si>
    <t>我是养生吴</t>
  </si>
  <si>
    <t>https://www.xiaohongshu.com/user/profile/6260c641000000001000b04c</t>
  </si>
  <si>
    <t>zzoezooe</t>
  </si>
  <si>
    <t>https://www.xiaohongshu.com/user/profile/5e699741000000000100a7e5</t>
  </si>
  <si>
    <t>2024.04.11</t>
  </si>
  <si>
    <t>小麦文</t>
  </si>
  <si>
    <t>https://www.xiaohongshu.com/user/profile/571864314775a7578afd7a47</t>
  </si>
  <si>
    <t>暂定20号之后发布</t>
  </si>
  <si>
    <t>2024.05.13</t>
  </si>
  <si>
    <t>热小鱼</t>
  </si>
  <si>
    <t>https://www.xiaohongshu.com/user/profile/55d02829a75c953ad801753a</t>
  </si>
  <si>
    <t>小野能量日记</t>
  </si>
  <si>
    <t>https://www.xiaohongshu.com/user/profile/65631d7000000000020365bb</t>
  </si>
  <si>
    <t>直发，原创都行</t>
  </si>
  <si>
    <t>张ok</t>
  </si>
  <si>
    <t>https://www.xiaohongshu.com/user/profile/60a5ccb00000000001002c72</t>
  </si>
  <si>
    <t>十三A_thirteenA</t>
  </si>
  <si>
    <t>https://www.xiaohongshu.com/user/profile/5e5103e40000000001008146</t>
  </si>
  <si>
    <t>猪猪爱挖宝（论文版）</t>
  </si>
  <si>
    <t>https://www.xiaohongshu.com/user/profile/61514bb1000000001f036874</t>
  </si>
  <si>
    <t>2024.05.14</t>
  </si>
  <si>
    <t>陈子曦</t>
  </si>
  <si>
    <t>https://www.xiaohongshu.com/user/profile/5964d5b95e87e738f984eaa2</t>
  </si>
  <si>
    <t>2024.05.15</t>
  </si>
  <si>
    <t>吃小猪</t>
  </si>
  <si>
    <t>https://www.xiaohongshu.com/user/profile/63e72994000000002600619e</t>
  </si>
  <si>
    <t>螺螺巴斯</t>
  </si>
  <si>
    <t>https://www.xiaohongshu.com/user/profile/642d9e1f0000000014010d4f</t>
  </si>
  <si>
    <t>又下夜班啦</t>
  </si>
  <si>
    <t>https://www.xiaohongshu.com/user/profile/5a16b7654eacab63a071277c</t>
  </si>
  <si>
    <t>沁的律</t>
  </si>
  <si>
    <t>https://www.xiaohongshu.com/user/profile/5aa4af18b1da14635c37a532</t>
  </si>
  <si>
    <t>小美e</t>
  </si>
  <si>
    <t>https://www.xiaohongshu.com/user/profile/56317651f53ee0346bd1540a</t>
  </si>
  <si>
    <t>蓝色的鼠</t>
  </si>
  <si>
    <t>https://www.xiaohongshu.com/user/profile/5df992810000000001004c83</t>
  </si>
  <si>
    <t>腻腻就吃壹口</t>
  </si>
  <si>
    <t>https://www.xiaohongshu.com/user/profile/5abede27e8ac2b466aa60565</t>
  </si>
  <si>
    <t>柚子甜辣酱</t>
  </si>
  <si>
    <t>https://www.xiaohongshu.com/user/profile/62bc0149000000001b02a7c4</t>
  </si>
  <si>
    <t>芋芋不是于于</t>
  </si>
  <si>
    <t>https://www.xiaohongshu.com/user/profile/61fdf9f9000000001000f885</t>
  </si>
  <si>
    <t>要少吃点点点</t>
  </si>
  <si>
    <t>https://www.xiaohongshu.com/user/profile/6256de97000000002102987d</t>
  </si>
  <si>
    <t>2024.05.16</t>
  </si>
  <si>
    <t>迷雾中跳舞</t>
  </si>
  <si>
    <t>https://www.xiaohongshu.com/user/profile/5a3be8df11be1035400c9af0</t>
  </si>
  <si>
    <t>2024.05.17</t>
  </si>
  <si>
    <t>小皮p</t>
  </si>
  <si>
    <t>https://www.xiaohongshu.com/user/profile/57e9180950c4b43cb4c66ff0</t>
  </si>
  <si>
    <t>DJ雅雯</t>
  </si>
  <si>
    <t>https://www.xiaohongshu.com/user/profile/5e453d3d000000000100100c</t>
  </si>
  <si>
    <t>小乙</t>
  </si>
  <si>
    <t>https://www.xiaohongshu.com/user/profile/5bc9e9b297a7b800016e0805</t>
  </si>
  <si>
    <t>ZIii_yane</t>
  </si>
  <si>
    <t>https://www.xiaohongshu.com/user/profile/6284825d000000002102b11f</t>
  </si>
  <si>
    <t>Lynn</t>
  </si>
  <si>
    <t>https://www.xiaohongshu.com/user/profile/5dea42f3000000000100a46c</t>
  </si>
  <si>
    <t>辣椒今天要减肥</t>
  </si>
  <si>
    <t>https://www.xiaohongshu.com/user/profile/64ee0ae80000000001005643</t>
  </si>
  <si>
    <t>一把月</t>
  </si>
  <si>
    <t>https://www.xiaohongshu.com/user/profile/61594071000000000201cdcd</t>
  </si>
  <si>
    <t>序列</t>
  </si>
  <si>
    <t>微信号</t>
  </si>
  <si>
    <t>主页链接</t>
  </si>
  <si>
    <t>粉丝数(W)</t>
  </si>
  <si>
    <t>阅读中位数</t>
  </si>
  <si>
    <t>互动中位数</t>
  </si>
  <si>
    <t>赞藏数</t>
  </si>
  <si>
    <t>内容形式</t>
  </si>
  <si>
    <t>是否报备</t>
  </si>
  <si>
    <t>类型</t>
  </si>
  <si>
    <t>所属档周</t>
  </si>
  <si>
    <t>实际发布时间</t>
  </si>
  <si>
    <t>返点后价格</t>
  </si>
  <si>
    <t>下单价</t>
  </si>
  <si>
    <t>发布链接</t>
  </si>
  <si>
    <t xml:space="preserve"> a_123456789xi</t>
  </si>
  <si>
    <t>9.3w</t>
  </si>
  <si>
    <t>报备</t>
  </si>
  <si>
    <t>美女图</t>
  </si>
  <si>
    <t>5月第一周</t>
  </si>
  <si>
    <t>https://www.xiaohongshu.com/explore/663ad98d000000001e034822</t>
  </si>
  <si>
    <t>fuleilei0122</t>
  </si>
  <si>
    <t>https://www.xiaohongshu.com/explore/663c5bef000000001e031ede</t>
  </si>
  <si>
    <t>ayylysd</t>
  </si>
  <si>
    <t>28.9w</t>
  </si>
  <si>
    <t>四宫格分享</t>
  </si>
  <si>
    <t>5月第二周</t>
  </si>
  <si>
    <t>https://www.xiaohongshu.com/explore/66441fd7000000001e025147?app_platform=android&amp;ignoreEngage=true&amp;app_version=8.35.0&amp;share_from_user_hidden=true&amp;type=normal&amp;author_share=1&amp;xhsshare=CopyLink&amp;shareRedId=ODsyQ0g2O002NzUyOTgwNjc6OTk0SDk8&amp;apptime=1715771826&amp;wechatWid=76086fec94ce529c9059aee25d88afca&amp;wechatOrigin=menu</t>
  </si>
  <si>
    <t>wenqiuxxx</t>
  </si>
  <si>
    <t>12W</t>
  </si>
  <si>
    <t>日常分享</t>
  </si>
  <si>
    <t>https://www.xiaohongshu.com/explore/6643168b000000001e0371d5</t>
  </si>
  <si>
    <t>yz666jiankang</t>
  </si>
  <si>
    <t>43.3W</t>
  </si>
  <si>
    <t>养生分享</t>
  </si>
  <si>
    <t>wenya12125</t>
  </si>
  <si>
    <t>7.3w</t>
  </si>
  <si>
    <t>https://www.xiaohongshu.com/explore/66432884000000001e037e9f</t>
  </si>
  <si>
    <t>Aspicious_Luby</t>
  </si>
  <si>
    <t>医学生分享</t>
  </si>
  <si>
    <t>5月16号</t>
  </si>
  <si>
    <t>https://www.xiaohongshu.com/explore/66444c69000000001e038e12?app_platform=ios&amp;app_version=8.36&amp;share_from_user_hidden=true&amp;type=normal&amp;author_share=1&amp;xhsshare=CopyLink&amp;shareRedId=ODlINUc5PUs2NzUyOTgwNjZJOTg3PDtP&amp;apptime=1715907655&amp;wechatWid=7e206f056f310dc12633b6dfdf1b7268&amp;wechatOrigin=menu</t>
  </si>
  <si>
    <t>小果马上下班；）HZG396</t>
  </si>
  <si>
    <t>5月17号</t>
  </si>
  <si>
    <t>https://www.xiaohongshu.com/explore/66457ab1000000001e01ef78</t>
  </si>
  <si>
    <t>Tempted0328</t>
  </si>
  <si>
    <t>1w</t>
  </si>
  <si>
    <t>https://www.xiaohongshu.com/explore/6646ca720000000015010af7</t>
  </si>
  <si>
    <t>dudu18322564309</t>
  </si>
  <si>
    <t>60.8w</t>
  </si>
  <si>
    <t>https://www.xiaohongshu.com/explore/66459774000000001e036623?app_platform=ios&amp;app_version=8.24.4&amp;share_from_user_hidden=true&amp;type=normal&amp;author_share=1&amp;xhsshare=WeixinSession&amp;appuid=62bc0149000000001b02a7c4&amp;apptime=1715938196&amp;wechatWid=7e206f056f310dc12633b6dfdf1b7268&amp;wechatOrigin=menu</t>
  </si>
  <si>
    <t>洋傲</t>
  </si>
  <si>
    <t>bwldjkdsnky</t>
  </si>
  <si>
    <t>42.2w</t>
  </si>
  <si>
    <t>https://www.xiaohongshu.com/explore/6646c80a0000000016011d6e</t>
  </si>
  <si>
    <t>yi396000</t>
  </si>
  <si>
    <t>22.1w</t>
  </si>
  <si>
    <t>https://www.xiaohongshu.com/explore/6641baa3000000001e0393ae?app_platform=ios&amp;app_version=8.33&amp;share_from_user_hidden=true&amp;type=normal&amp;author_share=1&amp;xhsshare=CopyLink&amp;shareRedId=ODc2MkVHR0A2NzUyOTgwNjY1OTk5OUpB&amp;apptime=1715940007&amp;wechatWid=7e206f056f310dc12633b6dfdf1b7268&amp;wechatOrigin=menu</t>
  </si>
  <si>
    <t>Keane_01</t>
  </si>
  <si>
    <t>1.8w</t>
  </si>
  <si>
    <t>https://www.xiaohongshu.com/explore/6646c8220000000016011fa3</t>
  </si>
  <si>
    <t>l13430149553</t>
  </si>
  <si>
    <t>17.7w</t>
  </si>
  <si>
    <t>https://www.xiaohongshu.com/explore/6646cf65000000001401b681</t>
  </si>
  <si>
    <r>
      <rPr>
        <sz val="10"/>
        <color rgb="FF000000"/>
        <rFont val="微软雅黑"/>
        <charset val="134"/>
      </rPr>
      <t>栖</t>
    </r>
    <r>
      <rPr>
        <sz val="10.5"/>
        <color rgb="FF000000"/>
        <rFont val="Arial"/>
        <charset val="134"/>
      </rPr>
      <t>77</t>
    </r>
  </si>
  <si>
    <t>L6Q7__</t>
  </si>
  <si>
    <t>3.1w</t>
  </si>
  <si>
    <t>科普分享</t>
  </si>
  <si>
    <t>https://www.xiaohongshu.com/explore/66457988000000001e038ee7</t>
  </si>
  <si>
    <t>Cy20155</t>
  </si>
  <si>
    <t>6.7w</t>
  </si>
  <si>
    <t>https://www.xiaohongshu.com/explore/6647359b0000000016010fcc</t>
  </si>
  <si>
    <t>QWERTY202024</t>
  </si>
  <si>
    <t>16.4w</t>
  </si>
  <si>
    <t>https://www.xiaohongshu.com/explore/6646c421000000001401bf96</t>
  </si>
  <si>
    <t>ts2022080609</t>
  </si>
  <si>
    <t>1.7w</t>
  </si>
  <si>
    <t>https://www.xiaohongshu.com/explore/664479d6000000001e02dea9</t>
  </si>
  <si>
    <t>小小秦同学</t>
  </si>
  <si>
    <t>QXR-BBMX</t>
  </si>
  <si>
    <t>3.8w</t>
  </si>
  <si>
    <t>5月第三周</t>
  </si>
  <si>
    <t>https://www.xiaohongshu.com/explore/664829580000000016010cb9</t>
  </si>
  <si>
    <t>czx5172</t>
  </si>
  <si>
    <t>https://www.xiaohongshu.com/explore/6647044f000000001303d30f</t>
  </si>
  <si>
    <t>yanzi9967</t>
  </si>
  <si>
    <t>38W</t>
  </si>
  <si>
    <t>方瑶</t>
  </si>
  <si>
    <t>Freyaa0803</t>
  </si>
  <si>
    <t>16w</t>
  </si>
  <si>
    <t>https://www.xiaohongshu.com/explore/664aabd70000000016010039?app_platform=ios&amp;app_version=8.36&amp;share_from_user_hidden=true&amp;type=normal&amp;author_share=1&amp;xhsshare=CopyLink&amp;shareRedId=ODlINUc5PUs2NzUyOTgwNjZJOTg3PDtP&amp;apptime=1716431688&amp;wechatWid=54ae7c625df45f6bb4064e348b60cfb7&amp;wechatOrigin=menu</t>
  </si>
  <si>
    <t>Wppqqqrunli</t>
  </si>
  <si>
    <t>12w</t>
  </si>
  <si>
    <t>科普</t>
  </si>
  <si>
    <t>https://www.xiaohongshu.com/explore/6646ed18000000001500ad51</t>
  </si>
  <si>
    <t>薛海韵</t>
  </si>
  <si>
    <t>花椒</t>
  </si>
  <si>
    <t>https://pgy.xiaohongshu.com/solar/pre-trade/blogger-detail/6604c13a000000000b00e2ec?track_id=kolSearch_22688b80fec348ca95451c8e4e3a9309</t>
  </si>
  <si>
    <t>2.3w</t>
  </si>
  <si>
    <t>5月第四周</t>
  </si>
  <si>
    <t>http://xhslink.com/cuqpbK</t>
  </si>
  <si>
    <t>暖晓～</t>
  </si>
  <si>
    <t>https://pgy.xiaohongshu.com/solar/pre-trade/blogger-detail/5f6464d80000000001001789?track_id=kolSimilar_4564d53c2b664cbcb3c6f3155dbbe6c5</t>
  </si>
  <si>
    <t>https://www.xiaohongshu.com/explore/6651e455000000001500b6f8</t>
  </si>
  <si>
    <t>栗栗子moon</t>
  </si>
  <si>
    <t>https://pgy.xiaohongshu.com/solar/pre-trade/blogger-detail/58cfe6ce82ec395068479fb8?track_id=kolSimilar_ed9d4d34fc5849cfbccc1d64ea71a9a6</t>
  </si>
  <si>
    <t>1.3w</t>
  </si>
  <si>
    <t>小红星-图文</t>
  </si>
  <si>
    <t>http://xhslink.com/pYUASK-小红星</t>
  </si>
  <si>
    <t>小甜橙</t>
  </si>
  <si>
    <t>https://pgy.xiaohongshu.com/solar/pre-trade/blogger-detail/5dbc2ffb0000000001006943?track_id=kolSimilar_4564d53c2b664cbcb3c6f3155dbbe6c5</t>
  </si>
  <si>
    <t>2w</t>
  </si>
  <si>
    <t>下单</t>
  </si>
  <si>
    <t>http://xhslink.com/UCjQTK</t>
  </si>
  <si>
    <t>阿鹏魔法</t>
  </si>
  <si>
    <t>Hmry-jsq</t>
  </si>
  <si>
    <t>https://www.xiaohongshu.com/user/profile/647af4430000000010035070</t>
  </si>
  <si>
    <t>4.9w</t>
  </si>
  <si>
    <t>44.3w</t>
  </si>
  <si>
    <t>测评</t>
  </si>
  <si>
    <t>https://www.xiaohongshu.com/explore/6650326e0000000015008b2a</t>
  </si>
  <si>
    <t>rayim-01</t>
  </si>
  <si>
    <t>4.2w</t>
  </si>
  <si>
    <t>https://www.xiaohongshu.com/explore/66553a11000000001303d60e</t>
  </si>
  <si>
    <t>时间</t>
  </si>
  <si>
    <t>创意名称</t>
  </si>
  <si>
    <t>单元名称</t>
  </si>
  <si>
    <t>计划名称</t>
  </si>
  <si>
    <t>消费</t>
  </si>
  <si>
    <t>展现量</t>
  </si>
  <si>
    <t>点击量</t>
  </si>
  <si>
    <t>点击率</t>
  </si>
  <si>
    <t>平均点击成本</t>
  </si>
  <si>
    <t>平均千次展示费用</t>
  </si>
  <si>
    <t>点赞</t>
  </si>
  <si>
    <t>评论</t>
  </si>
  <si>
    <t>收藏</t>
  </si>
  <si>
    <t>关注</t>
  </si>
  <si>
    <t>分享</t>
  </si>
  <si>
    <t>互动量</t>
  </si>
  <si>
    <t>平均互动成本</t>
  </si>
  <si>
    <t>截图</t>
  </si>
  <si>
    <t>创意ID</t>
  </si>
  <si>
    <t>笔记ID</t>
  </si>
  <si>
    <t>xxl-女士护肝-两篇脸图-互动点击-5.14_14:16</t>
  </si>
  <si>
    <t>xxl-女士护肝-牛雨-互动点击-5.14</t>
  </si>
  <si>
    <t>663c5bef000000001e031ede</t>
  </si>
  <si>
    <t>xxl-女士护肝-两篇脸图-互动点击-5.14</t>
  </si>
  <si>
    <t>xxl-女士护肝-eleven-互动点击-5.14</t>
  </si>
  <si>
    <t>663ad98d000000001e034822</t>
  </si>
  <si>
    <t>xxl-女士护肝-日常分享-互动点击-5.17</t>
  </si>
  <si>
    <t>6646ca720000000015010af7</t>
  </si>
  <si>
    <t>小果马上下班；）</t>
  </si>
  <si>
    <t>66457ab1000000001e01ef78</t>
  </si>
  <si>
    <t>6642c217000000001e02615f</t>
  </si>
  <si>
    <t>xxl-女士护肝-两篇美女分享-互动点击-5.17</t>
  </si>
  <si>
    <t>66432884000000001e037e9</t>
  </si>
  <si>
    <t>爱养生的燕子会食养</t>
  </si>
  <si>
    <t>6643168b000000001e0371d5</t>
  </si>
  <si>
    <t>xxl-女士护肝-3篇日常分享-互动点击-5.21</t>
  </si>
  <si>
    <t>xxl-女士护肝-3篇日常分享-互动点击-5.21_14:04</t>
  </si>
  <si>
    <t>66444c69000000001e038e12</t>
  </si>
  <si>
    <t>66459774000000001e036623</t>
  </si>
  <si>
    <t>664479d6000000001e02dea9</t>
  </si>
  <si>
    <t>xxl-女士护肝-3篇脸图-互动点击-5.21</t>
  </si>
  <si>
    <t>6646c80a0000000016011d6e</t>
  </si>
  <si>
    <t>6641baa3000000001e0393ae</t>
  </si>
  <si>
    <t>6646cf65000000001401b681</t>
  </si>
  <si>
    <t>张OK</t>
  </si>
  <si>
    <t>xxl-女士护肝-3篇四宫格分享-互动点击-5.21</t>
  </si>
  <si>
    <t>6646c8220000000016011fa3</t>
  </si>
  <si>
    <t>66457cca000000001e0394a0</t>
  </si>
  <si>
    <t>哆啦温雅-互动点击-5.17</t>
  </si>
  <si>
    <r>
      <t>xxl-</t>
    </r>
    <r>
      <rPr>
        <sz val="12"/>
        <color rgb="FF000000"/>
        <rFont val="微软雅黑"/>
        <charset val="134"/>
      </rPr>
      <t>女士护肝-哆啦温雅-互动点击-5.17</t>
    </r>
  </si>
  <si>
    <t>xxl-女士护肝-爱养生的艳子会食养-互动点击-5.17</t>
  </si>
  <si>
    <t>xxl-女士护肝-三篇四宫格分享-互动点击-5.21_13:4</t>
  </si>
  <si>
    <t>xxl-女士护肝-是大玲子哦-互动点击-5.21_</t>
  </si>
  <si>
    <t>xxl-女士护肝-三篇四宫格分享-互动点击-5.21_13:41</t>
  </si>
  <si>
    <t>xxl-女士护肝-张OK-互动点击-5.21</t>
  </si>
  <si>
    <t>3篇脸图_熬夜户逆袭党</t>
  </si>
  <si>
    <t>xxl-女士护肝-熬夜户逆袭党-互动点击-5.21_</t>
  </si>
  <si>
    <t>3篇脸图_只吃一丁点</t>
  </si>
  <si>
    <t>xxl-女士护肝-只吃一丁点-互动点击-5.21</t>
  </si>
  <si>
    <t xml:space="preserve"> 6641baa3000000001e0393ae</t>
  </si>
  <si>
    <t>xxl-女士护肝-椰椰向前冲-互动点击-5.21</t>
  </si>
  <si>
    <t xml:space="preserve"> 6646c80a0000000016011d6e</t>
  </si>
  <si>
    <t>xxl-女士护肝-哆啦温雅-互动点击-5.17</t>
  </si>
  <si>
    <t xml:space="preserve"> 66432884000000001e037e9f</t>
  </si>
  <si>
    <t>企号爱养生的艳子会食养</t>
  </si>
  <si>
    <t>xxl-女士护肝-企号爱养生的艳子会食养-互动点击-5.21_11:02</t>
  </si>
  <si>
    <t>xxl-女士护肝-企号爱养生的艳子会食养-互动点击-5.21</t>
  </si>
  <si>
    <t xml:space="preserve"> 664c02740000000014018010</t>
  </si>
  <si>
    <t>是大玲子哦-互动点击-5.21</t>
  </si>
  <si>
    <t>花生薯薯仔仔-互动点击-5.28</t>
  </si>
  <si>
    <t>花椒-互动点击-5.28</t>
  </si>
  <si>
    <t>xxl-女士护肝-文字首图科普三篇-互动点击-5.28_</t>
  </si>
  <si>
    <t>664db9920000000014018a6d</t>
  </si>
  <si>
    <t>6646c421000000001401bf96</t>
  </si>
  <si>
    <t>陈子曦-互动点击-5.28</t>
  </si>
  <si>
    <t>xxl-女士护肝-陈子曦-互动点击-5.28</t>
  </si>
  <si>
    <t>6647044f000000001303d30f</t>
  </si>
  <si>
    <t>xxl-女士护肝-花生薯薯仔仔-互动点击-5.21_</t>
  </si>
  <si>
    <t>xxl-女士护肝-花椒-互动点击-5.28</t>
  </si>
  <si>
    <t>栖77</t>
  </si>
  <si>
    <t>xxl-女士护肝-美女首图-互动点击-5.28</t>
  </si>
  <si>
    <t>66457988000000001e038ee7</t>
  </si>
  <si>
    <t>小小秦同学.🐬</t>
  </si>
  <si>
    <t>664829580000000016010cb9</t>
  </si>
  <si>
    <r>
      <t>xxl-</t>
    </r>
    <r>
      <rPr>
        <sz val="7.5"/>
        <color rgb="FF000000"/>
        <rFont val="pingfang sc"/>
        <charset val="134"/>
      </rPr>
      <t>女士护肝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企号爱养生的艳子会食养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互动点击</t>
    </r>
    <r>
      <rPr>
        <sz val="7.5"/>
        <color rgb="FF000000"/>
        <rFont val="helvetica neue"/>
        <charset val="134"/>
      </rPr>
      <t>-5.21</t>
    </r>
  </si>
  <si>
    <t>保存图片</t>
  </si>
  <si>
    <t>xxl-女士护肝-半壁-互动点击-4.29</t>
  </si>
  <si>
    <t>xxl-女士护肝-三篇四宫格分享-互动点击-5.21</t>
  </si>
  <si>
    <r>
      <rPr>
        <sz val="11"/>
        <color rgb="FF000000"/>
        <rFont val="微软雅黑"/>
        <charset val="134"/>
      </rPr>
      <t>xxl-</t>
    </r>
    <r>
      <rPr>
        <sz val="7.5"/>
        <color rgb="FF000000"/>
        <rFont val="pingfang sc"/>
        <charset val="134"/>
      </rPr>
      <t>女士护肝</t>
    </r>
    <r>
      <rPr>
        <sz val="7.5"/>
        <color rgb="FF000000"/>
        <rFont val="helvetica neue"/>
        <charset val="134"/>
      </rPr>
      <t>-3</t>
    </r>
    <r>
      <rPr>
        <sz val="7.5"/>
        <color rgb="FF000000"/>
        <rFont val="pingfang sc"/>
        <charset val="134"/>
      </rPr>
      <t>篇日常分享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互动点击</t>
    </r>
    <r>
      <rPr>
        <sz val="7.5"/>
        <color rgb="FF000000"/>
        <rFont val="helvetica neue"/>
        <charset val="134"/>
      </rPr>
      <t>-5.21</t>
    </r>
  </si>
  <si>
    <r>
      <rPr>
        <sz val="11"/>
        <color rgb="FF000000"/>
        <rFont val="微软雅黑"/>
        <charset val="134"/>
      </rPr>
      <t>xxl-</t>
    </r>
    <r>
      <rPr>
        <sz val="7.5"/>
        <color rgb="FF000000"/>
        <rFont val="pingfang sc"/>
        <charset val="134"/>
      </rPr>
      <t>女士护肝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哆啦温雅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互动点击</t>
    </r>
    <r>
      <rPr>
        <sz val="7.5"/>
        <color rgb="FF000000"/>
        <rFont val="helvetica neue"/>
        <charset val="134"/>
      </rPr>
      <t>-5.17</t>
    </r>
  </si>
  <si>
    <r>
      <rPr>
        <sz val="10"/>
        <color theme="1"/>
        <rFont val="微软雅黑"/>
        <charset val="134"/>
      </rPr>
      <t>xxl-</t>
    </r>
    <r>
      <rPr>
        <sz val="7.5"/>
        <color rgb="FF000000"/>
        <rFont val="pingfang sc"/>
        <charset val="134"/>
      </rPr>
      <t>女士护肝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花生薯薯仔仔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互动点击</t>
    </r>
    <r>
      <rPr>
        <sz val="7.5"/>
        <color rgb="FF000000"/>
        <rFont val="helvetica neue"/>
        <charset val="134"/>
      </rPr>
      <t>-5.21_</t>
    </r>
  </si>
  <si>
    <r>
      <rPr>
        <sz val="10"/>
        <color theme="1"/>
        <rFont val="微软雅黑"/>
        <charset val="134"/>
      </rPr>
      <t>xxl-</t>
    </r>
    <r>
      <rPr>
        <sz val="7.5"/>
        <color rgb="FF000000"/>
        <rFont val="pingfang sc"/>
        <charset val="134"/>
      </rPr>
      <t>女士护肝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文字首图科普三篇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互动点击</t>
    </r>
    <r>
      <rPr>
        <sz val="7.5"/>
        <color rgb="FF000000"/>
        <rFont val="helvetica neue"/>
        <charset val="134"/>
      </rPr>
      <t>-5.28_</t>
    </r>
  </si>
  <si>
    <r>
      <rPr>
        <sz val="10"/>
        <color theme="1"/>
        <rFont val="微软雅黑"/>
        <charset val="134"/>
      </rPr>
      <t>xxl-</t>
    </r>
    <r>
      <rPr>
        <sz val="7.5"/>
        <color rgb="FF000000"/>
        <rFont val="pingfang sc"/>
        <charset val="134"/>
      </rPr>
      <t>女士护肝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是大玲子哦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互动点击</t>
    </r>
    <r>
      <rPr>
        <sz val="7.5"/>
        <color rgb="FF000000"/>
        <rFont val="helvetica neue"/>
        <charset val="134"/>
      </rPr>
      <t>-5.21_</t>
    </r>
  </si>
  <si>
    <r>
      <rPr>
        <sz val="10"/>
        <color theme="1"/>
        <rFont val="微软雅黑"/>
        <charset val="134"/>
      </rPr>
      <t>xxl-</t>
    </r>
    <r>
      <rPr>
        <sz val="7.5"/>
        <color rgb="FF000000"/>
        <rFont val="pingfang sc"/>
        <charset val="134"/>
      </rPr>
      <t>女士护肝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哆啦温雅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互动点击</t>
    </r>
    <r>
      <rPr>
        <sz val="7.5"/>
        <color rgb="FF000000"/>
        <rFont val="helvetica neue"/>
        <charset val="134"/>
      </rPr>
      <t>-5.17</t>
    </r>
  </si>
  <si>
    <r>
      <rPr>
        <sz val="10"/>
        <color theme="1"/>
        <rFont val="微软雅黑"/>
        <charset val="134"/>
      </rPr>
      <t>xxl-</t>
    </r>
    <r>
      <rPr>
        <sz val="7.5"/>
        <color rgb="FF000000"/>
        <rFont val="pingfang sc"/>
        <charset val="134"/>
      </rPr>
      <t>女士护肝</t>
    </r>
    <r>
      <rPr>
        <sz val="7.5"/>
        <color rgb="FF000000"/>
        <rFont val="helvetica neue"/>
        <charset val="134"/>
      </rPr>
      <t>-3</t>
    </r>
    <r>
      <rPr>
        <sz val="7.5"/>
        <color rgb="FF000000"/>
        <rFont val="pingfang sc"/>
        <charset val="134"/>
      </rPr>
      <t>篇日常分享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互动点击</t>
    </r>
    <r>
      <rPr>
        <sz val="7.5"/>
        <color rgb="FF000000"/>
        <rFont val="helvetica neue"/>
        <charset val="134"/>
      </rPr>
      <t>-5.21</t>
    </r>
  </si>
  <si>
    <r>
      <rPr>
        <sz val="10"/>
        <color theme="1"/>
        <rFont val="微软雅黑"/>
        <charset val="134"/>
      </rPr>
      <t>xxl-</t>
    </r>
    <r>
      <rPr>
        <sz val="7.5"/>
        <color rgb="FF000000"/>
        <rFont val="pingfang tc"/>
        <charset val="134"/>
      </rPr>
      <t>女士护肝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tc"/>
        <charset val="134"/>
      </rPr>
      <t>是大玲子哦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tc"/>
        <charset val="134"/>
      </rPr>
      <t>互动点击</t>
    </r>
    <r>
      <rPr>
        <sz val="7.5"/>
        <color rgb="FF000000"/>
        <rFont val="helvetica neue"/>
        <charset val="134"/>
      </rPr>
      <t>-5.21_</t>
    </r>
  </si>
  <si>
    <r>
      <rPr>
        <sz val="10"/>
        <color theme="1"/>
        <rFont val="微软雅黑"/>
        <charset val="134"/>
      </rPr>
      <t>xxl-</t>
    </r>
    <r>
      <rPr>
        <sz val="7.5"/>
        <color rgb="FF000000"/>
        <rFont val="pingfang tc"/>
        <charset val="134"/>
      </rPr>
      <t>女士护肝</t>
    </r>
    <r>
      <rPr>
        <sz val="7.5"/>
        <color rgb="FF000000"/>
        <rFont val="helvetica neue"/>
        <charset val="134"/>
      </rPr>
      <t>-3</t>
    </r>
    <r>
      <rPr>
        <sz val="7.5"/>
        <color rgb="FF000000"/>
        <rFont val="pingfang tc"/>
        <charset val="134"/>
      </rPr>
      <t>篇日常分享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tc"/>
        <charset val="134"/>
      </rPr>
      <t>互动点击</t>
    </r>
    <r>
      <rPr>
        <sz val="7.5"/>
        <color rgb="FF000000"/>
        <rFont val="helvetica neue"/>
        <charset val="134"/>
      </rPr>
      <t>-5.21</t>
    </r>
  </si>
  <si>
    <r>
      <rPr>
        <sz val="10"/>
        <color theme="1"/>
        <rFont val="微软雅黑"/>
        <charset val="134"/>
      </rPr>
      <t>xxl-</t>
    </r>
    <r>
      <rPr>
        <sz val="7.5"/>
        <color rgb="FF000000"/>
        <rFont val="pingfang sc"/>
        <charset val="134"/>
      </rPr>
      <t>女士护肝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陈子曦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互动点击</t>
    </r>
    <r>
      <rPr>
        <sz val="7.5"/>
        <color rgb="FF000000"/>
        <rFont val="helvetica neue"/>
        <charset val="134"/>
      </rPr>
      <t>-5.28</t>
    </r>
  </si>
  <si>
    <r>
      <rPr>
        <sz val="10"/>
        <color theme="1"/>
        <rFont val="微软雅黑"/>
        <charset val="134"/>
      </rPr>
      <t>xxl-</t>
    </r>
    <r>
      <rPr>
        <sz val="7.5"/>
        <color rgb="FF000000"/>
        <rFont val="pingfang sc"/>
        <charset val="134"/>
      </rPr>
      <t>女士护肝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花椒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互动点击</t>
    </r>
    <r>
      <rPr>
        <sz val="7.5"/>
        <color rgb="FF000000"/>
        <rFont val="helvetica neue"/>
        <charset val="134"/>
      </rPr>
      <t>-5.28</t>
    </r>
  </si>
  <si>
    <r>
      <t>xxl-</t>
    </r>
    <r>
      <rPr>
        <sz val="7.5"/>
        <color rgb="FF000000"/>
        <rFont val="pingfang sc"/>
        <charset val="134"/>
      </rPr>
      <t>女士护肝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美女首图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互动点击</t>
    </r>
    <r>
      <rPr>
        <sz val="7.5"/>
        <color rgb="FF000000"/>
        <rFont val="helvetica neue"/>
        <charset val="134"/>
      </rPr>
      <t>-5.28</t>
    </r>
  </si>
  <si>
    <r>
      <t>xxl-</t>
    </r>
    <r>
      <rPr>
        <sz val="7.5"/>
        <color rgb="FF000000"/>
        <rFont val="pingfang sc"/>
        <charset val="134"/>
      </rPr>
      <t>女士护肝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是大玲子哦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互动点击</t>
    </r>
    <r>
      <rPr>
        <sz val="7.5"/>
        <color rgb="FF000000"/>
        <rFont val="helvetica neue"/>
        <charset val="134"/>
      </rPr>
      <t>-5.21_</t>
    </r>
  </si>
  <si>
    <r>
      <t>xxl-</t>
    </r>
    <r>
      <rPr>
        <sz val="7.5"/>
        <color rgb="FF000000"/>
        <rFont val="pingfang sc"/>
        <charset val="134"/>
      </rPr>
      <t>女士护肝</t>
    </r>
    <r>
      <rPr>
        <sz val="7.5"/>
        <color rgb="FF000000"/>
        <rFont val="helvetica neue"/>
        <charset val="134"/>
      </rPr>
      <t>-3</t>
    </r>
    <r>
      <rPr>
        <sz val="7.5"/>
        <color rgb="FF000000"/>
        <rFont val="pingfang sc"/>
        <charset val="134"/>
      </rPr>
      <t>篇日常分享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互动点击</t>
    </r>
    <r>
      <rPr>
        <sz val="7.5"/>
        <color rgb="FF000000"/>
        <rFont val="helvetica neue"/>
        <charset val="134"/>
      </rPr>
      <t>-5.21</t>
    </r>
  </si>
  <si>
    <r>
      <t>xxl-</t>
    </r>
    <r>
      <rPr>
        <sz val="7.5"/>
        <color rgb="FF000000"/>
        <rFont val="pingfang sc"/>
        <charset val="134"/>
      </rPr>
      <t>女士护肝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哆啦温雅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互动点击</t>
    </r>
    <r>
      <rPr>
        <sz val="7.5"/>
        <color rgb="FF000000"/>
        <rFont val="helvetica neue"/>
        <charset val="134"/>
      </rPr>
      <t>-5.17</t>
    </r>
  </si>
  <si>
    <r>
      <t>xxl-</t>
    </r>
    <r>
      <rPr>
        <sz val="7.5"/>
        <color rgb="FF000000"/>
        <rFont val="pingfang sc"/>
        <charset val="134"/>
      </rPr>
      <t>女士护肝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花生薯薯仔仔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互动点击</t>
    </r>
    <r>
      <rPr>
        <sz val="7.5"/>
        <color rgb="FF000000"/>
        <rFont val="helvetica neue"/>
        <charset val="134"/>
      </rPr>
      <t>-5.21_</t>
    </r>
  </si>
  <si>
    <r>
      <t>xxl-</t>
    </r>
    <r>
      <rPr>
        <sz val="7.5"/>
        <color rgb="FF000000"/>
        <rFont val="pingfang sc"/>
        <charset val="134"/>
      </rPr>
      <t>女士护肝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陈子曦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互动点击</t>
    </r>
    <r>
      <rPr>
        <sz val="7.5"/>
        <color rgb="FF000000"/>
        <rFont val="helvetica neue"/>
        <charset val="134"/>
      </rPr>
      <t>-5.28</t>
    </r>
  </si>
  <si>
    <r>
      <t>xxl-</t>
    </r>
    <r>
      <rPr>
        <sz val="7.5"/>
        <color rgb="FF000000"/>
        <rFont val="pingfang sc"/>
        <charset val="134"/>
      </rPr>
      <t>女士护肝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花椒</t>
    </r>
    <r>
      <rPr>
        <sz val="7.5"/>
        <color rgb="FF000000"/>
        <rFont val="helvetica neue"/>
        <charset val="134"/>
      </rPr>
      <t>-</t>
    </r>
    <r>
      <rPr>
        <sz val="7.5"/>
        <color rgb="FF000000"/>
        <rFont val="pingfang sc"/>
        <charset val="134"/>
      </rPr>
      <t>互动点击</t>
    </r>
    <r>
      <rPr>
        <sz val="7.5"/>
        <color rgb="FF000000"/>
        <rFont val="helvetica neue"/>
        <charset val="134"/>
      </rPr>
      <t>-5.28</t>
    </r>
  </si>
  <si>
    <r>
      <t>xxl-</t>
    </r>
    <r>
      <rPr>
        <b/>
        <sz val="7.5"/>
        <color rgb="FF000000"/>
        <rFont val="pingfang sc"/>
        <charset val="134"/>
      </rPr>
      <t>女士护肝</t>
    </r>
    <r>
      <rPr>
        <b/>
        <sz val="7.5"/>
        <color rgb="FF000000"/>
        <rFont val="helvetica neue"/>
        <charset val="134"/>
      </rPr>
      <t>-</t>
    </r>
    <r>
      <rPr>
        <b/>
        <sz val="7.5"/>
        <color rgb="FF000000"/>
        <rFont val="pingfang sc"/>
        <charset val="134"/>
      </rPr>
      <t>是大玲子哦</t>
    </r>
    <r>
      <rPr>
        <b/>
        <sz val="7.5"/>
        <color rgb="FF000000"/>
        <rFont val="helvetica neue"/>
        <charset val="134"/>
      </rPr>
      <t>-</t>
    </r>
    <r>
      <rPr>
        <b/>
        <sz val="7.5"/>
        <color rgb="FF000000"/>
        <rFont val="pingfang sc"/>
        <charset val="134"/>
      </rPr>
      <t>互动点击</t>
    </r>
    <r>
      <rPr>
        <b/>
        <sz val="7.5"/>
        <color rgb="FF000000"/>
        <rFont val="helvetica neue"/>
        <charset val="134"/>
      </rPr>
      <t>-5.21_</t>
    </r>
  </si>
  <si>
    <t>存图</t>
  </si>
  <si>
    <t>(啕饱搜)和丽康焕白护肝片</t>
  </si>
  <si>
    <t>丽康焕白护肝片，和丽康护肝焕白，利康焕白护肝片，和丽焕白）</t>
  </si>
  <si>
    <t>和丽康女士护肝片</t>
  </si>
  <si>
    <t>访客总数</t>
  </si>
  <si>
    <t>拍立淘（店铺）</t>
  </si>
  <si>
    <t>访客总数+拍立淘</t>
  </si>
  <si>
    <t>访客成本+拍立淘访客成本</t>
  </si>
  <si>
    <t>访客成本</t>
  </si>
  <si>
    <t>达人</t>
  </si>
  <si>
    <t>站外行为uv</t>
  </si>
  <si>
    <t>站外转化率</t>
  </si>
  <si>
    <t>转化成本</t>
  </si>
  <si>
    <t>预估投产（全渠道uv）</t>
  </si>
  <si>
    <t>全渠道总uv</t>
  </si>
  <si>
    <t>总gmv</t>
  </si>
  <si>
    <t>总投产</t>
  </si>
</sst>
</file>

<file path=xl/styles.xml><?xml version="1.0" encoding="utf-8"?>
<styleSheet xmlns="http://schemas.openxmlformats.org/spreadsheetml/2006/main">
  <numFmts count="34">
    <numFmt numFmtId="176" formatCode="[DBNum1][$-804]yyyy&quot;年&quot;m&quot;月&quot;"/>
    <numFmt numFmtId="177" formatCode="mmmm\-yy"/>
    <numFmt numFmtId="178" formatCode="#\ ??/??"/>
    <numFmt numFmtId="7" formatCode="&quot;￥&quot;#,##0.00;&quot;￥&quot;\-#,##0.00"/>
    <numFmt numFmtId="179" formatCode="yyyy/m/d;@"/>
    <numFmt numFmtId="180" formatCode="#\ ?/?"/>
    <numFmt numFmtId="25" formatCode="\$#,##0.00_);\(\$#,##0.00\)"/>
    <numFmt numFmtId="26" formatCode="\$#,##0.00_);[Red]\(\$#,##0.00\)"/>
    <numFmt numFmtId="24" formatCode="\$#,##0_);[Red]\(\$#,##0\)"/>
    <numFmt numFmtId="181" formatCode="[$-804]aaa"/>
    <numFmt numFmtId="182" formatCode="h:mm:ss\ AM/PM"/>
    <numFmt numFmtId="183" formatCode="mm/dd/yy"/>
    <numFmt numFmtId="184" formatCode="[$-804]aaaa"/>
    <numFmt numFmtId="5" formatCode="&quot;￥&quot;#,##0;&quot;￥&quot;\-#,##0"/>
    <numFmt numFmtId="185" formatCode="[DBNum1][$-804]m&quot;月&quot;d&quot;日&quot;"/>
    <numFmt numFmtId="8" formatCode="&quot;￥&quot;#,##0.00;[Red]&quot;￥&quot;\-#,##0.00"/>
    <numFmt numFmtId="186" formatCode="yyyy/m/d\ h:mm\ AM/PM"/>
    <numFmt numFmtId="187" formatCode="[DBNum1][$-804]yyyy&quot;年&quot;m&quot;月&quot;d&quot;日&quot;"/>
    <numFmt numFmtId="188" formatCode="yy/m/d"/>
    <numFmt numFmtId="41" formatCode="_ * #,##0_ ;_ * \-#,##0_ ;_ * &quot;-&quot;_ ;_ @_ "/>
    <numFmt numFmtId="189" formatCode="m/d"/>
    <numFmt numFmtId="190" formatCode="h:mm\ AM/PM"/>
    <numFmt numFmtId="23" formatCode="\$#,##0_);\(\$#,##0\)"/>
    <numFmt numFmtId="6" formatCode="&quot;￥&quot;#,##0;[Red]&quot;￥&quot;\-#,##0"/>
    <numFmt numFmtId="191" formatCode="[DBNum1]h&quot;时&quot;mm&quot;分&quot;"/>
    <numFmt numFmtId="192" formatCode="mmmmm"/>
    <numFmt numFmtId="193" formatCode="dd\-mmm\-yy"/>
    <numFmt numFmtId="194" formatCode="0.00_);[Red]\(0.00\)"/>
    <numFmt numFmtId="195" formatCode="[DBNum1]上午/下午h&quot;时&quot;mm&quot;分&quot;"/>
    <numFmt numFmtId="42" formatCode="_ &quot;￥&quot;* #,##0_ ;_ &quot;￥&quot;* \-#,##0_ ;_ &quot;￥&quot;* &quot;-&quot;_ ;_ @_ "/>
    <numFmt numFmtId="196" formatCode="0_);[Red]\(0\)"/>
    <numFmt numFmtId="197" formatCode="mmmmm\-yy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6"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2"/>
      <color rgb="FFFFFFFF"/>
      <name val="微软雅黑"/>
      <charset val="134"/>
    </font>
    <font>
      <b/>
      <sz val="11"/>
      <color theme="0"/>
      <name val="微软雅黑"/>
      <charset val="134"/>
    </font>
    <font>
      <b/>
      <sz val="11"/>
      <color rgb="FFFFFFFF"/>
      <name val="微软雅黑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sz val="11"/>
      <color rgb="FF000000"/>
      <name val="宋体"/>
      <charset val="134"/>
    </font>
    <font>
      <b/>
      <sz val="12"/>
      <color theme="0"/>
      <name val="微软雅黑"/>
      <charset val="134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7.5"/>
      <color rgb="FF000000"/>
      <name val="helvetica neue"/>
      <charset val="134"/>
    </font>
    <font>
      <sz val="12"/>
      <color rgb="FF333333"/>
      <name val="Noto Sans"/>
      <charset val="134"/>
    </font>
    <font>
      <sz val="10"/>
      <color rgb="FF000000"/>
      <name val="微软雅黑"/>
      <charset val="134"/>
    </font>
    <font>
      <sz val="10.5"/>
      <color rgb="FF333333"/>
      <name val="Arial"/>
      <charset val="134"/>
    </font>
    <font>
      <sz val="10"/>
      <color rgb="FFFF0000"/>
      <name val="微软雅黑"/>
      <charset val="134"/>
    </font>
    <font>
      <sz val="10.5"/>
      <color rgb="FFFF0000"/>
      <name val="汉仪书宋二KW"/>
      <charset val="134"/>
    </font>
    <font>
      <sz val="10.5"/>
      <color theme="1"/>
      <name val="Arial"/>
      <charset val="134"/>
    </font>
    <font>
      <sz val="11"/>
      <color rgb="FF000000"/>
      <name val="Microsoft YaHei"/>
      <charset val="134"/>
    </font>
    <font>
      <sz val="10.5"/>
      <color theme="1"/>
      <name val="宋体"/>
      <charset val="134"/>
      <scheme val="minor"/>
    </font>
    <font>
      <u/>
      <sz val="10"/>
      <color rgb="FF0000FF"/>
      <name val="微软雅黑"/>
      <charset val="134"/>
    </font>
    <font>
      <u/>
      <sz val="10"/>
      <color rgb="FF0000FF"/>
      <name val="微软雅黑"/>
      <charset val="0"/>
    </font>
    <font>
      <u/>
      <sz val="11"/>
      <color rgb="FF0000FF"/>
      <name val="宋体"/>
      <charset val="134"/>
    </font>
    <font>
      <u/>
      <sz val="11"/>
      <color rgb="FF0000FF"/>
      <name val="宋体"/>
      <charset val="0"/>
      <scheme val="minor"/>
    </font>
    <font>
      <u/>
      <sz val="10"/>
      <color rgb="FF0000FF"/>
      <name val="Microsoft YaHei"/>
      <charset val="134"/>
    </font>
    <font>
      <sz val="10"/>
      <color rgb="FF000000"/>
      <name val="Microsoft YaHei"/>
      <charset val="134"/>
    </font>
    <font>
      <b/>
      <sz val="12"/>
      <color rgb="FF000000"/>
      <name val="微软雅黑"/>
      <charset val="134"/>
    </font>
    <font>
      <sz val="10"/>
      <color rgb="FF417FF9"/>
      <name val="微软雅黑"/>
      <charset val="134"/>
    </font>
    <font>
      <sz val="10"/>
      <color rgb="FF7030A0"/>
      <name val="微软雅黑"/>
      <charset val="134"/>
    </font>
    <font>
      <sz val="10.5"/>
      <color rgb="FFFF0000"/>
      <name val="Arial"/>
      <charset val="134"/>
    </font>
    <font>
      <u/>
      <sz val="12"/>
      <color rgb="FF0000FF"/>
      <name val="等线"/>
      <charset val="134"/>
    </font>
    <font>
      <b/>
      <sz val="12"/>
      <color rgb="FF000000"/>
      <name val="宋体"/>
      <charset val="134"/>
    </font>
    <font>
      <sz val="12"/>
      <color theme="1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7.5"/>
      <color rgb="FF000000"/>
      <name val="pingfang sc"/>
      <charset val="134"/>
    </font>
    <font>
      <b/>
      <sz val="7.5"/>
      <color rgb="FF000000"/>
      <name val="pingfang sc"/>
      <charset val="134"/>
    </font>
    <font>
      <b/>
      <sz val="7.5"/>
      <color rgb="FF000000"/>
      <name val="helvetica neue"/>
      <charset val="134"/>
    </font>
    <font>
      <sz val="10.5"/>
      <color rgb="FF000000"/>
      <name val="Arial"/>
      <charset val="134"/>
    </font>
    <font>
      <sz val="7.5"/>
      <color rgb="FF000000"/>
      <name val="pingfang tc"/>
      <charset val="134"/>
    </font>
  </fonts>
  <fills count="37">
    <fill>
      <patternFill patternType="none"/>
    </fill>
    <fill>
      <patternFill patternType="gray125"/>
    </fill>
    <fill>
      <patternFill patternType="solid">
        <fgColor rgb="FFD9979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6" fillId="31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45" fillId="16" borderId="12" applyNumberFormat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9" borderId="12" applyNumberFormat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50" fillId="29" borderId="16" applyNumberFormat="0" applyAlignment="0" applyProtection="0">
      <alignment vertical="center"/>
    </xf>
    <xf numFmtId="0" fontId="44" fillId="9" borderId="9" applyNumberFormat="0" applyAlignment="0" applyProtection="0">
      <alignment vertical="center"/>
    </xf>
    <xf numFmtId="0" fontId="43" fillId="0" borderId="1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0" fillId="20" borderId="14" applyNumberFormat="0" applyFont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</cellStyleXfs>
  <cellXfs count="1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94" fontId="0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96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194" fontId="4" fillId="3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4" xfId="0" applyNumberFormat="1" applyFont="1" applyFill="1" applyBorder="1" applyAlignment="1">
      <alignment horizontal="center" vertical="center"/>
    </xf>
    <xf numFmtId="14" fontId="1" fillId="0" borderId="5" xfId="0" applyNumberFormat="1" applyFont="1" applyFill="1" applyBorder="1" applyAlignment="1">
      <alignment horizontal="center" vertical="center"/>
    </xf>
    <xf numFmtId="14" fontId="1" fillId="0" borderId="6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horizontal="center" vertical="center"/>
    </xf>
    <xf numFmtId="10" fontId="5" fillId="0" borderId="4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10" fontId="1" fillId="0" borderId="0" xfId="0" applyNumberFormat="1" applyFont="1" applyFill="1" applyAlignment="1">
      <alignment vertical="center"/>
    </xf>
    <xf numFmtId="179" fontId="1" fillId="0" borderId="4" xfId="0" applyNumberFormat="1" applyFont="1" applyFill="1" applyBorder="1" applyAlignment="1">
      <alignment horizontal="center" vertical="center"/>
    </xf>
    <xf numFmtId="179" fontId="1" fillId="0" borderId="6" xfId="0" applyNumberFormat="1" applyFont="1" applyFill="1" applyBorder="1" applyAlignment="1">
      <alignment horizontal="center" vertical="center"/>
    </xf>
    <xf numFmtId="179" fontId="1" fillId="0" borderId="5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0" fontId="9" fillId="0" borderId="1" xfId="0" applyNumberFormat="1" applyFont="1" applyFill="1" applyBorder="1" applyAlignment="1">
      <alignment horizontal="center" vertical="center"/>
    </xf>
    <xf numFmtId="9" fontId="9" fillId="0" borderId="1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0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179" fontId="9" fillId="0" borderId="1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vertical="top" wrapText="1"/>
    </xf>
    <xf numFmtId="179" fontId="9" fillId="0" borderId="4" xfId="0" applyNumberFormat="1" applyFont="1" applyFill="1" applyBorder="1" applyAlignment="1">
      <alignment horizontal="center" vertical="center"/>
    </xf>
    <xf numFmtId="179" fontId="9" fillId="0" borderId="6" xfId="0" applyNumberFormat="1" applyFont="1" applyFill="1" applyBorder="1" applyAlignment="1">
      <alignment horizontal="center" vertical="center"/>
    </xf>
    <xf numFmtId="179" fontId="9" fillId="0" borderId="5" xfId="0" applyNumberFormat="1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vertical="top" wrapText="1"/>
    </xf>
    <xf numFmtId="0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0" fillId="0" borderId="1" xfId="41" applyFont="1" applyBorder="1" applyAlignment="1">
      <alignment horizontal="center" vertical="center"/>
    </xf>
    <xf numFmtId="0" fontId="21" fillId="0" borderId="1" xfId="41" applyNumberFormat="1" applyFont="1" applyBorder="1" applyAlignment="1">
      <alignment horizontal="center" vertical="center"/>
    </xf>
    <xf numFmtId="0" fontId="20" fillId="0" borderId="1" xfId="41" applyNumberFormat="1" applyFont="1" applyBorder="1" applyAlignment="1">
      <alignment horizontal="center" vertical="center"/>
    </xf>
    <xf numFmtId="0" fontId="21" fillId="0" borderId="1" xfId="41" applyNumberFormat="1" applyFont="1" applyBorder="1">
      <alignment vertical="center"/>
    </xf>
    <xf numFmtId="0" fontId="22" fillId="0" borderId="1" xfId="41" applyNumberFormat="1" applyFont="1" applyBorder="1" applyAlignment="1">
      <alignment horizontal="center" vertical="center"/>
    </xf>
    <xf numFmtId="0" fontId="13" fillId="0" borderId="1" xfId="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7" fillId="0" borderId="1" xfId="0" applyNumberFormat="1" applyFont="1" applyFill="1" applyBorder="1" applyAlignment="1">
      <alignment vertical="center" wrapText="1"/>
    </xf>
    <xf numFmtId="196" fontId="0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3" fillId="0" borderId="0" xfId="41" applyFont="1">
      <alignment vertical="center"/>
    </xf>
    <xf numFmtId="0" fontId="20" fillId="0" borderId="1" xfId="41" applyFont="1" applyBorder="1" applyAlignment="1">
      <alignment horizontal="center" vertical="center"/>
    </xf>
    <xf numFmtId="196" fontId="18" fillId="0" borderId="1" xfId="0" applyNumberFormat="1" applyFont="1" applyFill="1" applyBorder="1" applyAlignment="1">
      <alignment horizontal="center" vertical="center" wrapText="1"/>
    </xf>
    <xf numFmtId="58" fontId="1" fillId="0" borderId="1" xfId="0" applyNumberFormat="1" applyFont="1" applyFill="1" applyBorder="1" applyAlignment="1">
      <alignment horizontal="center" vertical="center"/>
    </xf>
    <xf numFmtId="58" fontId="13" fillId="0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13" fillId="0" borderId="1" xfId="41" applyFont="1" applyBorder="1" applyAlignment="1">
      <alignment horizontal="center" vertical="center"/>
    </xf>
    <xf numFmtId="0" fontId="21" fillId="0" borderId="1" xfId="41" applyFont="1" applyBorder="1" applyAlignment="1">
      <alignment horizontal="center" vertical="center"/>
    </xf>
    <xf numFmtId="0" fontId="24" fillId="0" borderId="1" xfId="41" applyNumberFormat="1" applyFont="1" applyBorder="1" applyAlignment="1">
      <alignment horizontal="center" vertical="center"/>
    </xf>
    <xf numFmtId="196" fontId="18" fillId="0" borderId="5" xfId="0" applyNumberFormat="1" applyFont="1" applyFill="1" applyBorder="1" applyAlignment="1">
      <alignment horizontal="center" vertical="center" wrapText="1"/>
    </xf>
    <xf numFmtId="0" fontId="25" fillId="0" borderId="1" xfId="0" applyNumberFormat="1" applyFont="1" applyFill="1" applyBorder="1" applyAlignment="1">
      <alignment vertical="center"/>
    </xf>
    <xf numFmtId="0" fontId="24" fillId="0" borderId="1" xfId="41" applyNumberFormat="1" applyFont="1" applyBorder="1" applyAlignment="1">
      <alignment vertical="center"/>
    </xf>
    <xf numFmtId="0" fontId="26" fillId="4" borderId="1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41" applyFont="1">
      <alignment vertical="center"/>
    </xf>
    <xf numFmtId="0" fontId="28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26" fillId="4" borderId="1" xfId="0" applyFont="1" applyFill="1" applyBorder="1" applyAlignment="1">
      <alignment horizontal="center" vertical="center" wrapText="1"/>
    </xf>
    <xf numFmtId="0" fontId="30" fillId="5" borderId="9" xfId="41" applyNumberFormat="1" applyFont="1" applyFill="1" applyBorder="1" applyAlignment="1">
      <alignment horizontal="center" vertical="center"/>
    </xf>
    <xf numFmtId="0" fontId="20" fillId="0" borderId="0" xfId="41" applyFont="1">
      <alignment vertical="center"/>
    </xf>
    <xf numFmtId="0" fontId="31" fillId="4" borderId="1" xfId="0" applyFont="1" applyFill="1" applyBorder="1" applyAlignment="1">
      <alignment horizontal="center" vertical="center"/>
    </xf>
    <xf numFmtId="0" fontId="32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customXml" Target="../customXml/item2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xiaohongshu.com/user/profile/6117e3ff0000000001000f87" TargetMode="External"/><Relationship Id="rId8" Type="http://schemas.openxmlformats.org/officeDocument/2006/relationships/hyperlink" Target="https://www.xiaohongshu.com/user/profile/5f0d0d7d00000000010062b7" TargetMode="External"/><Relationship Id="rId7" Type="http://schemas.openxmlformats.org/officeDocument/2006/relationships/hyperlink" Target="https://www.xiaohongshu.com/user/profile/5a9a4202e8ac2b258d4a874b" TargetMode="External"/><Relationship Id="rId63" Type="http://schemas.openxmlformats.org/officeDocument/2006/relationships/hyperlink" Target="https://www.xiaohongshu.com/user/profile/61594071000000000201cdcd" TargetMode="External"/><Relationship Id="rId62" Type="http://schemas.openxmlformats.org/officeDocument/2006/relationships/hyperlink" Target="https://www.xiaohongshu.com/user/profile/64ee0ae80000000001005643" TargetMode="External"/><Relationship Id="rId61" Type="http://schemas.openxmlformats.org/officeDocument/2006/relationships/hyperlink" Target="https://www.xiaohongshu.com/user/profile/5dea42f3000000000100a46c" TargetMode="External"/><Relationship Id="rId60" Type="http://schemas.openxmlformats.org/officeDocument/2006/relationships/hyperlink" Target="https://www.xiaohongshu.com/user/profile/6284825d000000002102b11f" TargetMode="External"/><Relationship Id="rId6" Type="http://schemas.openxmlformats.org/officeDocument/2006/relationships/hyperlink" Target="https://www.xiaohongshu.com/user/profile/61ad76d20000000010007e3b" TargetMode="External"/><Relationship Id="rId59" Type="http://schemas.openxmlformats.org/officeDocument/2006/relationships/hyperlink" Target="https://www.xiaohongshu.com/user/profile/5bc9e9b297a7b800016e0805" TargetMode="External"/><Relationship Id="rId58" Type="http://schemas.openxmlformats.org/officeDocument/2006/relationships/hyperlink" Target="https://www.xiaohongshu.com/user/profile/5e453d3d000000000100100c" TargetMode="External"/><Relationship Id="rId57" Type="http://schemas.openxmlformats.org/officeDocument/2006/relationships/hyperlink" Target="https://www.xiaohongshu.com/user/profile/57e9180950c4b43cb4c66ff0" TargetMode="External"/><Relationship Id="rId56" Type="http://schemas.openxmlformats.org/officeDocument/2006/relationships/hyperlink" Target="https://www.xiaohongshu.com/user/profile/5a3be8df11be1035400c9af0" TargetMode="External"/><Relationship Id="rId55" Type="http://schemas.openxmlformats.org/officeDocument/2006/relationships/hyperlink" Target="https://www.xiaohongshu.com/user/profile/6256de97000000002102987d" TargetMode="External"/><Relationship Id="rId54" Type="http://schemas.openxmlformats.org/officeDocument/2006/relationships/hyperlink" Target="https://www.xiaohongshu.com/user/profile/61fdf9f9000000001000f885" TargetMode="External"/><Relationship Id="rId53" Type="http://schemas.openxmlformats.org/officeDocument/2006/relationships/hyperlink" Target="https://www.xiaohongshu.com/user/profile/62bc0149000000001b02a7c4" TargetMode="External"/><Relationship Id="rId52" Type="http://schemas.openxmlformats.org/officeDocument/2006/relationships/hyperlink" Target="https://www.xiaohongshu.com/user/profile/5abede27e8ac2b466aa60565" TargetMode="External"/><Relationship Id="rId51" Type="http://schemas.openxmlformats.org/officeDocument/2006/relationships/hyperlink" Target="https://www.xiaohongshu.com/user/profile/5df992810000000001004c83" TargetMode="External"/><Relationship Id="rId50" Type="http://schemas.openxmlformats.org/officeDocument/2006/relationships/hyperlink" Target="https://www.xiaohongshu.com/user/profile/56317651f53ee0346bd1540a" TargetMode="External"/><Relationship Id="rId5" Type="http://schemas.openxmlformats.org/officeDocument/2006/relationships/hyperlink" Target="https://www.xiaohongshu.com/user/profile/62d366d30000000002000b86" TargetMode="External"/><Relationship Id="rId49" Type="http://schemas.openxmlformats.org/officeDocument/2006/relationships/hyperlink" Target="https://www.xiaohongshu.com/user/profile/5aa4af18b1da14635c37a532" TargetMode="External"/><Relationship Id="rId48" Type="http://schemas.openxmlformats.org/officeDocument/2006/relationships/hyperlink" Target="https://www.xiaohongshu.com/user/profile/5a16b7654eacab63a071277c" TargetMode="External"/><Relationship Id="rId47" Type="http://schemas.openxmlformats.org/officeDocument/2006/relationships/hyperlink" Target="https://www.xiaohongshu.com/user/profile/642d9e1f0000000014010d4f" TargetMode="External"/><Relationship Id="rId46" Type="http://schemas.openxmlformats.org/officeDocument/2006/relationships/hyperlink" Target="https://www.xiaohongshu.com/user/profile/63e72994000000002600619e" TargetMode="External"/><Relationship Id="rId45" Type="http://schemas.openxmlformats.org/officeDocument/2006/relationships/hyperlink" Target="https://www.xiaohongshu.com/user/profile/5964d5b95e87e738f984eaa2" TargetMode="External"/><Relationship Id="rId44" Type="http://schemas.openxmlformats.org/officeDocument/2006/relationships/hyperlink" Target="https://www.xiaohongshu.com/user/profile/61514bb1000000001f036874" TargetMode="External"/><Relationship Id="rId43" Type="http://schemas.openxmlformats.org/officeDocument/2006/relationships/hyperlink" Target="https://www.xiaohongshu.com/user/profile/5e5103e40000000001008146" TargetMode="External"/><Relationship Id="rId42" Type="http://schemas.openxmlformats.org/officeDocument/2006/relationships/hyperlink" Target="https://www.xiaohongshu.com/user/profile/60a5ccb00000000001002c72" TargetMode="External"/><Relationship Id="rId41" Type="http://schemas.openxmlformats.org/officeDocument/2006/relationships/hyperlink" Target="https://www.xiaohongshu.com/user/profile/65631d7000000000020365bb" TargetMode="External"/><Relationship Id="rId40" Type="http://schemas.openxmlformats.org/officeDocument/2006/relationships/hyperlink" Target="https://www.xiaohongshu.com/user/profile/55d02829a75c953ad801753a" TargetMode="External"/><Relationship Id="rId4" Type="http://schemas.openxmlformats.org/officeDocument/2006/relationships/hyperlink" Target="https://www.xiaohongshu.com/user/profile/622491e60000000021028562" TargetMode="External"/><Relationship Id="rId39" Type="http://schemas.openxmlformats.org/officeDocument/2006/relationships/hyperlink" Target="https://www.xiaohongshu.com/user/profile/571864314775a7578afd7a47" TargetMode="External"/><Relationship Id="rId38" Type="http://schemas.openxmlformats.org/officeDocument/2006/relationships/hyperlink" Target="https://www.xiaohongshu.com/user/profile/55fcd0c0c2bdeb1ad5e24b32" TargetMode="External"/><Relationship Id="rId37" Type="http://schemas.openxmlformats.org/officeDocument/2006/relationships/hyperlink" Target="https://www.xiaohongshu.com/user/profile/5e699741000000000100a7e5" TargetMode="External"/><Relationship Id="rId36" Type="http://schemas.openxmlformats.org/officeDocument/2006/relationships/hyperlink" Target="https://www.xiaohongshu.com/user/profile/6260c641000000001000b04c" TargetMode="External"/><Relationship Id="rId35" Type="http://schemas.openxmlformats.org/officeDocument/2006/relationships/hyperlink" Target="https://www.xiaohongshu.com/user/profile/6474768a00000000110018ee" TargetMode="External"/><Relationship Id="rId34" Type="http://schemas.openxmlformats.org/officeDocument/2006/relationships/hyperlink" Target="https://www.xiaohongshu.com/user/profile/650ce17d0000000017020c33" TargetMode="External"/><Relationship Id="rId33" Type="http://schemas.openxmlformats.org/officeDocument/2006/relationships/hyperlink" Target="https://www.xiaohongshu.com/user/profile/61ad97f6000000001000888b" TargetMode="External"/><Relationship Id="rId32" Type="http://schemas.openxmlformats.org/officeDocument/2006/relationships/hyperlink" Target="https://www.xiaohongshu.com/user/profile/61bf4c190000000010009fdd" TargetMode="External"/><Relationship Id="rId31" Type="http://schemas.openxmlformats.org/officeDocument/2006/relationships/hyperlink" Target="https://www.xiaohongshu.com/user/profile/58a174d03460944004f8c0aa" TargetMode="External"/><Relationship Id="rId30" Type="http://schemas.openxmlformats.org/officeDocument/2006/relationships/hyperlink" Target="https://www.xiaohongshu.com/user/profile/652784310000000002012bf4" TargetMode="External"/><Relationship Id="rId3" Type="http://schemas.openxmlformats.org/officeDocument/2006/relationships/hyperlink" Target="https://www.xiaohongshu.com/user/profile/5a9b6b0fe8ac2b4f8bfbe5ba" TargetMode="External"/><Relationship Id="rId29" Type="http://schemas.openxmlformats.org/officeDocument/2006/relationships/hyperlink" Target="https://www.xiaohongshu.com/user/profile/5ae3cae611be1039de9e4955" TargetMode="External"/><Relationship Id="rId28" Type="http://schemas.openxmlformats.org/officeDocument/2006/relationships/hyperlink" Target="https://www.xiaohongshu.com/user/profile/5e2e699e000000000100bdf2" TargetMode="External"/><Relationship Id="rId27" Type="http://schemas.openxmlformats.org/officeDocument/2006/relationships/hyperlink" Target="https://www.xiaohongshu.com/user/profile/5cfd223b0000000018019af2" TargetMode="External"/><Relationship Id="rId26" Type="http://schemas.openxmlformats.org/officeDocument/2006/relationships/hyperlink" Target="https://www.xiaohongshu.com/user/profile/5a1ad7544eacab0c5b50c314" TargetMode="External"/><Relationship Id="rId25" Type="http://schemas.openxmlformats.org/officeDocument/2006/relationships/hyperlink" Target="https://www.xiaohongshu.com/user/profile/5bbc78e298e3dc000175bfa8" TargetMode="External"/><Relationship Id="rId24" Type="http://schemas.openxmlformats.org/officeDocument/2006/relationships/hyperlink" Target="https://www.xiaohongshu.com/user/profile/5f0ae7d3000000000101e152" TargetMode="External"/><Relationship Id="rId23" Type="http://schemas.openxmlformats.org/officeDocument/2006/relationships/hyperlink" Target="https://www.xiaohongshu.com/user/profile/6142bbc700000000020254d8" TargetMode="External"/><Relationship Id="rId22" Type="http://schemas.openxmlformats.org/officeDocument/2006/relationships/hyperlink" Target="https://www.xiaohongshu.com/user/profile/556543ed62a60c54228a3ad5" TargetMode="External"/><Relationship Id="rId21" Type="http://schemas.openxmlformats.org/officeDocument/2006/relationships/hyperlink" Target="https://www.xiaohongshu.com/user/profile/5653ea3f4476082f06bb947b" TargetMode="External"/><Relationship Id="rId20" Type="http://schemas.openxmlformats.org/officeDocument/2006/relationships/hyperlink" Target="https://www.xiaohongshu.com/user/profile/556d163a62a60c28ff619c34" TargetMode="External"/><Relationship Id="rId2" Type="http://schemas.openxmlformats.org/officeDocument/2006/relationships/hyperlink" Target="https://www.xiaohongshu.com/user/profile/60e46d080000000001004b72" TargetMode="External"/><Relationship Id="rId19" Type="http://schemas.openxmlformats.org/officeDocument/2006/relationships/hyperlink" Target="https://www.xiaohongshu.com/user/profile/606c7ea40000000001001d24" TargetMode="External"/><Relationship Id="rId18" Type="http://schemas.openxmlformats.org/officeDocument/2006/relationships/hyperlink" Target="https://www.xiaohongshu.com/user/profile/5a6ace6311be1079426ca86b" TargetMode="External"/><Relationship Id="rId17" Type="http://schemas.openxmlformats.org/officeDocument/2006/relationships/hyperlink" Target="https://www.xiaohongshu.com/user/profile/58724f165e87e7693f729e29" TargetMode="External"/><Relationship Id="rId16" Type="http://schemas.openxmlformats.org/officeDocument/2006/relationships/hyperlink" Target="https://www.xiaohongshu.com/user/profile/64735f9e000000001203466e" TargetMode="External"/><Relationship Id="rId15" Type="http://schemas.openxmlformats.org/officeDocument/2006/relationships/hyperlink" Target="https://www.xiaohongshu.com/user/profile/5e2fe604000000000100b98c" TargetMode="External"/><Relationship Id="rId14" Type="http://schemas.openxmlformats.org/officeDocument/2006/relationships/hyperlink" Target="https://www.xiaohongshu.com/user/profile/5c47282900000000120072f3" TargetMode="External"/><Relationship Id="rId13" Type="http://schemas.openxmlformats.org/officeDocument/2006/relationships/hyperlink" Target="https://www.xiaohongshu.com/user/profile/5ea4605600000000010053d5" TargetMode="External"/><Relationship Id="rId12" Type="http://schemas.openxmlformats.org/officeDocument/2006/relationships/hyperlink" Target="https://www.xiaohongshu.com/user/profile/60ed2df6000000000101c06d" TargetMode="External"/><Relationship Id="rId11" Type="http://schemas.openxmlformats.org/officeDocument/2006/relationships/hyperlink" Target="https://www.xiaohongshu.com/user/profile/5d070dac0000000016029c1f" TargetMode="External"/><Relationship Id="rId10" Type="http://schemas.openxmlformats.org/officeDocument/2006/relationships/hyperlink" Target="https://www.xiaohongshu.com/user/profile/62dd71a50000000015016468" TargetMode="External"/><Relationship Id="rId1" Type="http://schemas.openxmlformats.org/officeDocument/2006/relationships/hyperlink" Target="https://www.xiaohongshu.com/user/profile/6443d256000000002a00ae0b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xiaohongshu.com/explore/66441fd7000000001e025147?app_platform=android&amp;ignoreEngage=true&amp;app_version=8.35.0&amp;share_from_user_hidden=true&amp;type=normal&amp;author_share=1&amp;xhsshare=CopyLink&amp;shareRedId=ODsyQ0g2O002NzUyOTgwNjc6OTk0SDk8&amp;apptime=1715771826&amp;wechatWid=76086fec94ce529c9059aee25d88afca&amp;wechatOrigin=menu" TargetMode="External"/><Relationship Id="rId8" Type="http://schemas.openxmlformats.org/officeDocument/2006/relationships/hyperlink" Target="https://www.xiaohongshu.com/user/profile/622491e60000000021028562" TargetMode="External"/><Relationship Id="rId7" Type="http://schemas.openxmlformats.org/officeDocument/2006/relationships/hyperlink" Target="https://www.xiaohongshu.com/user/profile/5a9a4202e8ac2b258d4a874b" TargetMode="External"/><Relationship Id="rId6" Type="http://schemas.openxmlformats.org/officeDocument/2006/relationships/hyperlink" Target="https://www.xiaohongshu.com/explore/6643168b000000001e0371d5" TargetMode="External"/><Relationship Id="rId53" Type="http://schemas.openxmlformats.org/officeDocument/2006/relationships/hyperlink" Target="https://www.xiaohongshu.com/explore/66553a11000000001303d60e" TargetMode="External"/><Relationship Id="rId52" Type="http://schemas.openxmlformats.org/officeDocument/2006/relationships/hyperlink" Target="https://www.xiaohongshu.com/user/profile/5bbc78e298e3dc000175bfa8" TargetMode="External"/><Relationship Id="rId51" Type="http://schemas.openxmlformats.org/officeDocument/2006/relationships/hyperlink" Target="https://www.xiaohongshu.com/user/profile/647af4430000000010035070" TargetMode="External"/><Relationship Id="rId50" Type="http://schemas.openxmlformats.org/officeDocument/2006/relationships/hyperlink" Target="https://www.xiaohongshu.com/explore/6650326e0000000015008b2a" TargetMode="External"/><Relationship Id="rId5" Type="http://schemas.openxmlformats.org/officeDocument/2006/relationships/hyperlink" Target="https://www.xiaohongshu.com/user/profile/5ea4605600000000010053d5" TargetMode="External"/><Relationship Id="rId49" Type="http://schemas.openxmlformats.org/officeDocument/2006/relationships/hyperlink" Target="https://pgy.xiaohongshu.com/solar/pre-trade/blogger-detail/5dbc2ffb0000000001006943?track_id=kolSimilar_4564d53c2b664cbcb3c6f3155dbbe6c5" TargetMode="External"/><Relationship Id="rId48" Type="http://schemas.openxmlformats.org/officeDocument/2006/relationships/hyperlink" Target="https://pgy.xiaohongshu.com/solar/pre-trade/blogger-detail/58cfe6ce82ec395068479fb8?track_id=kolSimilar_ed9d4d34fc5849cfbccc1d64ea71a9a6" TargetMode="External"/><Relationship Id="rId47" Type="http://schemas.openxmlformats.org/officeDocument/2006/relationships/hyperlink" Target="https://pgy.xiaohongshu.com/solar/pre-trade/blogger-detail/5f6464d80000000001001789?track_id=kolSimilar_4564d53c2b664cbcb3c6f3155dbbe6c5" TargetMode="External"/><Relationship Id="rId46" Type="http://schemas.openxmlformats.org/officeDocument/2006/relationships/hyperlink" Target="https://pgy.xiaohongshu.com/solar/pre-trade/blogger-detail/6604c13a000000000b00e2ec?track_id=kolSearch_22688b80fec348ca95451c8e4e3a9309" TargetMode="External"/><Relationship Id="rId45" Type="http://schemas.openxmlformats.org/officeDocument/2006/relationships/hyperlink" Target="http://xhslink.com/UCjQTK" TargetMode="External"/><Relationship Id="rId44" Type="http://schemas.openxmlformats.org/officeDocument/2006/relationships/hyperlink" Target="http://xhslink.com/cuqpbK" TargetMode="External"/><Relationship Id="rId43" Type="http://schemas.openxmlformats.org/officeDocument/2006/relationships/hyperlink" Target="https://www.xiaohongshu.com/explore/6646ed18000000001500ad51" TargetMode="External"/><Relationship Id="rId42" Type="http://schemas.openxmlformats.org/officeDocument/2006/relationships/hyperlink" Target="https://www.xiaohongshu.com/user/profile/6260c641000000001000b04c" TargetMode="External"/><Relationship Id="rId41" Type="http://schemas.openxmlformats.org/officeDocument/2006/relationships/hyperlink" Target="https://www.xiaohongshu.com/user/profile/5f0ae7d3000000000101e152" TargetMode="External"/><Relationship Id="rId40" Type="http://schemas.openxmlformats.org/officeDocument/2006/relationships/hyperlink" Target="https://www.xiaohongshu.com/explore/664aabd70000000016010039?app_platform=ios&amp;app_version=8.36&amp;share_from_user_hidden=true&amp;type=normal&amp;author_share=1&amp;xhsshare=CopyLink&amp;shareRedId=ODlINUc5PUs2NzUyOTgwNjZJOTg3PDtP&amp;apptime=1716431688&amp;wechatWid=54ae7c625df45f6bb4064e348b60cfb7&amp;wechatOrigin=menu" TargetMode="External"/><Relationship Id="rId4" Type="http://schemas.openxmlformats.org/officeDocument/2006/relationships/hyperlink" Target="https://www.xiaohongshu.com/user/profile/5a9b6b0fe8ac2b4f8bfbe5ba" TargetMode="External"/><Relationship Id="rId39" Type="http://schemas.openxmlformats.org/officeDocument/2006/relationships/hyperlink" Target="https://www.xiaohongshu.com/user/profile/61ad76d20000000010007e3b" TargetMode="External"/><Relationship Id="rId38" Type="http://schemas.openxmlformats.org/officeDocument/2006/relationships/hyperlink" Target="https://www.xiaohongshu.com/explore/6647044f000000001303d30f" TargetMode="External"/><Relationship Id="rId37" Type="http://schemas.openxmlformats.org/officeDocument/2006/relationships/hyperlink" Target="https://www.xiaohongshu.com/user/profile/5964d5b95e87e738f984eaa2" TargetMode="External"/><Relationship Id="rId36" Type="http://schemas.openxmlformats.org/officeDocument/2006/relationships/hyperlink" Target="https://www.xiaohongshu.com/explore/664829580000000016010cb9" TargetMode="External"/><Relationship Id="rId35" Type="http://schemas.openxmlformats.org/officeDocument/2006/relationships/hyperlink" Target="https://www.xiaohongshu.com/user/profile/5a1ad7544eacab0c5b50c314" TargetMode="External"/><Relationship Id="rId34" Type="http://schemas.openxmlformats.org/officeDocument/2006/relationships/hyperlink" Target="https://www.xiaohongshu.com/explore/664479d6000000001e02dea9" TargetMode="External"/><Relationship Id="rId33" Type="http://schemas.openxmlformats.org/officeDocument/2006/relationships/hyperlink" Target="https://www.xiaohongshu.com/user/profile/642d9e1f0000000014010d4f" TargetMode="External"/><Relationship Id="rId32" Type="http://schemas.openxmlformats.org/officeDocument/2006/relationships/hyperlink" Target="https://www.xiaohongshu.com/explore/6646c421000000001401bf96" TargetMode="External"/><Relationship Id="rId31" Type="http://schemas.openxmlformats.org/officeDocument/2006/relationships/hyperlink" Target="https://www.xiaohongshu.com/user/profile/61fdf9f9000000001000f885" TargetMode="External"/><Relationship Id="rId30" Type="http://schemas.openxmlformats.org/officeDocument/2006/relationships/hyperlink" Target="https://www.xiaohongshu.com/explore/6647359b0000000016010fcc" TargetMode="External"/><Relationship Id="rId3" Type="http://schemas.openxmlformats.org/officeDocument/2006/relationships/hyperlink" Target="https://www.xiaohongshu.com/explore/663c5bef000000001e031ede" TargetMode="External"/><Relationship Id="rId29" Type="http://schemas.openxmlformats.org/officeDocument/2006/relationships/hyperlink" Target="https://www.xiaohongshu.com/user/profile/65631d7000000000020365bb" TargetMode="External"/><Relationship Id="rId28" Type="http://schemas.openxmlformats.org/officeDocument/2006/relationships/hyperlink" Target="https://www.xiaohongshu.com/explore/66457988000000001e038ee7" TargetMode="External"/><Relationship Id="rId27" Type="http://schemas.openxmlformats.org/officeDocument/2006/relationships/hyperlink" Target="https://www.xiaohongshu.com/explore/6646cf65000000001401b681" TargetMode="External"/><Relationship Id="rId26" Type="http://schemas.openxmlformats.org/officeDocument/2006/relationships/hyperlink" Target="https://www.xiaohongshu.com/user/profile/62dd71a50000000015016468" TargetMode="External"/><Relationship Id="rId25" Type="http://schemas.openxmlformats.org/officeDocument/2006/relationships/hyperlink" Target="https://www.xiaohongshu.com/user/profile/6117e3ff0000000001000f87" TargetMode="External"/><Relationship Id="rId24" Type="http://schemas.openxmlformats.org/officeDocument/2006/relationships/hyperlink" Target="https://www.xiaohongshu.com/explore/6646c8220000000016011fa3" TargetMode="External"/><Relationship Id="rId23" Type="http://schemas.openxmlformats.org/officeDocument/2006/relationships/hyperlink" Target="https://www.xiaohongshu.com/user/profile/60a5ccb00000000001002c72" TargetMode="External"/><Relationship Id="rId22" Type="http://schemas.openxmlformats.org/officeDocument/2006/relationships/hyperlink" Target="https://www.xiaohongshu.com/user/profile/6142bbc700000000020254d8" TargetMode="External"/><Relationship Id="rId21" Type="http://schemas.openxmlformats.org/officeDocument/2006/relationships/hyperlink" Target="https://www.xiaohongshu.com/explore/6641baa3000000001e0393ae?app_platform=ios&amp;app_version=8.33&amp;share_from_user_hidden=true&amp;type=normal&amp;author_share=1&amp;xhsshare=CopyLink&amp;shareRedId=ODc2MkVHR0A2NzUyOTgwNjY1OTk5OUpB&amp;apptime=1715940007&amp;wechatWid=7e206f056f310dc12633b6dfdf1b7268&amp;wechatOrigin=menu" TargetMode="External"/><Relationship Id="rId20" Type="http://schemas.openxmlformats.org/officeDocument/2006/relationships/hyperlink" Target="https://www.xiaohongshu.com/user/profile/62b17a35000000001501aae2" TargetMode="External"/><Relationship Id="rId2" Type="http://schemas.openxmlformats.org/officeDocument/2006/relationships/hyperlink" Target="https://www.xiaohongshu.com/user/profile/62d366d30000000002000b86" TargetMode="External"/><Relationship Id="rId19" Type="http://schemas.openxmlformats.org/officeDocument/2006/relationships/hyperlink" Target="https://www.xiaohongshu.com/explore/6646c80a0000000016011d6e" TargetMode="External"/><Relationship Id="rId18" Type="http://schemas.openxmlformats.org/officeDocument/2006/relationships/hyperlink" Target="https://www.xiaohongshu.com/explore/66459774000000001e036623?app_platform=ios&amp;app_version=8.24.4&amp;share_from_user_hidden=true&amp;type=normal&amp;author_share=1&amp;xhsshare=WeixinSession&amp;appuid=62bc0149000000001b02a7c4&amp;apptime=1715938196&amp;wechatWid=7e206f056f310dc12633b6dfdf1b7268&amp;wechatOrigin=menu" TargetMode="External"/><Relationship Id="rId17" Type="http://schemas.openxmlformats.org/officeDocument/2006/relationships/hyperlink" Target="https://www.xiaohongshu.com/user/profile/62bc0149000000001b02a7c4" TargetMode="External"/><Relationship Id="rId16" Type="http://schemas.openxmlformats.org/officeDocument/2006/relationships/hyperlink" Target="https://www.xiaohongshu.com/explore/6646ca720000000015010af7" TargetMode="External"/><Relationship Id="rId15" Type="http://schemas.openxmlformats.org/officeDocument/2006/relationships/hyperlink" Target="https://www.xiaohongshu.com/user/profile/64735f9e000000001203466e" TargetMode="External"/><Relationship Id="rId14" Type="http://schemas.openxmlformats.org/officeDocument/2006/relationships/hyperlink" Target="https://www.xiaohongshu.com/explore/66457ab1000000001e01ef78" TargetMode="External"/><Relationship Id="rId13" Type="http://schemas.openxmlformats.org/officeDocument/2006/relationships/hyperlink" Target="https://www.xiaohongshu.com/explore/66432884000000001e037e9f" TargetMode="External"/><Relationship Id="rId12" Type="http://schemas.openxmlformats.org/officeDocument/2006/relationships/hyperlink" Target="https://www.xiaohongshu.com/user/profile/650ce17d0000000017020c33" TargetMode="External"/><Relationship Id="rId11" Type="http://schemas.openxmlformats.org/officeDocument/2006/relationships/hyperlink" Target="https://www.xiaohongshu.com/user/profile/556543ed62a60c54228a3ad5" TargetMode="External"/><Relationship Id="rId10" Type="http://schemas.openxmlformats.org/officeDocument/2006/relationships/hyperlink" Target="https://www.xiaohongshu.com/explore/66444c69000000001e038e12?app_platform=ios&amp;app_version=8.36&amp;share_from_user_hidden=true&amp;type=normal&amp;author_share=1&amp;xhsshare=CopyLink&amp;shareRedId=ODlINUc5PUs2NzUyOTgwNjZJOTg3PDtP&amp;apptime=1715907655&amp;wechatWid=7e206f056f310dc12633b6dfdf1b7268&amp;wechatOrigin=menu" TargetMode="External"/><Relationship Id="rId1" Type="http://schemas.openxmlformats.org/officeDocument/2006/relationships/hyperlink" Target="https://www.xiaohongshu.com/explore/663ad98d000000001e0348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tabSelected="1" workbookViewId="0">
      <selection activeCell="F5" sqref="F5:F6"/>
    </sheetView>
  </sheetViews>
  <sheetFormatPr defaultColWidth="11.3333333333333" defaultRowHeight="19.5"/>
  <cols>
    <col min="1" max="2" width="11.3333333333333" style="1"/>
    <col min="3" max="3" width="14.6666666666667" style="1" customWidth="1"/>
    <col min="4" max="4" width="11.3333333333333" style="1"/>
    <col min="5" max="5" width="65.7111111111111" style="1" customWidth="1"/>
    <col min="6" max="6" width="11.3333333333333" style="16"/>
    <col min="7" max="9" width="11.3333333333333" style="1"/>
    <col min="10" max="10" width="18.3333333333333" style="1" customWidth="1"/>
    <col min="11" max="16384" width="11.3333333333333" style="1"/>
  </cols>
  <sheetData>
    <row r="1" ht="21" customHeight="1" spans="1:11">
      <c r="A1" s="96" t="s">
        <v>0</v>
      </c>
      <c r="B1" s="96" t="s">
        <v>1</v>
      </c>
      <c r="C1" s="96" t="s">
        <v>2</v>
      </c>
      <c r="D1" s="96" t="s">
        <v>3</v>
      </c>
      <c r="E1" s="106" t="s">
        <v>4</v>
      </c>
      <c r="F1" s="96" t="s">
        <v>5</v>
      </c>
      <c r="G1" s="96" t="s">
        <v>6</v>
      </c>
      <c r="H1" s="96" t="s">
        <v>7</v>
      </c>
      <c r="I1" s="96" t="s">
        <v>8</v>
      </c>
      <c r="J1" s="96" t="s">
        <v>9</v>
      </c>
      <c r="K1" s="109" t="s">
        <v>10</v>
      </c>
    </row>
    <row r="2" customHeight="1" spans="1:9">
      <c r="A2" s="97" t="s">
        <v>11</v>
      </c>
      <c r="B2" s="98" t="s">
        <v>12</v>
      </c>
      <c r="C2" s="99" t="s">
        <v>13</v>
      </c>
      <c r="D2" s="1" t="s">
        <v>14</v>
      </c>
      <c r="E2" s="107" t="s">
        <v>15</v>
      </c>
      <c r="F2" s="107">
        <v>500</v>
      </c>
      <c r="H2" s="98" t="s">
        <v>16</v>
      </c>
      <c r="I2" s="98" t="s">
        <v>17</v>
      </c>
    </row>
    <row r="3" customHeight="1" spans="1:9">
      <c r="A3" s="97" t="s">
        <v>11</v>
      </c>
      <c r="B3" s="98" t="s">
        <v>12</v>
      </c>
      <c r="C3" s="1" t="s">
        <v>18</v>
      </c>
      <c r="E3" s="107" t="s">
        <v>19</v>
      </c>
      <c r="F3" s="107">
        <v>308</v>
      </c>
      <c r="H3" s="98" t="s">
        <v>16</v>
      </c>
      <c r="I3" s="98" t="s">
        <v>20</v>
      </c>
    </row>
    <row r="4" customHeight="1" spans="1:9">
      <c r="A4" s="97" t="s">
        <v>11</v>
      </c>
      <c r="B4" s="98" t="s">
        <v>12</v>
      </c>
      <c r="C4" s="100" t="s">
        <v>21</v>
      </c>
      <c r="E4" s="108" t="s">
        <v>22</v>
      </c>
      <c r="F4" s="16">
        <v>300</v>
      </c>
      <c r="H4" s="98" t="s">
        <v>16</v>
      </c>
      <c r="I4" s="98" t="s">
        <v>23</v>
      </c>
    </row>
    <row r="5" customHeight="1" spans="1:9">
      <c r="A5" s="97" t="s">
        <v>11</v>
      </c>
      <c r="B5" s="98" t="s">
        <v>12</v>
      </c>
      <c r="C5" s="1" t="s">
        <v>24</v>
      </c>
      <c r="E5" s="108" t="s">
        <v>25</v>
      </c>
      <c r="F5" s="16">
        <v>800</v>
      </c>
      <c r="H5" s="98" t="s">
        <v>16</v>
      </c>
      <c r="I5" s="98" t="s">
        <v>17</v>
      </c>
    </row>
    <row r="6" customHeight="1" spans="1:9">
      <c r="A6" s="97" t="s">
        <v>11</v>
      </c>
      <c r="B6" s="98" t="s">
        <v>12</v>
      </c>
      <c r="C6" s="100" t="s">
        <v>26</v>
      </c>
      <c r="E6" s="108" t="s">
        <v>27</v>
      </c>
      <c r="F6" s="16">
        <v>550</v>
      </c>
      <c r="G6" s="98" t="s">
        <v>28</v>
      </c>
      <c r="H6" s="98" t="s">
        <v>16</v>
      </c>
      <c r="I6" s="98" t="s">
        <v>23</v>
      </c>
    </row>
    <row r="7" customHeight="1" spans="1:11">
      <c r="A7" s="97" t="s">
        <v>11</v>
      </c>
      <c r="B7" s="98" t="s">
        <v>12</v>
      </c>
      <c r="C7" s="1" t="s">
        <v>29</v>
      </c>
      <c r="E7" s="108" t="s">
        <v>30</v>
      </c>
      <c r="F7" s="16">
        <v>500</v>
      </c>
      <c r="H7" s="98" t="s">
        <v>16</v>
      </c>
      <c r="I7" s="98" t="s">
        <v>17</v>
      </c>
      <c r="K7" s="98" t="s">
        <v>31</v>
      </c>
    </row>
    <row r="8" customHeight="1" spans="1:11">
      <c r="A8" s="97" t="s">
        <v>11</v>
      </c>
      <c r="B8" s="98" t="s">
        <v>12</v>
      </c>
      <c r="C8" s="1" t="s">
        <v>32</v>
      </c>
      <c r="E8" s="108" t="s">
        <v>33</v>
      </c>
      <c r="F8" s="16">
        <v>1400</v>
      </c>
      <c r="H8" s="98" t="s">
        <v>16</v>
      </c>
      <c r="I8" s="98" t="s">
        <v>17</v>
      </c>
      <c r="K8" s="98" t="s">
        <v>34</v>
      </c>
    </row>
    <row r="9" spans="1:9">
      <c r="A9" s="97" t="s">
        <v>11</v>
      </c>
      <c r="B9" s="98" t="s">
        <v>12</v>
      </c>
      <c r="C9" s="1" t="s">
        <v>35</v>
      </c>
      <c r="E9" s="108" t="s">
        <v>36</v>
      </c>
      <c r="F9" s="16">
        <v>500</v>
      </c>
      <c r="H9" s="98" t="s">
        <v>16</v>
      </c>
      <c r="I9" s="98" t="s">
        <v>17</v>
      </c>
    </row>
    <row r="10" spans="1:10">
      <c r="A10" s="98" t="s">
        <v>37</v>
      </c>
      <c r="B10" s="98" t="s">
        <v>38</v>
      </c>
      <c r="C10" s="101" t="s">
        <v>39</v>
      </c>
      <c r="E10" s="108" t="s">
        <v>40</v>
      </c>
      <c r="F10" s="16">
        <v>2800</v>
      </c>
      <c r="G10" s="98" t="s">
        <v>41</v>
      </c>
      <c r="H10" s="98" t="s">
        <v>16</v>
      </c>
      <c r="I10" s="98" t="s">
        <v>42</v>
      </c>
      <c r="J10" s="98" t="s">
        <v>43</v>
      </c>
    </row>
    <row r="11" spans="1:10">
      <c r="A11" s="98" t="s">
        <v>37</v>
      </c>
      <c r="B11" s="98" t="s">
        <v>38</v>
      </c>
      <c r="C11" s="101" t="s">
        <v>44</v>
      </c>
      <c r="E11" s="108" t="s">
        <v>45</v>
      </c>
      <c r="F11" s="16">
        <v>350</v>
      </c>
      <c r="H11" s="98" t="s">
        <v>16</v>
      </c>
      <c r="J11" s="98" t="s">
        <v>43</v>
      </c>
    </row>
    <row r="12" spans="1:9">
      <c r="A12" s="97" t="s">
        <v>11</v>
      </c>
      <c r="B12" s="98" t="s">
        <v>46</v>
      </c>
      <c r="C12" s="1" t="s">
        <v>47</v>
      </c>
      <c r="D12" s="98" t="s">
        <v>48</v>
      </c>
      <c r="E12" s="108" t="s">
        <v>49</v>
      </c>
      <c r="F12" s="16">
        <v>400</v>
      </c>
      <c r="H12" s="98" t="s">
        <v>16</v>
      </c>
      <c r="I12" s="98" t="s">
        <v>17</v>
      </c>
    </row>
    <row r="13" spans="1:9">
      <c r="A13" s="97" t="s">
        <v>11</v>
      </c>
      <c r="B13" s="98" t="s">
        <v>46</v>
      </c>
      <c r="C13" s="98" t="s">
        <v>50</v>
      </c>
      <c r="D13" s="98" t="s">
        <v>51</v>
      </c>
      <c r="E13" s="108" t="s">
        <v>52</v>
      </c>
      <c r="F13" s="16">
        <v>1400</v>
      </c>
      <c r="H13" s="98" t="s">
        <v>16</v>
      </c>
      <c r="I13" s="98" t="s">
        <v>17</v>
      </c>
    </row>
    <row r="14" hidden="1" spans="1:8">
      <c r="A14" s="98" t="s">
        <v>37</v>
      </c>
      <c r="B14" s="98" t="s">
        <v>46</v>
      </c>
      <c r="C14" s="102" t="s">
        <v>53</v>
      </c>
      <c r="E14" s="108" t="s">
        <v>54</v>
      </c>
      <c r="F14" s="16">
        <v>120</v>
      </c>
      <c r="H14" s="98" t="s">
        <v>16</v>
      </c>
    </row>
    <row r="15" spans="1:8">
      <c r="A15" s="98" t="s">
        <v>37</v>
      </c>
      <c r="B15" s="98" t="s">
        <v>46</v>
      </c>
      <c r="C15" s="1" t="s">
        <v>55</v>
      </c>
      <c r="E15" s="108" t="s">
        <v>56</v>
      </c>
      <c r="F15" s="16">
        <v>800</v>
      </c>
      <c r="H15" s="98" t="s">
        <v>16</v>
      </c>
    </row>
    <row r="16" hidden="1" spans="1:8">
      <c r="A16" s="98" t="s">
        <v>37</v>
      </c>
      <c r="B16" s="98" t="s">
        <v>46</v>
      </c>
      <c r="C16" s="103" t="s">
        <v>57</v>
      </c>
      <c r="E16" s="108" t="s">
        <v>58</v>
      </c>
      <c r="F16" s="16">
        <v>280</v>
      </c>
      <c r="H16" s="98" t="s">
        <v>16</v>
      </c>
    </row>
    <row r="17" spans="1:9">
      <c r="A17" s="97" t="s">
        <v>11</v>
      </c>
      <c r="B17" s="98" t="s">
        <v>46</v>
      </c>
      <c r="C17" s="104" t="s">
        <v>59</v>
      </c>
      <c r="D17" s="98" t="s">
        <v>60</v>
      </c>
      <c r="E17" s="108" t="s">
        <v>61</v>
      </c>
      <c r="F17" s="16">
        <v>240</v>
      </c>
      <c r="H17" s="98" t="s">
        <v>16</v>
      </c>
      <c r="I17" s="98" t="s">
        <v>17</v>
      </c>
    </row>
    <row r="18" spans="1:8">
      <c r="A18" s="98" t="s">
        <v>37</v>
      </c>
      <c r="B18" s="98" t="s">
        <v>46</v>
      </c>
      <c r="C18" s="98" t="s">
        <v>62</v>
      </c>
      <c r="E18" s="108" t="s">
        <v>63</v>
      </c>
      <c r="F18" s="16">
        <v>200</v>
      </c>
      <c r="H18" s="98" t="s">
        <v>16</v>
      </c>
    </row>
    <row r="19" spans="1:8">
      <c r="A19" s="98" t="s">
        <v>37</v>
      </c>
      <c r="B19" s="98" t="s">
        <v>46</v>
      </c>
      <c r="C19" s="73" t="s">
        <v>64</v>
      </c>
      <c r="E19" s="108" t="s">
        <v>65</v>
      </c>
      <c r="F19" s="16">
        <v>2600</v>
      </c>
      <c r="H19" s="98" t="s">
        <v>16</v>
      </c>
    </row>
    <row r="20" spans="1:8">
      <c r="A20" s="98" t="s">
        <v>37</v>
      </c>
      <c r="B20" s="98" t="s">
        <v>46</v>
      </c>
      <c r="C20" s="73" t="s">
        <v>66</v>
      </c>
      <c r="E20" s="108" t="s">
        <v>67</v>
      </c>
      <c r="F20" s="16">
        <v>800</v>
      </c>
      <c r="H20" s="98" t="s">
        <v>16</v>
      </c>
    </row>
    <row r="21" spans="1:8">
      <c r="A21" s="98" t="s">
        <v>37</v>
      </c>
      <c r="B21" s="98" t="s">
        <v>46</v>
      </c>
      <c r="C21" s="73" t="s">
        <v>68</v>
      </c>
      <c r="E21" s="108" t="s">
        <v>69</v>
      </c>
      <c r="F21" s="16">
        <v>350</v>
      </c>
      <c r="H21" s="98" t="s">
        <v>16</v>
      </c>
    </row>
    <row r="22" spans="1:8">
      <c r="A22" s="98" t="s">
        <v>37</v>
      </c>
      <c r="B22" s="98" t="s">
        <v>46</v>
      </c>
      <c r="C22" s="73" t="s">
        <v>70</v>
      </c>
      <c r="E22" s="108" t="s">
        <v>71</v>
      </c>
      <c r="F22" s="16">
        <v>200</v>
      </c>
      <c r="H22" s="98" t="s">
        <v>16</v>
      </c>
    </row>
    <row r="23" spans="1:10">
      <c r="A23" s="98" t="s">
        <v>37</v>
      </c>
      <c r="B23" s="98" t="s">
        <v>46</v>
      </c>
      <c r="C23" s="103" t="s">
        <v>72</v>
      </c>
      <c r="E23" s="108" t="s">
        <v>73</v>
      </c>
      <c r="F23" s="16">
        <v>200</v>
      </c>
      <c r="H23" s="98" t="s">
        <v>16</v>
      </c>
      <c r="J23" s="98" t="s">
        <v>43</v>
      </c>
    </row>
    <row r="24" spans="1:10">
      <c r="A24" s="98" t="s">
        <v>37</v>
      </c>
      <c r="B24" s="98" t="s">
        <v>46</v>
      </c>
      <c r="C24" s="103" t="s">
        <v>74</v>
      </c>
      <c r="E24" s="108" t="s">
        <v>75</v>
      </c>
      <c r="F24" s="16">
        <v>325</v>
      </c>
      <c r="H24" s="98" t="s">
        <v>16</v>
      </c>
      <c r="J24" s="98" t="s">
        <v>43</v>
      </c>
    </row>
    <row r="25" spans="1:10">
      <c r="A25" s="98" t="s">
        <v>37</v>
      </c>
      <c r="B25" s="98" t="s">
        <v>46</v>
      </c>
      <c r="C25" s="101" t="s">
        <v>76</v>
      </c>
      <c r="E25" s="108" t="s">
        <v>77</v>
      </c>
      <c r="F25" s="16">
        <v>700</v>
      </c>
      <c r="H25" s="98" t="s">
        <v>16</v>
      </c>
      <c r="I25" s="98" t="s">
        <v>42</v>
      </c>
      <c r="J25" s="98" t="s">
        <v>43</v>
      </c>
    </row>
    <row r="26" spans="1:8">
      <c r="A26" s="97" t="s">
        <v>11</v>
      </c>
      <c r="B26" s="98" t="s">
        <v>46</v>
      </c>
      <c r="C26" s="1" t="s">
        <v>78</v>
      </c>
      <c r="E26" s="108" t="s">
        <v>79</v>
      </c>
      <c r="F26" s="16">
        <v>175</v>
      </c>
      <c r="H26" s="98" t="s">
        <v>16</v>
      </c>
    </row>
    <row r="27" spans="1:10">
      <c r="A27" s="98" t="s">
        <v>37</v>
      </c>
      <c r="B27" s="98" t="s">
        <v>46</v>
      </c>
      <c r="C27" s="105" t="s">
        <v>80</v>
      </c>
      <c r="E27" s="108" t="s">
        <v>81</v>
      </c>
      <c r="F27" s="16">
        <v>280</v>
      </c>
      <c r="H27" s="98" t="s">
        <v>16</v>
      </c>
      <c r="J27" s="98" t="s">
        <v>43</v>
      </c>
    </row>
    <row r="28" spans="1:8">
      <c r="A28" s="98" t="s">
        <v>37</v>
      </c>
      <c r="B28" s="98" t="s">
        <v>46</v>
      </c>
      <c r="C28" s="73" t="s">
        <v>82</v>
      </c>
      <c r="E28" s="108" t="s">
        <v>83</v>
      </c>
      <c r="F28" s="16">
        <v>500</v>
      </c>
      <c r="H28" s="98" t="s">
        <v>16</v>
      </c>
    </row>
    <row r="29" hidden="1" spans="1:9">
      <c r="A29" s="98" t="s">
        <v>37</v>
      </c>
      <c r="B29" s="98" t="s">
        <v>46</v>
      </c>
      <c r="C29" s="103" t="s">
        <v>84</v>
      </c>
      <c r="E29" s="108" t="s">
        <v>85</v>
      </c>
      <c r="F29" s="16">
        <v>600</v>
      </c>
      <c r="H29" s="98" t="s">
        <v>16</v>
      </c>
      <c r="I29" s="98" t="s">
        <v>42</v>
      </c>
    </row>
    <row r="30" spans="1:10">
      <c r="A30" s="98" t="s">
        <v>37</v>
      </c>
      <c r="B30" s="98" t="s">
        <v>46</v>
      </c>
      <c r="C30" s="103" t="s">
        <v>86</v>
      </c>
      <c r="E30" s="1" t="s">
        <v>87</v>
      </c>
      <c r="F30" s="16">
        <v>1000</v>
      </c>
      <c r="H30" s="98" t="s">
        <v>16</v>
      </c>
      <c r="I30" s="98" t="s">
        <v>42</v>
      </c>
      <c r="J30" s="98" t="s">
        <v>43</v>
      </c>
    </row>
    <row r="31" spans="1:10">
      <c r="A31" s="98" t="s">
        <v>37</v>
      </c>
      <c r="B31" s="98" t="s">
        <v>88</v>
      </c>
      <c r="C31" s="103" t="s">
        <v>89</v>
      </c>
      <c r="E31" s="108" t="s">
        <v>90</v>
      </c>
      <c r="F31" s="16">
        <v>800</v>
      </c>
      <c r="G31" s="98" t="s">
        <v>91</v>
      </c>
      <c r="H31" s="98" t="s">
        <v>16</v>
      </c>
      <c r="I31" s="98" t="s">
        <v>42</v>
      </c>
      <c r="J31" s="98" t="s">
        <v>43</v>
      </c>
    </row>
    <row r="32" hidden="1" spans="1:10">
      <c r="A32" s="98" t="s">
        <v>37</v>
      </c>
      <c r="B32" s="98" t="s">
        <v>88</v>
      </c>
      <c r="C32" s="103" t="s">
        <v>92</v>
      </c>
      <c r="E32" s="108" t="s">
        <v>93</v>
      </c>
      <c r="F32" s="16">
        <v>860</v>
      </c>
      <c r="G32" s="98" t="s">
        <v>41</v>
      </c>
      <c r="H32" s="98" t="s">
        <v>16</v>
      </c>
      <c r="I32" s="98" t="s">
        <v>42</v>
      </c>
      <c r="J32" s="98" t="s">
        <v>94</v>
      </c>
    </row>
    <row r="33" spans="1:8">
      <c r="A33" s="98" t="s">
        <v>37</v>
      </c>
      <c r="B33" s="98" t="s">
        <v>88</v>
      </c>
      <c r="C33" s="1" t="s">
        <v>95</v>
      </c>
      <c r="E33" s="108" t="s">
        <v>96</v>
      </c>
      <c r="F33" s="16">
        <v>1200</v>
      </c>
      <c r="H33" s="98" t="s">
        <v>16</v>
      </c>
    </row>
    <row r="34" spans="1:8">
      <c r="A34" s="98" t="s">
        <v>37</v>
      </c>
      <c r="B34" s="98" t="s">
        <v>88</v>
      </c>
      <c r="C34" s="1" t="s">
        <v>97</v>
      </c>
      <c r="E34" s="108" t="s">
        <v>98</v>
      </c>
      <c r="F34" s="16">
        <v>399</v>
      </c>
      <c r="H34" s="98" t="s">
        <v>16</v>
      </c>
    </row>
    <row r="35" hidden="1" spans="1:8">
      <c r="A35" s="98" t="s">
        <v>37</v>
      </c>
      <c r="B35" s="98" t="s">
        <v>88</v>
      </c>
      <c r="C35" s="104" t="s">
        <v>99</v>
      </c>
      <c r="E35" s="108" t="s">
        <v>100</v>
      </c>
      <c r="F35" s="16">
        <v>1200</v>
      </c>
      <c r="H35" s="98" t="s">
        <v>16</v>
      </c>
    </row>
    <row r="36" spans="1:8">
      <c r="A36" s="98" t="s">
        <v>37</v>
      </c>
      <c r="B36" s="98" t="s">
        <v>88</v>
      </c>
      <c r="C36" s="1" t="s">
        <v>101</v>
      </c>
      <c r="E36" s="108" t="s">
        <v>102</v>
      </c>
      <c r="F36" s="16">
        <v>440</v>
      </c>
      <c r="H36" s="98" t="s">
        <v>16</v>
      </c>
    </row>
    <row r="37" spans="1:10">
      <c r="A37" s="98" t="s">
        <v>37</v>
      </c>
      <c r="B37" s="98" t="s">
        <v>88</v>
      </c>
      <c r="C37" s="103" t="s">
        <v>103</v>
      </c>
      <c r="E37" s="108" t="s">
        <v>104</v>
      </c>
      <c r="F37" s="16">
        <v>200</v>
      </c>
      <c r="H37" s="98" t="s">
        <v>16</v>
      </c>
      <c r="I37" s="98" t="s">
        <v>105</v>
      </c>
      <c r="J37" s="98" t="s">
        <v>43</v>
      </c>
    </row>
    <row r="38" hidden="1" spans="1:10">
      <c r="A38" s="98" t="s">
        <v>37</v>
      </c>
      <c r="B38" s="98" t="s">
        <v>88</v>
      </c>
      <c r="C38" s="103" t="s">
        <v>106</v>
      </c>
      <c r="E38" s="108" t="s">
        <v>107</v>
      </c>
      <c r="F38" s="16">
        <v>500</v>
      </c>
      <c r="H38" s="98" t="s">
        <v>16</v>
      </c>
      <c r="I38" s="98" t="s">
        <v>42</v>
      </c>
      <c r="J38" s="98" t="s">
        <v>108</v>
      </c>
    </row>
    <row r="39" spans="1:10">
      <c r="A39" s="98" t="s">
        <v>37</v>
      </c>
      <c r="B39" s="98" t="s">
        <v>88</v>
      </c>
      <c r="C39" s="103" t="s">
        <v>109</v>
      </c>
      <c r="E39" s="108" t="s">
        <v>110</v>
      </c>
      <c r="F39" s="16">
        <v>400</v>
      </c>
      <c r="H39" s="98" t="s">
        <v>16</v>
      </c>
      <c r="J39" s="98" t="s">
        <v>43</v>
      </c>
    </row>
    <row r="40" spans="1:8">
      <c r="A40" s="98" t="s">
        <v>37</v>
      </c>
      <c r="B40" s="98" t="s">
        <v>88</v>
      </c>
      <c r="C40" s="104" t="s">
        <v>111</v>
      </c>
      <c r="E40" s="108" t="s">
        <v>112</v>
      </c>
      <c r="F40" s="16">
        <v>500</v>
      </c>
      <c r="H40" s="98" t="s">
        <v>16</v>
      </c>
    </row>
    <row r="41" spans="1:11">
      <c r="A41" s="97" t="s">
        <v>11</v>
      </c>
      <c r="B41" s="98" t="s">
        <v>113</v>
      </c>
      <c r="C41" s="1" t="s">
        <v>114</v>
      </c>
      <c r="E41" s="108" t="s">
        <v>115</v>
      </c>
      <c r="F41" s="16">
        <v>300</v>
      </c>
      <c r="H41" s="98" t="s">
        <v>16</v>
      </c>
      <c r="I41" s="98" t="s">
        <v>105</v>
      </c>
      <c r="K41" s="98" t="s">
        <v>116</v>
      </c>
    </row>
    <row r="42" spans="1:11">
      <c r="A42" s="98" t="s">
        <v>37</v>
      </c>
      <c r="B42" s="98" t="s">
        <v>117</v>
      </c>
      <c r="C42" s="98" t="s">
        <v>118</v>
      </c>
      <c r="E42" s="108" t="s">
        <v>119</v>
      </c>
      <c r="F42" s="16">
        <v>400</v>
      </c>
      <c r="H42" s="98" t="s">
        <v>16</v>
      </c>
      <c r="I42" s="98" t="s">
        <v>105</v>
      </c>
      <c r="K42" s="98"/>
    </row>
    <row r="43" spans="1:10">
      <c r="A43" s="98" t="s">
        <v>37</v>
      </c>
      <c r="B43" s="98" t="s">
        <v>117</v>
      </c>
      <c r="C43" s="103" t="s">
        <v>120</v>
      </c>
      <c r="E43" s="108" t="s">
        <v>121</v>
      </c>
      <c r="F43" s="16">
        <v>180</v>
      </c>
      <c r="H43" s="98" t="s">
        <v>16</v>
      </c>
      <c r="I43" s="98" t="s">
        <v>122</v>
      </c>
      <c r="J43" s="98" t="s">
        <v>43</v>
      </c>
    </row>
    <row r="44" spans="1:10">
      <c r="A44" s="98" t="s">
        <v>37</v>
      </c>
      <c r="B44" s="98" t="s">
        <v>117</v>
      </c>
      <c r="C44" s="103" t="s">
        <v>123</v>
      </c>
      <c r="E44" s="108" t="s">
        <v>124</v>
      </c>
      <c r="F44" s="16">
        <v>230</v>
      </c>
      <c r="H44" s="98" t="s">
        <v>16</v>
      </c>
      <c r="J44" s="98" t="s">
        <v>43</v>
      </c>
    </row>
    <row r="45" spans="1:10">
      <c r="A45" s="98" t="s">
        <v>37</v>
      </c>
      <c r="B45" s="98" t="s">
        <v>117</v>
      </c>
      <c r="C45" s="73" t="s">
        <v>125</v>
      </c>
      <c r="E45" s="108" t="s">
        <v>126</v>
      </c>
      <c r="F45" s="16">
        <v>160</v>
      </c>
      <c r="H45" s="98" t="s">
        <v>16</v>
      </c>
      <c r="J45" s="98" t="s">
        <v>43</v>
      </c>
    </row>
    <row r="46" spans="1:8">
      <c r="A46" s="98" t="s">
        <v>37</v>
      </c>
      <c r="B46" s="98" t="s">
        <v>117</v>
      </c>
      <c r="C46" s="73" t="s">
        <v>127</v>
      </c>
      <c r="E46" s="108" t="s">
        <v>128</v>
      </c>
      <c r="F46" s="16">
        <v>195</v>
      </c>
      <c r="H46" s="98" t="s">
        <v>16</v>
      </c>
    </row>
    <row r="47" spans="1:9">
      <c r="A47" s="98" t="s">
        <v>11</v>
      </c>
      <c r="B47" s="98" t="s">
        <v>129</v>
      </c>
      <c r="C47" s="73" t="s">
        <v>130</v>
      </c>
      <c r="E47" s="108" t="s">
        <v>131</v>
      </c>
      <c r="F47" s="16">
        <v>250</v>
      </c>
      <c r="H47" s="98" t="s">
        <v>16</v>
      </c>
      <c r="I47" s="98" t="s">
        <v>105</v>
      </c>
    </row>
    <row r="48" spans="1:8">
      <c r="A48" s="98" t="s">
        <v>37</v>
      </c>
      <c r="B48" s="98" t="s">
        <v>132</v>
      </c>
      <c r="C48" s="73" t="s">
        <v>133</v>
      </c>
      <c r="E48" s="108" t="s">
        <v>134</v>
      </c>
      <c r="F48" s="16">
        <v>400</v>
      </c>
      <c r="H48" s="98" t="s">
        <v>16</v>
      </c>
    </row>
    <row r="49" spans="1:9">
      <c r="A49" s="98" t="s">
        <v>37</v>
      </c>
      <c r="B49" s="98" t="s">
        <v>132</v>
      </c>
      <c r="C49" s="103" t="s">
        <v>135</v>
      </c>
      <c r="E49" s="108" t="s">
        <v>136</v>
      </c>
      <c r="F49" s="16">
        <v>200</v>
      </c>
      <c r="H49" s="98" t="s">
        <v>16</v>
      </c>
      <c r="I49" s="98" t="s">
        <v>105</v>
      </c>
    </row>
    <row r="50" hidden="1" spans="1:9">
      <c r="A50" s="98" t="s">
        <v>37</v>
      </c>
      <c r="B50" s="98" t="s">
        <v>129</v>
      </c>
      <c r="C50" s="98" t="s">
        <v>137</v>
      </c>
      <c r="E50" s="108" t="s">
        <v>138</v>
      </c>
      <c r="F50" s="16">
        <v>166</v>
      </c>
      <c r="H50" s="98" t="s">
        <v>16</v>
      </c>
      <c r="I50" s="98" t="s">
        <v>105</v>
      </c>
    </row>
    <row r="51" spans="1:8">
      <c r="A51" s="98" t="s">
        <v>37</v>
      </c>
      <c r="B51" s="98" t="s">
        <v>132</v>
      </c>
      <c r="C51" s="73" t="s">
        <v>139</v>
      </c>
      <c r="E51" s="108" t="s">
        <v>140</v>
      </c>
      <c r="F51" s="16">
        <v>400</v>
      </c>
      <c r="H51" s="98" t="s">
        <v>16</v>
      </c>
    </row>
    <row r="52" spans="1:8">
      <c r="A52" s="98" t="s">
        <v>37</v>
      </c>
      <c r="B52" s="98" t="s">
        <v>132</v>
      </c>
      <c r="C52" s="98" t="s">
        <v>141</v>
      </c>
      <c r="E52" s="108" t="s">
        <v>142</v>
      </c>
      <c r="F52" s="16">
        <v>150</v>
      </c>
      <c r="H52" s="98" t="s">
        <v>16</v>
      </c>
    </row>
    <row r="53" spans="1:8">
      <c r="A53" s="98" t="s">
        <v>37</v>
      </c>
      <c r="B53" s="98" t="s">
        <v>132</v>
      </c>
      <c r="C53" s="73" t="s">
        <v>143</v>
      </c>
      <c r="E53" s="108" t="s">
        <v>144</v>
      </c>
      <c r="F53" s="16">
        <v>280</v>
      </c>
      <c r="H53" s="98" t="s">
        <v>16</v>
      </c>
    </row>
    <row r="54" spans="1:8">
      <c r="A54" s="98" t="s">
        <v>37</v>
      </c>
      <c r="B54" s="98" t="s">
        <v>132</v>
      </c>
      <c r="C54" s="73" t="s">
        <v>145</v>
      </c>
      <c r="E54" s="108" t="s">
        <v>146</v>
      </c>
      <c r="F54" s="16">
        <v>400</v>
      </c>
      <c r="H54" s="98" t="s">
        <v>16</v>
      </c>
    </row>
    <row r="55" spans="1:9">
      <c r="A55" s="98" t="s">
        <v>37</v>
      </c>
      <c r="B55" s="98" t="s">
        <v>132</v>
      </c>
      <c r="C55" s="103" t="s">
        <v>147</v>
      </c>
      <c r="E55" s="108" t="s">
        <v>148</v>
      </c>
      <c r="F55" s="16">
        <v>270</v>
      </c>
      <c r="H55" s="98" t="s">
        <v>16</v>
      </c>
      <c r="I55" s="98" t="s">
        <v>105</v>
      </c>
    </row>
    <row r="56" spans="1:9">
      <c r="A56" s="98" t="s">
        <v>37</v>
      </c>
      <c r="B56" s="98" t="s">
        <v>132</v>
      </c>
      <c r="C56" s="105" t="s">
        <v>149</v>
      </c>
      <c r="E56" s="108" t="s">
        <v>150</v>
      </c>
      <c r="F56" s="16">
        <v>200</v>
      </c>
      <c r="H56" s="98" t="s">
        <v>16</v>
      </c>
      <c r="I56" s="98" t="s">
        <v>105</v>
      </c>
    </row>
    <row r="57" spans="1:8">
      <c r="A57" s="98" t="s">
        <v>37</v>
      </c>
      <c r="B57" s="98" t="s">
        <v>132</v>
      </c>
      <c r="C57" s="73" t="s">
        <v>151</v>
      </c>
      <c r="E57" s="108" t="s">
        <v>152</v>
      </c>
      <c r="F57" s="16">
        <v>170</v>
      </c>
      <c r="H57" s="98" t="s">
        <v>16</v>
      </c>
    </row>
    <row r="58" spans="1:8">
      <c r="A58" s="98" t="s">
        <v>37</v>
      </c>
      <c r="B58" s="98" t="s">
        <v>153</v>
      </c>
      <c r="C58" s="98" t="s">
        <v>154</v>
      </c>
      <c r="E58" s="108" t="s">
        <v>155</v>
      </c>
      <c r="F58" s="16">
        <v>500</v>
      </c>
      <c r="H58" s="98" t="s">
        <v>16</v>
      </c>
    </row>
    <row r="59" spans="1:8">
      <c r="A59" s="98" t="s">
        <v>37</v>
      </c>
      <c r="B59" s="98" t="s">
        <v>156</v>
      </c>
      <c r="C59" s="98" t="s">
        <v>157</v>
      </c>
      <c r="E59" s="108" t="s">
        <v>158</v>
      </c>
      <c r="F59" s="16">
        <v>300</v>
      </c>
      <c r="H59" s="98" t="s">
        <v>16</v>
      </c>
    </row>
    <row r="60" spans="1:8">
      <c r="A60" s="98" t="s">
        <v>37</v>
      </c>
      <c r="B60" s="98" t="s">
        <v>156</v>
      </c>
      <c r="C60" s="73" t="s">
        <v>159</v>
      </c>
      <c r="E60" s="108" t="s">
        <v>160</v>
      </c>
      <c r="F60" s="16">
        <v>500</v>
      </c>
      <c r="H60" s="98" t="s">
        <v>16</v>
      </c>
    </row>
    <row r="61" spans="1:8">
      <c r="A61" s="98" t="s">
        <v>37</v>
      </c>
      <c r="B61" s="98" t="s">
        <v>156</v>
      </c>
      <c r="C61" s="98" t="s">
        <v>161</v>
      </c>
      <c r="E61" s="108" t="s">
        <v>162</v>
      </c>
      <c r="F61" s="16">
        <v>268</v>
      </c>
      <c r="H61" s="98" t="s">
        <v>16</v>
      </c>
    </row>
    <row r="62" spans="1:8">
      <c r="A62" s="98" t="s">
        <v>37</v>
      </c>
      <c r="B62" s="98" t="s">
        <v>156</v>
      </c>
      <c r="C62" s="110" t="s">
        <v>163</v>
      </c>
      <c r="E62" s="108" t="s">
        <v>164</v>
      </c>
      <c r="F62" s="16">
        <v>368</v>
      </c>
      <c r="H62" s="98" t="s">
        <v>16</v>
      </c>
    </row>
    <row r="63" spans="1:8">
      <c r="A63" s="98" t="s">
        <v>37</v>
      </c>
      <c r="B63" s="98" t="s">
        <v>156</v>
      </c>
      <c r="C63" s="73" t="s">
        <v>165</v>
      </c>
      <c r="E63" s="108" t="s">
        <v>166</v>
      </c>
      <c r="F63" s="16">
        <v>200</v>
      </c>
      <c r="H63" s="98" t="s">
        <v>16</v>
      </c>
    </row>
    <row r="64" spans="1:8">
      <c r="A64" s="98" t="s">
        <v>37</v>
      </c>
      <c r="B64" s="98" t="s">
        <v>156</v>
      </c>
      <c r="C64" s="98" t="s">
        <v>167</v>
      </c>
      <c r="E64" s="108" t="s">
        <v>168</v>
      </c>
      <c r="F64" s="16">
        <v>300</v>
      </c>
      <c r="H64" s="98" t="s">
        <v>16</v>
      </c>
    </row>
    <row r="65" spans="1:8">
      <c r="A65" s="98" t="s">
        <v>37</v>
      </c>
      <c r="B65" s="98" t="s">
        <v>156</v>
      </c>
      <c r="C65" s="103" t="s">
        <v>169</v>
      </c>
      <c r="E65" s="108" t="s">
        <v>170</v>
      </c>
      <c r="F65" s="16">
        <v>300</v>
      </c>
      <c r="H65" s="98" t="s">
        <v>16</v>
      </c>
    </row>
  </sheetData>
  <sheetProtection formatCells="0" insertHyperlinks="0" autoFilter="0"/>
  <hyperlinks>
    <hyperlink ref="C2" r:id="rId1" display="风吹麦穗" tooltip="https://www.xiaohongshu.com/user/profile/6443d256000000002a00ae0b"/>
    <hyperlink ref="E2" r:id="rId1" display="https://www.xiaohongshu.com/user/profile/6443d256000000002a00ae0b" tooltip="https://www.xiaohongshu.com/user/profile/6443d256000000002a00ae0b"/>
    <hyperlink ref="E3" r:id="rId2" display="https://www.xiaohongshu.com/user/profile/60e46d080000000001004b72"/>
    <hyperlink ref="E4" r:id="rId3" display="https://www.xiaohongshu.com/user/profile/5a9b6b0fe8ac2b4f8bfbe5ba" tooltip="https://www.xiaohongshu.com/user/profile/5a9b6b0fe8ac2b4f8bfbe5ba"/>
    <hyperlink ref="E5" r:id="rId4" display="https://www.xiaohongshu.com/user/profile/622491e60000000021028562" tooltip="https://www.xiaohongshu.com/user/profile/622491e60000000021028562"/>
    <hyperlink ref="E6" r:id="rId5" display="https://www.xiaohongshu.com/user/profile/62d366d30000000002000b86"/>
    <hyperlink ref="E7" r:id="rId6" display="https://www.xiaohongshu.com/user/profile/61ad76d20000000010007e3b" tooltip="https://www.xiaohongshu.com/user/profile/61ad76d20000000010007e3b"/>
    <hyperlink ref="E8" r:id="rId7" display="https://www.xiaohongshu.com/user/profile/5a9a4202e8ac2b258d4a874b" tooltip="https://www.xiaohongshu.com/user/profile/5a9a4202e8ac2b258d4a874b"/>
    <hyperlink ref="E9" r:id="rId8" display="https://www.xiaohongshu.com/user/profile/5f0d0d7d00000000010062b7" tooltip="https://www.xiaohongshu.com/user/profile/5f0d0d7d00000000010062b7"/>
    <hyperlink ref="E10" r:id="rId9" display="https://www.xiaohongshu.com/user/profile/6117e3ff0000000001000f87" tooltip="https://www.xiaohongshu.com/user/profile/6117e3ff0000000001000f87"/>
    <hyperlink ref="E11" r:id="rId10" display="https://www.xiaohongshu.com/user/profile/62dd71a50000000015016468" tooltip="https://www.xiaohongshu.com/user/profile/62dd71a50000000015016468"/>
    <hyperlink ref="E12" r:id="rId11" display="https://www.xiaohongshu.com/user/profile/5d070dac0000000016029c1f"/>
    <hyperlink ref="E14" r:id="rId12" display="https://www.xiaohongshu.com/user/profile/60ed2df6000000000101c06d" tooltip="https://www.xiaohongshu.com/user/profile/60ed2df6000000000101c06d"/>
    <hyperlink ref="E13" r:id="rId13" display="https://www.xiaohongshu.com/user/profile/5ea4605600000000010053d5"/>
    <hyperlink ref="E15" r:id="rId14" display="https://www.xiaohongshu.com/user/profile/5c47282900000000120072f3" tooltip="https://www.xiaohongshu.com/user/profile/5c47282900000000120072f3"/>
    <hyperlink ref="E16" r:id="rId15" display="https://www.xiaohongshu.com/user/profile/5e2fe604000000000100b98c" tooltip="https://www.xiaohongshu.com/user/profile/5e2fe604000000000100b98c"/>
    <hyperlink ref="E17" r:id="rId16" display="https://www.xiaohongshu.com/user/profile/64735f9e000000001203466e"/>
    <hyperlink ref="E18" r:id="rId17" display="https://www.xiaohongshu.com/user/profile/58724f165e87e7693f729e29" tooltip="https://www.xiaohongshu.com/user/profile/58724f165e87e7693f729e29"/>
    <hyperlink ref="E19" r:id="rId18" display="https://www.xiaohongshu.com/user/profile/5a6ace6311be1079426ca86b" tooltip="https://www.xiaohongshu.com/user/profile/5a6ace6311be1079426ca86b"/>
    <hyperlink ref="E20" r:id="rId19" display="https://www.xiaohongshu.com/user/profile/606c7ea40000000001001d24" tooltip="https://www.xiaohongshu.com/user/profile/606c7ea40000000001001d24"/>
    <hyperlink ref="E21" r:id="rId20" display="https://www.xiaohongshu.com/user/profile/556d163a62a60c28ff619c34" tooltip="https://www.xiaohongshu.com/user/profile/556d163a62a60c28ff619c34"/>
    <hyperlink ref="E22" r:id="rId21" display="https://www.xiaohongshu.com/user/profile/5653ea3f4476082f06bb947b" tooltip="https://www.xiaohongshu.com/user/profile/5653ea3f4476082f06bb947b"/>
    <hyperlink ref="E23" r:id="rId22" display="https://www.xiaohongshu.com/user/profile/556543ed62a60c54228a3ad5" tooltip="https://www.xiaohongshu.com/user/profile/556543ed62a60c54228a3ad5"/>
    <hyperlink ref="E24" r:id="rId23" display="https://www.xiaohongshu.com/user/profile/6142bbc700000000020254d8" tooltip="https://www.xiaohongshu.com/user/profile/6142bbc700000000020254d8"/>
    <hyperlink ref="E25" r:id="rId24" display="https://www.xiaohongshu.com/user/profile/5f0ae7d3000000000101e152" tooltip="https://www.xiaohongshu.com/user/profile/5f0ae7d3000000000101e152"/>
    <hyperlink ref="E26" r:id="rId25" display="https://www.xiaohongshu.com/user/profile/5bbc78e298e3dc000175bfa8"/>
    <hyperlink ref="E27" r:id="rId26" display="https://www.xiaohongshu.com/user/profile/5a1ad7544eacab0c5b50c314" tooltip="https://www.xiaohongshu.com/user/profile/5a1ad7544eacab0c5b50c314"/>
    <hyperlink ref="E28" r:id="rId27" display="https://www.xiaohongshu.com/user/profile/5cfd223b0000000018019af2" tooltip="https://www.xiaohongshu.com/user/profile/5cfd223b0000000018019af2"/>
    <hyperlink ref="E31" r:id="rId28" display="https://www.xiaohongshu.com/user/profile/5e2e699e000000000100bdf2" tooltip="https://www.xiaohongshu.com/user/profile/5e2e699e000000000100bdf2"/>
    <hyperlink ref="E32" r:id="rId29" display="https://www.xiaohongshu.com/user/profile/5ae3cae611be1039de9e4955" tooltip="https://www.xiaohongshu.com/user/profile/5ae3cae611be1039de9e4955"/>
    <hyperlink ref="E33" r:id="rId30" display="https://www.xiaohongshu.com/user/profile/652784310000000002012bf4" tooltip="https://www.xiaohongshu.com/user/profile/652784310000000002012bf4"/>
    <hyperlink ref="E34" r:id="rId31" display="https://www.xiaohongshu.com/user/profile/58a174d03460944004f8c0aa" tooltip="https://www.xiaohongshu.com/user/profile/58a174d03460944004f8c0aa"/>
    <hyperlink ref="E35" r:id="rId32" display="https://www.xiaohongshu.com/user/profile/61bf4c190000000010009fdd" tooltip="https://www.xiaohongshu.com/user/profile/61bf4c190000000010009fdd"/>
    <hyperlink ref="E36" r:id="rId33" display="https://www.xiaohongshu.com/user/profile/61ad97f6000000001000888b" tooltip="https://www.xiaohongshu.com/user/profile/61ad97f6000000001000888b"/>
    <hyperlink ref="E37" r:id="rId34" display="https://www.xiaohongshu.com/user/profile/650ce17d0000000017020c33" tooltip="https://www.xiaohongshu.com/user/profile/650ce17d0000000017020c33"/>
    <hyperlink ref="E38" r:id="rId35" display="https://www.xiaohongshu.com/user/profile/6474768a00000000110018ee" tooltip="https://www.xiaohongshu.com/user/profile/6474768a00000000110018ee"/>
    <hyperlink ref="E39" r:id="rId36" display="https://www.xiaohongshu.com/user/profile/6260c641000000001000b04c" tooltip="https://www.xiaohongshu.com/user/profile/6260c641000000001000b04c"/>
    <hyperlink ref="E40" r:id="rId37" display="https://www.xiaohongshu.com/user/profile/5e699741000000000100a7e5" tooltip="https://www.xiaohongshu.com/user/profile/5e699741000000000100a7e5"/>
    <hyperlink ref="E29" r:id="rId38" display="https://www.xiaohongshu.com/user/profile/55fcd0c0c2bdeb1ad5e24b32" tooltip="https://www.xiaohongshu.com/user/profile/55fcd0c0c2bdeb1ad5e24b32"/>
    <hyperlink ref="E41" r:id="rId39" display="https://www.xiaohongshu.com/user/profile/571864314775a7578afd7a47"/>
    <hyperlink ref="E42" r:id="rId40" display="https://www.xiaohongshu.com/user/profile/55d02829a75c953ad801753a" tooltip="https://www.xiaohongshu.com/user/profile/55d02829a75c953ad801753a"/>
    <hyperlink ref="E43" r:id="rId41" display="https://www.xiaohongshu.com/user/profile/65631d7000000000020365bb" tooltip="https://www.xiaohongshu.com/user/profile/65631d7000000000020365bb"/>
    <hyperlink ref="E44" r:id="rId42" display="https://www.xiaohongshu.com/user/profile/60a5ccb00000000001002c72" tooltip="https://www.xiaohongshu.com/user/profile/60a5ccb00000000001002c72"/>
    <hyperlink ref="E45" r:id="rId43" display="https://www.xiaohongshu.com/user/profile/5e5103e40000000001008146" tooltip="https://www.xiaohongshu.com/user/profile/5e5103e40000000001008146"/>
    <hyperlink ref="E46" r:id="rId44" display="https://www.xiaohongshu.com/user/profile/61514bb1000000001f036874" tooltip="https://www.xiaohongshu.com/user/profile/61514bb1000000001f036874"/>
    <hyperlink ref="E47" r:id="rId45" display="https://www.xiaohongshu.com/user/profile/5964d5b95e87e738f984eaa2"/>
    <hyperlink ref="E48" r:id="rId46" display="https://www.xiaohongshu.com/user/profile/63e72994000000002600619e" tooltip="https://www.xiaohongshu.com/user/profile/63e72994000000002600619e"/>
    <hyperlink ref="E49" r:id="rId47" display="https://www.xiaohongshu.com/user/profile/642d9e1f0000000014010d4f" tooltip="https://www.xiaohongshu.com/user/profile/642d9e1f0000000014010d4f"/>
    <hyperlink ref="E50" r:id="rId48" display="https://www.xiaohongshu.com/user/profile/5a16b7654eacab63a071277c" tooltip="https://www.xiaohongshu.com/user/profile/5a16b7654eacab63a071277c"/>
    <hyperlink ref="E51" r:id="rId49" display="https://www.xiaohongshu.com/user/profile/5aa4af18b1da14635c37a532" tooltip="https://www.xiaohongshu.com/user/profile/5aa4af18b1da14635c37a532"/>
    <hyperlink ref="E52" r:id="rId50" display="https://www.xiaohongshu.com/user/profile/56317651f53ee0346bd1540a" tooltip="https://www.xiaohongshu.com/user/profile/56317651f53ee0346bd1540a"/>
    <hyperlink ref="E53" r:id="rId51" display="https://www.xiaohongshu.com/user/profile/5df992810000000001004c83" tooltip="https://www.xiaohongshu.com/user/profile/5df992810000000001004c83"/>
    <hyperlink ref="E54" r:id="rId52" display="https://www.xiaohongshu.com/user/profile/5abede27e8ac2b466aa60565" tooltip="https://www.xiaohongshu.com/user/profile/5abede27e8ac2b466aa60565"/>
    <hyperlink ref="E55" r:id="rId53" display="https://www.xiaohongshu.com/user/profile/62bc0149000000001b02a7c4" tooltip="https://www.xiaohongshu.com/user/profile/62bc0149000000001b02a7c4"/>
    <hyperlink ref="E56" r:id="rId54" display="https://www.xiaohongshu.com/user/profile/61fdf9f9000000001000f885" tooltip="https://www.xiaohongshu.com/user/profile/61fdf9f9000000001000f885"/>
    <hyperlink ref="E57" r:id="rId55" display="https://www.xiaohongshu.com/user/profile/6256de97000000002102987d" tooltip="https://www.xiaohongshu.com/user/profile/6256de97000000002102987d"/>
    <hyperlink ref="E58" r:id="rId56" display="https://www.xiaohongshu.com/user/profile/5a3be8df11be1035400c9af0" tooltip="https://www.xiaohongshu.com/user/profile/5a3be8df11be1035400c9af0"/>
    <hyperlink ref="E59" r:id="rId57" display="https://www.xiaohongshu.com/user/profile/57e9180950c4b43cb4c66ff0" tooltip="https://www.xiaohongshu.com/user/profile/57e9180950c4b43cb4c66ff0"/>
    <hyperlink ref="E60" r:id="rId58" display="https://www.xiaohongshu.com/user/profile/5e453d3d000000000100100c" tooltip="https://www.xiaohongshu.com/user/profile/5e453d3d000000000100100c"/>
    <hyperlink ref="E61" r:id="rId59" display="https://www.xiaohongshu.com/user/profile/5bc9e9b297a7b800016e0805" tooltip="https://www.xiaohongshu.com/user/profile/5bc9e9b297a7b800016e0805"/>
    <hyperlink ref="E62" r:id="rId60" display="https://www.xiaohongshu.com/user/profile/6284825d000000002102b11f" tooltip="https://www.xiaohongshu.com/user/profile/6284825d000000002102b11f"/>
    <hyperlink ref="E63" r:id="rId61" display="https://www.xiaohongshu.com/user/profile/5dea42f3000000000100a46c" tooltip="https://www.xiaohongshu.com/user/profile/5dea42f3000000000100a46c"/>
    <hyperlink ref="E64" r:id="rId62" display="https://www.xiaohongshu.com/user/profile/64ee0ae80000000001005643" tooltip="https://www.xiaohongshu.com/user/profile/64ee0ae80000000001005643"/>
    <hyperlink ref="E65" r:id="rId63" display="https://www.xiaohongshu.com/user/profile/61594071000000000201cdcd" tooltip="https://www.xiaohongshu.com/user/profile/61594071000000000201cdcd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topLeftCell="S25" workbookViewId="0">
      <selection activeCell="B12" sqref="B12:B14"/>
    </sheetView>
  </sheetViews>
  <sheetFormatPr defaultColWidth="11.3333333333333" defaultRowHeight="19.5"/>
  <cols>
    <col min="1" max="4" width="11.3333333333333" style="29"/>
    <col min="5" max="5" width="5.88888888888889" style="29" customWidth="1"/>
    <col min="6" max="12" width="11.3333333333333" style="29" customWidth="1"/>
    <col min="13" max="17" width="11.3333333333333" style="29"/>
    <col min="18" max="18" width="53" style="29" customWidth="1"/>
    <col min="19" max="16384" width="11.3333333333333" style="29"/>
  </cols>
  <sheetData>
    <row r="1" ht="33" spans="1:18">
      <c r="A1" s="63" t="s">
        <v>171</v>
      </c>
      <c r="B1" s="64" t="s">
        <v>0</v>
      </c>
      <c r="C1" s="64" t="s">
        <v>2</v>
      </c>
      <c r="D1" s="63" t="s">
        <v>172</v>
      </c>
      <c r="E1" s="63" t="s">
        <v>173</v>
      </c>
      <c r="F1" s="64" t="s">
        <v>174</v>
      </c>
      <c r="G1" s="63" t="s">
        <v>175</v>
      </c>
      <c r="H1" s="63" t="s">
        <v>176</v>
      </c>
      <c r="I1" s="64" t="s">
        <v>177</v>
      </c>
      <c r="J1" s="64" t="s">
        <v>178</v>
      </c>
      <c r="K1" s="64" t="s">
        <v>179</v>
      </c>
      <c r="L1" s="64" t="s">
        <v>180</v>
      </c>
      <c r="M1" s="63" t="s">
        <v>181</v>
      </c>
      <c r="N1" s="64" t="s">
        <v>182</v>
      </c>
      <c r="O1" s="63" t="s">
        <v>5</v>
      </c>
      <c r="P1" s="63" t="s">
        <v>183</v>
      </c>
      <c r="Q1" s="63" t="s">
        <v>184</v>
      </c>
      <c r="R1" s="89" t="s">
        <v>185</v>
      </c>
    </row>
    <row r="2" spans="1:18">
      <c r="A2" s="29">
        <v>1</v>
      </c>
      <c r="B2" s="65" t="s">
        <v>11</v>
      </c>
      <c r="C2" s="65" t="s">
        <v>26</v>
      </c>
      <c r="D2" s="29" t="s">
        <v>186</v>
      </c>
      <c r="E2" s="74" t="s">
        <v>27</v>
      </c>
      <c r="F2" s="66">
        <v>1</v>
      </c>
      <c r="G2" s="29">
        <v>597</v>
      </c>
      <c r="H2" s="29">
        <v>67</v>
      </c>
      <c r="I2" s="66" t="s">
        <v>187</v>
      </c>
      <c r="J2" s="66" t="s">
        <v>16</v>
      </c>
      <c r="K2" s="66" t="s">
        <v>188</v>
      </c>
      <c r="L2" s="66" t="s">
        <v>189</v>
      </c>
      <c r="M2" s="66" t="s">
        <v>190</v>
      </c>
      <c r="N2" s="87">
        <v>45423</v>
      </c>
      <c r="O2" s="29">
        <v>550</v>
      </c>
      <c r="P2" s="29">
        <v>468</v>
      </c>
      <c r="Q2" s="29">
        <v>605</v>
      </c>
      <c r="R2" s="74" t="s">
        <v>191</v>
      </c>
    </row>
    <row r="3" spans="1:18">
      <c r="A3" s="29">
        <v>2</v>
      </c>
      <c r="B3" s="65" t="s">
        <v>11</v>
      </c>
      <c r="C3" s="66" t="s">
        <v>21</v>
      </c>
      <c r="D3" s="66" t="s">
        <v>192</v>
      </c>
      <c r="E3" s="74" t="s">
        <v>22</v>
      </c>
      <c r="F3" s="29">
        <v>0.2</v>
      </c>
      <c r="G3" s="29">
        <v>381</v>
      </c>
      <c r="H3" s="29">
        <v>14</v>
      </c>
      <c r="I3" s="29">
        <v>6669</v>
      </c>
      <c r="J3" s="66" t="s">
        <v>16</v>
      </c>
      <c r="K3" s="66" t="s">
        <v>188</v>
      </c>
      <c r="L3" s="66" t="s">
        <v>189</v>
      </c>
      <c r="M3" s="66" t="s">
        <v>190</v>
      </c>
      <c r="N3" s="87">
        <v>45422</v>
      </c>
      <c r="O3" s="29">
        <v>300</v>
      </c>
      <c r="P3" s="29">
        <v>300</v>
      </c>
      <c r="Q3" s="29">
        <v>330</v>
      </c>
      <c r="R3" s="74" t="s">
        <v>193</v>
      </c>
    </row>
    <row r="4" spans="1:18">
      <c r="A4" s="29">
        <v>3</v>
      </c>
      <c r="B4" s="66" t="s">
        <v>37</v>
      </c>
      <c r="C4" s="66" t="s">
        <v>103</v>
      </c>
      <c r="D4" s="29" t="s">
        <v>194</v>
      </c>
      <c r="E4" s="75" t="s">
        <v>104</v>
      </c>
      <c r="F4" s="29">
        <v>1.3</v>
      </c>
      <c r="G4" s="29">
        <v>2295</v>
      </c>
      <c r="H4" s="29">
        <v>77</v>
      </c>
      <c r="I4" s="66" t="s">
        <v>195</v>
      </c>
      <c r="J4" s="66" t="s">
        <v>16</v>
      </c>
      <c r="K4" s="66" t="s">
        <v>188</v>
      </c>
      <c r="L4" s="66" t="s">
        <v>196</v>
      </c>
      <c r="M4" s="66" t="s">
        <v>197</v>
      </c>
      <c r="N4" s="87">
        <v>45427</v>
      </c>
      <c r="O4" s="29">
        <v>200</v>
      </c>
      <c r="P4" s="29">
        <v>200</v>
      </c>
      <c r="Q4" s="29">
        <v>220</v>
      </c>
      <c r="R4" s="74" t="s">
        <v>198</v>
      </c>
    </row>
    <row r="5" spans="1:18">
      <c r="A5" s="29">
        <v>4</v>
      </c>
      <c r="B5" s="65" t="s">
        <v>11</v>
      </c>
      <c r="C5" s="67" t="s">
        <v>50</v>
      </c>
      <c r="D5" s="66" t="s">
        <v>199</v>
      </c>
      <c r="E5" s="74" t="s">
        <v>52</v>
      </c>
      <c r="F5" s="29">
        <v>3.1</v>
      </c>
      <c r="G5" s="29">
        <v>4879</v>
      </c>
      <c r="H5" s="29">
        <v>69</v>
      </c>
      <c r="I5" s="66" t="s">
        <v>200</v>
      </c>
      <c r="J5" s="66" t="s">
        <v>16</v>
      </c>
      <c r="K5" s="66" t="s">
        <v>188</v>
      </c>
      <c r="L5" s="66" t="s">
        <v>201</v>
      </c>
      <c r="M5" s="66" t="s">
        <v>197</v>
      </c>
      <c r="N5" s="88">
        <v>45427</v>
      </c>
      <c r="O5" s="29">
        <v>1400</v>
      </c>
      <c r="P5" s="29">
        <v>1260</v>
      </c>
      <c r="Q5" s="29">
        <v>1386</v>
      </c>
      <c r="R5" s="90" t="s">
        <v>202</v>
      </c>
    </row>
    <row r="6" spans="1:18">
      <c r="A6" s="29">
        <v>5</v>
      </c>
      <c r="B6" s="65" t="s">
        <v>11</v>
      </c>
      <c r="C6" s="66" t="s">
        <v>32</v>
      </c>
      <c r="D6" s="66" t="s">
        <v>203</v>
      </c>
      <c r="E6" s="74" t="s">
        <v>33</v>
      </c>
      <c r="F6" s="29">
        <v>3.9</v>
      </c>
      <c r="G6" s="29">
        <v>1576</v>
      </c>
      <c r="H6" s="29">
        <v>112</v>
      </c>
      <c r="I6" s="66" t="s">
        <v>204</v>
      </c>
      <c r="J6" s="66" t="s">
        <v>16</v>
      </c>
      <c r="K6" s="66" t="s">
        <v>188</v>
      </c>
      <c r="L6" s="66" t="s">
        <v>205</v>
      </c>
      <c r="M6" s="66" t="s">
        <v>197</v>
      </c>
      <c r="N6" s="87">
        <v>45427</v>
      </c>
      <c r="O6" s="29">
        <v>1400</v>
      </c>
      <c r="P6" s="29">
        <v>1260</v>
      </c>
      <c r="Q6" s="29">
        <v>1386</v>
      </c>
      <c r="R6" s="74" t="s">
        <v>33</v>
      </c>
    </row>
    <row r="7" spans="1:18">
      <c r="A7" s="29">
        <v>6</v>
      </c>
      <c r="B7" s="65" t="s">
        <v>11</v>
      </c>
      <c r="C7" s="67" t="s">
        <v>24</v>
      </c>
      <c r="D7" s="66" t="s">
        <v>206</v>
      </c>
      <c r="E7" s="74" t="s">
        <v>25</v>
      </c>
      <c r="F7" s="29">
        <v>0.65</v>
      </c>
      <c r="G7" s="29">
        <v>612</v>
      </c>
      <c r="H7" s="29">
        <v>55</v>
      </c>
      <c r="I7" s="66" t="s">
        <v>207</v>
      </c>
      <c r="J7" s="66" t="s">
        <v>16</v>
      </c>
      <c r="K7" s="66" t="s">
        <v>188</v>
      </c>
      <c r="L7" s="66" t="s">
        <v>196</v>
      </c>
      <c r="M7" s="66" t="s">
        <v>197</v>
      </c>
      <c r="N7" s="87">
        <v>45428</v>
      </c>
      <c r="O7" s="29">
        <v>800</v>
      </c>
      <c r="P7" s="29">
        <v>750</v>
      </c>
      <c r="Q7" s="29">
        <v>880</v>
      </c>
      <c r="R7" s="74" t="s">
        <v>208</v>
      </c>
    </row>
    <row r="8" spans="1:18">
      <c r="A8" s="29">
        <v>7</v>
      </c>
      <c r="B8" s="66" t="s">
        <v>37</v>
      </c>
      <c r="C8" s="66" t="s">
        <v>72</v>
      </c>
      <c r="D8" s="29" t="s">
        <v>209</v>
      </c>
      <c r="E8" s="74" t="s">
        <v>73</v>
      </c>
      <c r="F8" s="29">
        <v>3538</v>
      </c>
      <c r="G8" s="29">
        <v>1.3</v>
      </c>
      <c r="H8" s="29">
        <v>885</v>
      </c>
      <c r="I8" s="29">
        <v>69</v>
      </c>
      <c r="J8" s="66" t="s">
        <v>16</v>
      </c>
      <c r="K8" s="66" t="s">
        <v>188</v>
      </c>
      <c r="L8" s="66" t="s">
        <v>210</v>
      </c>
      <c r="M8" s="66" t="s">
        <v>197</v>
      </c>
      <c r="N8" s="66" t="s">
        <v>211</v>
      </c>
      <c r="O8" s="29">
        <v>200</v>
      </c>
      <c r="P8" s="29">
        <v>200</v>
      </c>
      <c r="Q8" s="29">
        <v>220</v>
      </c>
      <c r="R8" s="91" t="s">
        <v>212</v>
      </c>
    </row>
    <row r="9" spans="1:18">
      <c r="A9" s="29">
        <v>8</v>
      </c>
      <c r="B9" s="65" t="s">
        <v>11</v>
      </c>
      <c r="C9" s="66" t="s">
        <v>213</v>
      </c>
      <c r="E9" s="74" t="s">
        <v>52</v>
      </c>
      <c r="F9" s="29">
        <v>0.2</v>
      </c>
      <c r="G9" s="29">
        <v>660</v>
      </c>
      <c r="H9" s="29">
        <v>28</v>
      </c>
      <c r="I9" s="29">
        <v>8487</v>
      </c>
      <c r="J9" s="66" t="s">
        <v>16</v>
      </c>
      <c r="K9" s="66" t="s">
        <v>188</v>
      </c>
      <c r="L9" s="66" t="s">
        <v>201</v>
      </c>
      <c r="M9" s="66" t="s">
        <v>197</v>
      </c>
      <c r="N9" s="66" t="s">
        <v>214</v>
      </c>
      <c r="O9" s="29">
        <v>400</v>
      </c>
      <c r="P9" s="29">
        <v>400</v>
      </c>
      <c r="Q9" s="29">
        <v>440</v>
      </c>
      <c r="R9" s="74" t="s">
        <v>215</v>
      </c>
    </row>
    <row r="10" spans="1:18">
      <c r="A10" s="29">
        <v>9</v>
      </c>
      <c r="B10" s="65" t="s">
        <v>11</v>
      </c>
      <c r="C10" s="67" t="s">
        <v>59</v>
      </c>
      <c r="D10" s="66" t="s">
        <v>216</v>
      </c>
      <c r="E10" s="74" t="s">
        <v>61</v>
      </c>
      <c r="F10" s="29">
        <v>0.3</v>
      </c>
      <c r="G10" s="29">
        <v>817</v>
      </c>
      <c r="H10" s="29">
        <v>38</v>
      </c>
      <c r="I10" s="66" t="s">
        <v>217</v>
      </c>
      <c r="J10" s="66" t="s">
        <v>16</v>
      </c>
      <c r="K10" s="66" t="s">
        <v>188</v>
      </c>
      <c r="L10" s="66" t="s">
        <v>201</v>
      </c>
      <c r="M10" s="66" t="s">
        <v>197</v>
      </c>
      <c r="N10" s="66" t="s">
        <v>214</v>
      </c>
      <c r="O10" s="29">
        <v>240</v>
      </c>
      <c r="P10" s="29">
        <v>240</v>
      </c>
      <c r="Q10" s="29">
        <v>264</v>
      </c>
      <c r="R10" s="74" t="s">
        <v>218</v>
      </c>
    </row>
    <row r="11" spans="1:19">
      <c r="A11" s="29">
        <v>10</v>
      </c>
      <c r="B11" s="66" t="s">
        <v>37</v>
      </c>
      <c r="C11" s="68" t="s">
        <v>147</v>
      </c>
      <c r="D11" s="29" t="s">
        <v>219</v>
      </c>
      <c r="E11" s="74" t="s">
        <v>148</v>
      </c>
      <c r="F11" s="29">
        <v>1.3</v>
      </c>
      <c r="G11" s="29">
        <v>2706</v>
      </c>
      <c r="H11" s="29">
        <v>250</v>
      </c>
      <c r="I11" s="66" t="s">
        <v>220</v>
      </c>
      <c r="J11" s="66" t="s">
        <v>16</v>
      </c>
      <c r="K11" s="66" t="s">
        <v>188</v>
      </c>
      <c r="L11" s="66" t="s">
        <v>201</v>
      </c>
      <c r="M11" s="66" t="s">
        <v>197</v>
      </c>
      <c r="N11" s="66" t="s">
        <v>214</v>
      </c>
      <c r="O11" s="29">
        <v>270</v>
      </c>
      <c r="P11" s="29">
        <v>219</v>
      </c>
      <c r="Q11" s="29">
        <v>240.9</v>
      </c>
      <c r="R11" s="74" t="s">
        <v>221</v>
      </c>
      <c r="S11" s="66" t="s">
        <v>222</v>
      </c>
    </row>
    <row r="12" spans="1:18">
      <c r="A12" s="29">
        <v>11</v>
      </c>
      <c r="B12" s="66" t="s">
        <v>37</v>
      </c>
      <c r="C12" s="66" t="s">
        <v>86</v>
      </c>
      <c r="D12" s="29" t="s">
        <v>223</v>
      </c>
      <c r="E12" s="75" t="s">
        <v>87</v>
      </c>
      <c r="F12" s="29">
        <v>1.5</v>
      </c>
      <c r="G12" s="29">
        <v>142979</v>
      </c>
      <c r="H12" s="29">
        <v>2540</v>
      </c>
      <c r="I12" s="66" t="s">
        <v>224</v>
      </c>
      <c r="J12" s="66" t="s">
        <v>16</v>
      </c>
      <c r="K12" s="66" t="s">
        <v>188</v>
      </c>
      <c r="L12" s="66" t="s">
        <v>201</v>
      </c>
      <c r="M12" s="66" t="s">
        <v>197</v>
      </c>
      <c r="N12" s="66" t="s">
        <v>214</v>
      </c>
      <c r="O12" s="29">
        <v>1200</v>
      </c>
      <c r="P12" s="29">
        <v>1000</v>
      </c>
      <c r="Q12" s="29">
        <v>1100</v>
      </c>
      <c r="R12" s="74" t="s">
        <v>225</v>
      </c>
    </row>
    <row r="13" spans="1:18">
      <c r="A13" s="29">
        <v>12</v>
      </c>
      <c r="B13" s="66" t="s">
        <v>37</v>
      </c>
      <c r="C13" s="66" t="s">
        <v>74</v>
      </c>
      <c r="D13" s="29" t="s">
        <v>226</v>
      </c>
      <c r="E13" s="75" t="s">
        <v>75</v>
      </c>
      <c r="F13" s="29">
        <v>0.8</v>
      </c>
      <c r="G13" s="29">
        <v>1925</v>
      </c>
      <c r="H13" s="29">
        <v>70</v>
      </c>
      <c r="I13" s="66" t="s">
        <v>227</v>
      </c>
      <c r="J13" s="66" t="s">
        <v>16</v>
      </c>
      <c r="K13" s="66" t="s">
        <v>188</v>
      </c>
      <c r="L13" s="66" t="s">
        <v>201</v>
      </c>
      <c r="M13" s="66" t="s">
        <v>197</v>
      </c>
      <c r="N13" s="66" t="s">
        <v>214</v>
      </c>
      <c r="O13" s="29">
        <v>325</v>
      </c>
      <c r="P13" s="29">
        <v>325</v>
      </c>
      <c r="Q13" s="29">
        <v>357.5</v>
      </c>
      <c r="R13" s="74" t="s">
        <v>228</v>
      </c>
    </row>
    <row r="14" spans="1:18">
      <c r="A14" s="29">
        <v>13</v>
      </c>
      <c r="B14" s="66" t="s">
        <v>37</v>
      </c>
      <c r="C14" s="66" t="s">
        <v>123</v>
      </c>
      <c r="D14" s="29" t="s">
        <v>229</v>
      </c>
      <c r="E14" s="76" t="s">
        <v>124</v>
      </c>
      <c r="F14" s="29">
        <v>0.27</v>
      </c>
      <c r="G14" s="29">
        <v>808</v>
      </c>
      <c r="H14" s="29">
        <v>34</v>
      </c>
      <c r="I14" s="66" t="s">
        <v>230</v>
      </c>
      <c r="J14" s="66" t="s">
        <v>16</v>
      </c>
      <c r="K14" s="66" t="s">
        <v>188</v>
      </c>
      <c r="L14" s="66" t="s">
        <v>201</v>
      </c>
      <c r="M14" s="66" t="s">
        <v>197</v>
      </c>
      <c r="N14" s="66" t="s">
        <v>214</v>
      </c>
      <c r="O14" s="29">
        <v>230</v>
      </c>
      <c r="P14" s="29">
        <v>230</v>
      </c>
      <c r="Q14" s="29">
        <v>253</v>
      </c>
      <c r="R14" s="74" t="s">
        <v>231</v>
      </c>
    </row>
    <row r="15" spans="1:18">
      <c r="A15" s="29">
        <v>14</v>
      </c>
      <c r="B15" s="66" t="s">
        <v>37</v>
      </c>
      <c r="C15" s="66" t="s">
        <v>39</v>
      </c>
      <c r="D15" s="29" t="s">
        <v>232</v>
      </c>
      <c r="E15" s="75" t="s">
        <v>40</v>
      </c>
      <c r="F15" s="29">
        <v>2.9</v>
      </c>
      <c r="G15" s="29">
        <v>4543</v>
      </c>
      <c r="H15" s="29">
        <v>155</v>
      </c>
      <c r="I15" s="66" t="s">
        <v>233</v>
      </c>
      <c r="J15" s="66" t="s">
        <v>16</v>
      </c>
      <c r="K15" s="66" t="s">
        <v>188</v>
      </c>
      <c r="L15" s="66" t="s">
        <v>201</v>
      </c>
      <c r="M15" s="66" t="s">
        <v>197</v>
      </c>
      <c r="N15" s="87">
        <v>45430</v>
      </c>
      <c r="O15" s="29">
        <v>2800</v>
      </c>
      <c r="P15" s="29">
        <v>2240</v>
      </c>
      <c r="Q15" s="29">
        <v>3080</v>
      </c>
      <c r="R15" s="74" t="s">
        <v>234</v>
      </c>
    </row>
    <row r="16" spans="1:18">
      <c r="A16" s="29">
        <v>15</v>
      </c>
      <c r="B16" s="66" t="s">
        <v>37</v>
      </c>
      <c r="C16" s="66" t="s">
        <v>235</v>
      </c>
      <c r="D16" s="29" t="s">
        <v>236</v>
      </c>
      <c r="E16" s="75" t="s">
        <v>45</v>
      </c>
      <c r="F16" s="29">
        <v>0.3</v>
      </c>
      <c r="G16" s="29">
        <v>1019</v>
      </c>
      <c r="H16" s="29">
        <v>48</v>
      </c>
      <c r="I16" s="66" t="s">
        <v>237</v>
      </c>
      <c r="J16" s="66" t="s">
        <v>16</v>
      </c>
      <c r="K16" s="66" t="s">
        <v>188</v>
      </c>
      <c r="L16" s="66" t="s">
        <v>238</v>
      </c>
      <c r="M16" s="66" t="s">
        <v>197</v>
      </c>
      <c r="N16" s="87">
        <v>45430</v>
      </c>
      <c r="O16" s="29">
        <v>350</v>
      </c>
      <c r="P16" s="29">
        <v>350</v>
      </c>
      <c r="Q16" s="29">
        <v>385</v>
      </c>
      <c r="R16" s="74" t="s">
        <v>239</v>
      </c>
    </row>
    <row r="17" spans="1:18">
      <c r="A17" s="29">
        <v>16</v>
      </c>
      <c r="B17" s="66" t="s">
        <v>37</v>
      </c>
      <c r="C17" s="66" t="s">
        <v>120</v>
      </c>
      <c r="D17" s="29" t="s">
        <v>240</v>
      </c>
      <c r="E17" s="76" t="s">
        <v>121</v>
      </c>
      <c r="F17" s="29">
        <v>0.4</v>
      </c>
      <c r="G17" s="29">
        <v>582</v>
      </c>
      <c r="H17" s="29">
        <v>95</v>
      </c>
      <c r="I17" s="66" t="s">
        <v>241</v>
      </c>
      <c r="J17" s="66" t="s">
        <v>16</v>
      </c>
      <c r="K17" s="66" t="s">
        <v>188</v>
      </c>
      <c r="L17" s="66" t="s">
        <v>238</v>
      </c>
      <c r="M17" s="66" t="s">
        <v>197</v>
      </c>
      <c r="N17" s="87">
        <v>45430</v>
      </c>
      <c r="O17" s="29">
        <v>180</v>
      </c>
      <c r="P17" s="29">
        <v>180</v>
      </c>
      <c r="Q17" s="29">
        <v>198</v>
      </c>
      <c r="R17" s="74" t="s">
        <v>242</v>
      </c>
    </row>
    <row r="18" spans="1:19">
      <c r="A18" s="29">
        <v>17</v>
      </c>
      <c r="B18" s="66" t="s">
        <v>37</v>
      </c>
      <c r="C18" s="69" t="s">
        <v>149</v>
      </c>
      <c r="D18" s="29" t="s">
        <v>243</v>
      </c>
      <c r="E18" s="76" t="s">
        <v>150</v>
      </c>
      <c r="F18" s="29">
        <v>0.7</v>
      </c>
      <c r="G18" s="29">
        <v>2549</v>
      </c>
      <c r="H18" s="29">
        <v>150</v>
      </c>
      <c r="I18" s="66" t="s">
        <v>244</v>
      </c>
      <c r="J18" s="66" t="s">
        <v>16</v>
      </c>
      <c r="K18" s="66" t="s">
        <v>188</v>
      </c>
      <c r="L18" s="66" t="s">
        <v>201</v>
      </c>
      <c r="M18" s="66" t="s">
        <v>197</v>
      </c>
      <c r="N18" s="87">
        <v>45430</v>
      </c>
      <c r="O18" s="29">
        <v>200</v>
      </c>
      <c r="P18" s="29">
        <v>200</v>
      </c>
      <c r="Q18" s="29">
        <v>220</v>
      </c>
      <c r="R18" s="74" t="s">
        <v>245</v>
      </c>
      <c r="S18" s="66" t="s">
        <v>222</v>
      </c>
    </row>
    <row r="19" spans="1:19">
      <c r="A19" s="29">
        <v>18</v>
      </c>
      <c r="B19" s="66" t="s">
        <v>37</v>
      </c>
      <c r="C19" s="68" t="s">
        <v>135</v>
      </c>
      <c r="D19" s="29" t="s">
        <v>246</v>
      </c>
      <c r="E19" s="75" t="s">
        <v>136</v>
      </c>
      <c r="F19" s="29">
        <v>0.2</v>
      </c>
      <c r="G19" s="29">
        <v>994</v>
      </c>
      <c r="H19" s="29">
        <v>36</v>
      </c>
      <c r="I19" s="66" t="s">
        <v>247</v>
      </c>
      <c r="J19" s="66" t="s">
        <v>16</v>
      </c>
      <c r="K19" s="66" t="s">
        <v>188</v>
      </c>
      <c r="L19" s="66" t="s">
        <v>201</v>
      </c>
      <c r="M19" s="66" t="s">
        <v>197</v>
      </c>
      <c r="N19" s="87">
        <v>45430</v>
      </c>
      <c r="O19" s="29">
        <v>200</v>
      </c>
      <c r="P19" s="29">
        <v>200</v>
      </c>
      <c r="Q19" s="29">
        <v>220</v>
      </c>
      <c r="R19" s="74" t="s">
        <v>248</v>
      </c>
      <c r="S19" s="66" t="s">
        <v>222</v>
      </c>
    </row>
    <row r="20" spans="1:18">
      <c r="A20" s="29">
        <v>19</v>
      </c>
      <c r="B20" s="66" t="s">
        <v>37</v>
      </c>
      <c r="C20" s="66" t="s">
        <v>249</v>
      </c>
      <c r="D20" s="29" t="s">
        <v>250</v>
      </c>
      <c r="E20" s="75" t="s">
        <v>81</v>
      </c>
      <c r="F20" s="29">
        <v>0.4</v>
      </c>
      <c r="G20" s="29">
        <v>766</v>
      </c>
      <c r="H20" s="29">
        <v>41</v>
      </c>
      <c r="I20" s="66" t="s">
        <v>251</v>
      </c>
      <c r="J20" s="66" t="s">
        <v>16</v>
      </c>
      <c r="K20" s="66" t="s">
        <v>188</v>
      </c>
      <c r="L20" s="66" t="s">
        <v>201</v>
      </c>
      <c r="M20" s="66" t="s">
        <v>252</v>
      </c>
      <c r="N20" s="87">
        <v>45432</v>
      </c>
      <c r="O20" s="29">
        <v>280</v>
      </c>
      <c r="P20" s="29">
        <v>280</v>
      </c>
      <c r="Q20" s="29">
        <v>308</v>
      </c>
      <c r="R20" s="74" t="s">
        <v>253</v>
      </c>
    </row>
    <row r="21" spans="1:18">
      <c r="A21" s="29">
        <v>20</v>
      </c>
      <c r="B21" s="66" t="s">
        <v>11</v>
      </c>
      <c r="C21" s="29" t="s">
        <v>130</v>
      </c>
      <c r="D21" s="66" t="s">
        <v>254</v>
      </c>
      <c r="E21" s="74" t="s">
        <v>131</v>
      </c>
      <c r="F21" s="29">
        <v>0.2</v>
      </c>
      <c r="G21" s="29">
        <v>233</v>
      </c>
      <c r="H21" s="29">
        <v>10</v>
      </c>
      <c r="I21" s="66" t="s">
        <v>217</v>
      </c>
      <c r="J21" s="66" t="s">
        <v>16</v>
      </c>
      <c r="K21" s="66" t="s">
        <v>188</v>
      </c>
      <c r="L21" s="66" t="s">
        <v>201</v>
      </c>
      <c r="M21" s="66" t="s">
        <v>252</v>
      </c>
      <c r="N21" s="87">
        <v>45432</v>
      </c>
      <c r="O21" s="29">
        <v>250</v>
      </c>
      <c r="P21" s="29">
        <v>250</v>
      </c>
      <c r="Q21" s="29">
        <v>275</v>
      </c>
      <c r="R21" s="74" t="s">
        <v>255</v>
      </c>
    </row>
    <row r="22" spans="1:17">
      <c r="A22" s="29">
        <v>21</v>
      </c>
      <c r="B22" s="66" t="s">
        <v>11</v>
      </c>
      <c r="C22" s="70" t="s">
        <v>29</v>
      </c>
      <c r="D22" s="66" t="s">
        <v>256</v>
      </c>
      <c r="E22" s="74" t="s">
        <v>30</v>
      </c>
      <c r="F22" s="66" t="s">
        <v>230</v>
      </c>
      <c r="G22" s="29">
        <v>1023</v>
      </c>
      <c r="H22" s="29">
        <v>67</v>
      </c>
      <c r="I22" s="66" t="s">
        <v>257</v>
      </c>
      <c r="J22" s="66" t="s">
        <v>16</v>
      </c>
      <c r="K22" s="66" t="s">
        <v>188</v>
      </c>
      <c r="L22" s="66" t="s">
        <v>201</v>
      </c>
      <c r="M22" s="66" t="s">
        <v>252</v>
      </c>
      <c r="N22" s="87">
        <v>45433</v>
      </c>
      <c r="O22" s="29">
        <v>500</v>
      </c>
      <c r="P22" s="29">
        <v>500</v>
      </c>
      <c r="Q22" s="29">
        <v>550</v>
      </c>
    </row>
    <row r="23" spans="1:18">
      <c r="A23" s="29">
        <v>22</v>
      </c>
      <c r="B23" s="66" t="s">
        <v>37</v>
      </c>
      <c r="C23" s="66" t="s">
        <v>258</v>
      </c>
      <c r="D23" s="29" t="s">
        <v>259</v>
      </c>
      <c r="E23" s="74" t="s">
        <v>77</v>
      </c>
      <c r="F23" s="29">
        <v>1.5</v>
      </c>
      <c r="G23" s="29">
        <v>3252</v>
      </c>
      <c r="H23" s="29">
        <v>199</v>
      </c>
      <c r="I23" s="66" t="s">
        <v>260</v>
      </c>
      <c r="J23" s="66" t="s">
        <v>16</v>
      </c>
      <c r="K23" s="66" t="s">
        <v>188</v>
      </c>
      <c r="L23" s="66" t="s">
        <v>201</v>
      </c>
      <c r="M23" s="66" t="s">
        <v>252</v>
      </c>
      <c r="N23" s="87">
        <v>45434</v>
      </c>
      <c r="O23" s="29">
        <v>700</v>
      </c>
      <c r="P23" s="29">
        <v>700</v>
      </c>
      <c r="Q23" s="29">
        <v>770</v>
      </c>
      <c r="R23" s="74" t="s">
        <v>261</v>
      </c>
    </row>
    <row r="24" spans="1:18">
      <c r="A24" s="29">
        <v>23</v>
      </c>
      <c r="B24" s="66" t="s">
        <v>37</v>
      </c>
      <c r="C24" s="66" t="s">
        <v>109</v>
      </c>
      <c r="D24" s="29" t="s">
        <v>262</v>
      </c>
      <c r="E24" s="77" t="s">
        <v>110</v>
      </c>
      <c r="F24" s="29">
        <v>0.8</v>
      </c>
      <c r="G24" s="29">
        <v>1201</v>
      </c>
      <c r="H24" s="29">
        <v>117</v>
      </c>
      <c r="I24" s="66" t="s">
        <v>263</v>
      </c>
      <c r="J24" s="66" t="s">
        <v>16</v>
      </c>
      <c r="K24" s="66" t="s">
        <v>188</v>
      </c>
      <c r="L24" s="66" t="s">
        <v>264</v>
      </c>
      <c r="M24" s="66" t="s">
        <v>252</v>
      </c>
      <c r="N24" s="87">
        <v>45436</v>
      </c>
      <c r="O24" s="29">
        <v>400</v>
      </c>
      <c r="P24" s="29">
        <v>400</v>
      </c>
      <c r="Q24" s="29">
        <v>440</v>
      </c>
      <c r="R24" s="74" t="s">
        <v>265</v>
      </c>
    </row>
    <row r="25" spans="1:18">
      <c r="A25" s="29">
        <v>24</v>
      </c>
      <c r="B25" s="66" t="s">
        <v>266</v>
      </c>
      <c r="C25" s="71" t="s">
        <v>267</v>
      </c>
      <c r="E25" s="78" t="s">
        <v>268</v>
      </c>
      <c r="F25" s="79">
        <v>2967</v>
      </c>
      <c r="G25" s="80">
        <v>1934</v>
      </c>
      <c r="H25" s="81">
        <v>66</v>
      </c>
      <c r="I25" s="79" t="s">
        <v>269</v>
      </c>
      <c r="J25" s="86" t="s">
        <v>16</v>
      </c>
      <c r="K25" s="66" t="s">
        <v>188</v>
      </c>
      <c r="L25" s="66" t="s">
        <v>189</v>
      </c>
      <c r="M25" s="66" t="s">
        <v>270</v>
      </c>
      <c r="N25" s="87">
        <v>45436</v>
      </c>
      <c r="Q25" s="86">
        <v>264</v>
      </c>
      <c r="R25" s="92" t="s">
        <v>271</v>
      </c>
    </row>
    <row r="26" spans="1:18">
      <c r="A26" s="29">
        <v>25</v>
      </c>
      <c r="B26" s="66" t="s">
        <v>266</v>
      </c>
      <c r="C26" s="71" t="s">
        <v>272</v>
      </c>
      <c r="E26" s="78" t="s">
        <v>273</v>
      </c>
      <c r="F26" s="79">
        <v>2.6</v>
      </c>
      <c r="G26" s="80">
        <v>2710</v>
      </c>
      <c r="H26" s="81">
        <v>235</v>
      </c>
      <c r="I26" s="79">
        <v>8.3</v>
      </c>
      <c r="J26" s="86" t="s">
        <v>16</v>
      </c>
      <c r="K26" s="66" t="s">
        <v>188</v>
      </c>
      <c r="L26" s="66" t="s">
        <v>189</v>
      </c>
      <c r="M26" s="66" t="s">
        <v>270</v>
      </c>
      <c r="N26" s="87">
        <v>45438</v>
      </c>
      <c r="Q26" s="93">
        <v>1540</v>
      </c>
      <c r="R26" s="94" t="s">
        <v>274</v>
      </c>
    </row>
    <row r="27" spans="1:18">
      <c r="A27" s="29">
        <v>26</v>
      </c>
      <c r="B27" s="66" t="s">
        <v>266</v>
      </c>
      <c r="C27" s="71" t="s">
        <v>275</v>
      </c>
      <c r="E27" s="78" t="s">
        <v>276</v>
      </c>
      <c r="F27" s="82" t="s">
        <v>277</v>
      </c>
      <c r="G27" s="83">
        <v>900</v>
      </c>
      <c r="H27" s="83">
        <v>72</v>
      </c>
      <c r="I27" s="83">
        <v>3.4</v>
      </c>
      <c r="J27" s="86" t="s">
        <v>278</v>
      </c>
      <c r="K27" s="66" t="s">
        <v>188</v>
      </c>
      <c r="L27" s="66" t="s">
        <v>189</v>
      </c>
      <c r="M27" s="66" t="s">
        <v>270</v>
      </c>
      <c r="N27" s="87">
        <v>45442</v>
      </c>
      <c r="Q27" s="86">
        <v>770</v>
      </c>
      <c r="R27" s="94" t="s">
        <v>279</v>
      </c>
    </row>
    <row r="28" spans="1:18">
      <c r="A28" s="29">
        <v>27</v>
      </c>
      <c r="B28" s="66" t="s">
        <v>266</v>
      </c>
      <c r="C28" s="71" t="s">
        <v>280</v>
      </c>
      <c r="E28" s="78" t="s">
        <v>281</v>
      </c>
      <c r="F28" s="79" t="s">
        <v>282</v>
      </c>
      <c r="G28" s="80">
        <v>881</v>
      </c>
      <c r="H28" s="81">
        <v>82</v>
      </c>
      <c r="I28" s="79">
        <v>10.8</v>
      </c>
      <c r="J28" s="86" t="s">
        <v>283</v>
      </c>
      <c r="K28" s="66" t="s">
        <v>188</v>
      </c>
      <c r="L28" s="66" t="s">
        <v>189</v>
      </c>
      <c r="M28" s="66" t="s">
        <v>270</v>
      </c>
      <c r="N28" s="87">
        <v>45442</v>
      </c>
      <c r="Q28" s="86">
        <v>1210</v>
      </c>
      <c r="R28" s="95" t="s">
        <v>284</v>
      </c>
    </row>
    <row r="29" spans="1:18">
      <c r="A29" s="29">
        <v>28</v>
      </c>
      <c r="B29" s="66" t="s">
        <v>11</v>
      </c>
      <c r="C29" s="72" t="s">
        <v>285</v>
      </c>
      <c r="D29" s="66" t="s">
        <v>286</v>
      </c>
      <c r="E29" s="84" t="s">
        <v>287</v>
      </c>
      <c r="F29" s="66" t="s">
        <v>288</v>
      </c>
      <c r="G29" s="29">
        <v>35508</v>
      </c>
      <c r="H29" s="29">
        <v>557</v>
      </c>
      <c r="I29" s="66" t="s">
        <v>289</v>
      </c>
      <c r="J29" s="66" t="s">
        <v>16</v>
      </c>
      <c r="K29" s="66" t="s">
        <v>188</v>
      </c>
      <c r="L29" s="66" t="s">
        <v>290</v>
      </c>
      <c r="M29" s="66" t="s">
        <v>270</v>
      </c>
      <c r="N29" s="87">
        <v>45439</v>
      </c>
      <c r="O29" s="29">
        <v>200</v>
      </c>
      <c r="P29" s="29">
        <v>200</v>
      </c>
      <c r="Q29" s="29">
        <v>220</v>
      </c>
      <c r="R29" s="84" t="s">
        <v>291</v>
      </c>
    </row>
    <row r="30" spans="2:18">
      <c r="B30" s="66" t="s">
        <v>11</v>
      </c>
      <c r="C30" s="73" t="s">
        <v>78</v>
      </c>
      <c r="D30" s="66" t="s">
        <v>292</v>
      </c>
      <c r="E30" s="85" t="s">
        <v>79</v>
      </c>
      <c r="F30" s="29">
        <v>0.2</v>
      </c>
      <c r="G30" s="29">
        <v>536</v>
      </c>
      <c r="H30" s="29">
        <v>43</v>
      </c>
      <c r="I30" s="66" t="s">
        <v>293</v>
      </c>
      <c r="J30" s="66" t="s">
        <v>16</v>
      </c>
      <c r="K30" s="66" t="s">
        <v>188</v>
      </c>
      <c r="L30" s="66" t="s">
        <v>201</v>
      </c>
      <c r="M30" s="66" t="s">
        <v>270</v>
      </c>
      <c r="N30" s="87">
        <v>45441</v>
      </c>
      <c r="O30" s="29">
        <v>175</v>
      </c>
      <c r="P30" s="29">
        <v>175</v>
      </c>
      <c r="Q30" s="29">
        <v>192.5</v>
      </c>
      <c r="R30" s="85" t="s">
        <v>294</v>
      </c>
    </row>
  </sheetData>
  <sheetProtection formatCells="0" insertHyperlinks="0" autoFilter="0"/>
  <autoFilter xmlns:etc="http://www.wps.cn/officeDocument/2017/etCustomData" ref="A1:S30" etc:filterBottomFollowUsedRange="0">
    <extLst/>
  </autoFilter>
  <hyperlinks>
    <hyperlink ref="R2" r:id="rId1" display="https://www.xiaohongshu.com/explore/663ad98d000000001e034822" tooltip="https://www.xiaohongshu.com/explore/663ad98d000000001e034822"/>
    <hyperlink ref="E2" r:id="rId2" display="https://www.xiaohongshu.com/user/profile/62d366d30000000002000b86" tooltip="https://www.xiaohongshu.com/user/profile/62d366d30000000002000b86"/>
    <hyperlink ref="R3" r:id="rId3" display="https://www.xiaohongshu.com/explore/663c5bef000000001e031ede" tooltip="https://www.xiaohongshu.com/explore/663c5bef000000001e031ede"/>
    <hyperlink ref="E3" r:id="rId4" display="https://www.xiaohongshu.com/user/profile/5a9b6b0fe8ac2b4f8bfbe5ba" tooltip="https://www.xiaohongshu.com/user/profile/5a9b6b0fe8ac2b4f8bfbe5ba"/>
    <hyperlink ref="E5" r:id="rId5" display="https://www.xiaohongshu.com/user/profile/5ea4605600000000010053d5"/>
    <hyperlink ref="R5" r:id="rId6" display="https://www.xiaohongshu.com/explore/6643168b000000001e0371d5" tooltip="https://www.xiaohongshu.com/explore/6643168b000000001e0371d5"/>
    <hyperlink ref="E6" r:id="rId7" display="https://www.xiaohongshu.com/user/profile/5a9a4202e8ac2b258d4a874b"/>
    <hyperlink ref="E7" r:id="rId8" display="https://www.xiaohongshu.com/user/profile/622491e60000000021028562" tooltip="https://www.xiaohongshu.com/user/profile/622491e60000000021028562"/>
    <hyperlink ref="R4" r:id="rId9" display="https://www.xiaohongshu.com/explore/66441fd7000000001e025147?app_platform=android&amp;ignoreEngage=true&amp;app_version=8.35.0&amp;share_from_user_hidden=true&amp;type=normal&amp;author_share=1&amp;xhsshare=CopyLink&amp;shareRedId=ODsyQ0g2O002NzUyOTgwNjc6OTk0SDk8&amp;apptime=1715771826&amp;wechatWid=76086fec94ce529c9059aee25d88afca&amp;wechatOrigin=menu" tooltip="https://www.xiaohongshu.com/explore/66441fd7000000001e025147?app_platform=android&amp;ignoreEngage=true&amp;app_version=8.35.0&amp;share_from_user_hidden=true&amp;type=normal&amp;author_share=1&amp;xhsshare=CopyLink&amp;shareRedId=ODsyQ0g2O002NzUyOTgwNjc6OTk0SDk8&amp;apptime=1715771826&amp;"/>
    <hyperlink ref="R8" r:id="rId10" display="https://www.xiaohongshu.com/explore/66444c69000000001e038e12?app_platform=ios&amp;app_version=8.36&amp;share_from_user_hidden=true&amp;type=normal&amp;author_share=1&amp;xhsshare=CopyLink&amp;shareRedId=ODlINUc5PUs2NzUyOTgwNjZJOTg3PDtP&amp;apptime=1715907655&amp;wechatWid=7e206f056f310dc12633b6dfdf1b7268&amp;wechatOrigin=menu" tooltip="https://www.xiaohongshu.com/explore/66444c69000000001e038e12?app_platform=ios&amp;app_version=8.36&amp;share_from_user_hidden=true&amp;type=normal&amp;author_share=1&amp;xhsshare=CopyLink&amp;shareRedId=ODlINUc5PUs2NzUyOTgwNjZJOTg3PDtP&amp;apptime=1715907655&amp;wechatWid=7e206f056f310d"/>
    <hyperlink ref="E8" r:id="rId11" display="https://www.xiaohongshu.com/user/profile/556543ed62a60c54228a3ad5" tooltip="https://www.xiaohongshu.com/user/profile/556543ed62a60c54228a3ad5"/>
    <hyperlink ref="E4" r:id="rId12" display="https://www.xiaohongshu.com/user/profile/650ce17d0000000017020c33" tooltip="https://www.xiaohongshu.com/user/profile/650ce17d0000000017020c33"/>
    <hyperlink ref="R6" r:id="rId7" display="https://www.xiaohongshu.com/user/profile/5a9a4202e8ac2b258d4a874b"/>
    <hyperlink ref="R7" r:id="rId13" display="https://www.xiaohongshu.com/explore/66432884000000001e037e9f" tooltip="https://www.xiaohongshu.com/explore/66432884000000001e037e9f"/>
    <hyperlink ref="E9" r:id="rId5" display="https://www.xiaohongshu.com/user/profile/5ea4605600000000010053d5" tooltip="https://www.xiaohongshu.com/user/profile/5ea4605600000000010053d5"/>
    <hyperlink ref="R9" r:id="rId14" display="https://www.xiaohongshu.com/explore/66457ab1000000001e01ef78" tooltip="https://www.xiaohongshu.com/explore/66457ab1000000001e01ef78"/>
    <hyperlink ref="E10" r:id="rId15" display="https://www.xiaohongshu.com/user/profile/64735f9e000000001203466e"/>
    <hyperlink ref="R10" r:id="rId16" display="https://www.xiaohongshu.com/explore/6646ca720000000015010af7" tooltip="https://www.xiaohongshu.com/explore/6646ca720000000015010af7"/>
    <hyperlink ref="E11" r:id="rId17" display="https://www.xiaohongshu.com/user/profile/62bc0149000000001b02a7c4" tooltip="https://www.xiaohongshu.com/user/profile/62bc0149000000001b02a7c4"/>
    <hyperlink ref="R11" r:id="rId18" display="https://www.xiaohongshu.com/explore/66459774000000001e036623?app_platform=ios&amp;app_version=8.24.4&amp;share_from_user_hidden=true&amp;type=normal&amp;author_share=1&amp;xhsshare=WeixinSession&amp;appuid=62bc0149000000001b02a7c4&amp;apptime=1715938196&amp;wechatWid=7e206f056f310dc12633b6dfdf1b7268&amp;wechatOrigin=menu" tooltip="https://www.xiaohongshu.com/explore/66459774000000001e036623?app_platform=ios&amp;app_version=8.24.4&amp;share_from_user_hidden=true&amp;type=normal&amp;author_share=1&amp;xhsshare=WeixinSession&amp;appuid=62bc0149000000001b02a7c4&amp;apptime=1715938196&amp;wechatWid=7e206f056f310dc1263"/>
    <hyperlink ref="R12" r:id="rId19" display="https://www.xiaohongshu.com/explore/6646c80a0000000016011d6e" tooltip="https://www.xiaohongshu.com/explore/6646c80a0000000016011d6e"/>
    <hyperlink ref="E12" r:id="rId20" display="https://www.xiaohongshu.com/user/profile/62b17a35000000001501aae2" tooltip="https://www.xiaohongshu.com/user/profile/62b17a35000000001501aae2"/>
    <hyperlink ref="R13" r:id="rId21" display="https://www.xiaohongshu.com/explore/6641baa3000000001e0393ae?app_platform=ios&amp;app_version=8.33&amp;share_from_user_hidden=true&amp;type=normal&amp;author_share=1&amp;xhsshare=CopyLink&amp;shareRedId=ODc2MkVHR0A2NzUyOTgwNjY1OTk5OUpB&amp;apptime=1715940007&amp;wechatWid=7e206f056f310dc12633b6dfdf1b7268&amp;wechatOrigin=menu" tooltip="https://www.xiaohongshu.com/explore/6641baa3000000001e0393ae?app_platform=ios&amp;app_version=8.33&amp;share_from_user_hidden=true&amp;type=normal&amp;author_share=1&amp;xhsshare=CopyLink&amp;shareRedId=ODc2MkVHR0A2NzUyOTgwNjY1OTk5OUpB&amp;apptime=1715940007&amp;wechatWid=7e206f056f310d"/>
    <hyperlink ref="E13" r:id="rId22" display="https://www.xiaohongshu.com/user/profile/6142bbc700000000020254d8" tooltip="https://www.xiaohongshu.com/user/profile/6142bbc700000000020254d8"/>
    <hyperlink ref="E14" r:id="rId23" display="https://www.xiaohongshu.com/user/profile/60a5ccb00000000001002c72" tooltip="https://www.xiaohongshu.com/user/profile/60a5ccb00000000001002c72"/>
    <hyperlink ref="R14" r:id="rId24" display="https://www.xiaohongshu.com/explore/6646c8220000000016011fa3" tooltip="https://www.xiaohongshu.com/explore/6646c8220000000016011fa3"/>
    <hyperlink ref="E15" r:id="rId25" display="https://www.xiaohongshu.com/user/profile/6117e3ff0000000001000f87" tooltip="https://www.xiaohongshu.com/user/profile/6117e3ff0000000001000f87"/>
    <hyperlink ref="E16" r:id="rId26" display="https://www.xiaohongshu.com/user/profile/62dd71a50000000015016468" tooltip="https://www.xiaohongshu.com/user/profile/62dd71a50000000015016468"/>
    <hyperlink ref="R15" r:id="rId27" display="https://www.xiaohongshu.com/explore/6646cf65000000001401b681" tooltip="https://www.xiaohongshu.com/explore/6646cf65000000001401b681"/>
    <hyperlink ref="R16" r:id="rId28" display="https://www.xiaohongshu.com/explore/66457988000000001e038ee7" tooltip="https://www.xiaohongshu.com/explore/66457988000000001e038ee7"/>
    <hyperlink ref="E17" r:id="rId29" display="https://www.xiaohongshu.com/user/profile/65631d7000000000020365bb" tooltip="https://www.xiaohongshu.com/user/profile/65631d7000000000020365bb"/>
    <hyperlink ref="R17" r:id="rId30" display="https://www.xiaohongshu.com/explore/6647359b0000000016010fcc" tooltip="https://www.xiaohongshu.com/explore/6647359b0000000016010fcc"/>
    <hyperlink ref="E18" r:id="rId31" display="https://www.xiaohongshu.com/user/profile/61fdf9f9000000001000f885" tooltip="https://www.xiaohongshu.com/user/profile/61fdf9f9000000001000f885"/>
    <hyperlink ref="R18" r:id="rId32" display="https://www.xiaohongshu.com/explore/6646c421000000001401bf96" tooltip="https://www.xiaohongshu.com/explore/6646c421000000001401bf96"/>
    <hyperlink ref="E19" r:id="rId33" display="https://www.xiaohongshu.com/user/profile/642d9e1f0000000014010d4f" tooltip="https://www.xiaohongshu.com/user/profile/642d9e1f0000000014010d4f"/>
    <hyperlink ref="R19" r:id="rId34" display="https://www.xiaohongshu.com/explore/664479d6000000001e02dea9" tooltip="https://www.xiaohongshu.com/explore/664479d6000000001e02dea9"/>
    <hyperlink ref="E20" r:id="rId35" display="https://www.xiaohongshu.com/user/profile/5a1ad7544eacab0c5b50c314" tooltip="https://www.xiaohongshu.com/user/profile/5a1ad7544eacab0c5b50c314"/>
    <hyperlink ref="R20" r:id="rId36" display="https://www.xiaohongshu.com/explore/664829580000000016010cb9" tooltip="https://www.xiaohongshu.com/explore/664829580000000016010cb9"/>
    <hyperlink ref="E21" r:id="rId37" display="https://www.xiaohongshu.com/user/profile/5964d5b95e87e738f984eaa2" tooltip="https://www.xiaohongshu.com/user/profile/5964d5b95e87e738f984eaa2"/>
    <hyperlink ref="R21" r:id="rId38" display="https://www.xiaohongshu.com/explore/6647044f000000001303d30f" tooltip="https://www.xiaohongshu.com/explore/6647044f000000001303d30f"/>
    <hyperlink ref="E22" r:id="rId39" display="https://www.xiaohongshu.com/user/profile/61ad76d20000000010007e3b" tooltip="https://www.xiaohongshu.com/user/profile/61ad76d20000000010007e3b"/>
    <hyperlink ref="R23" r:id="rId40" display="https://www.xiaohongshu.com/explore/664aabd70000000016010039?app_platform=ios&amp;app_version=8.36&amp;share_from_user_hidden=true&amp;type=normal&amp;author_share=1&amp;xhsshare=CopyLink&amp;shareRedId=ODlINUc5PUs2NzUyOTgwNjZJOTg3PDtP&amp;apptime=1716431688&amp;wechatWid=54ae7c625df45f6bb4064e348b60cfb7&amp;wechatOrigin=menu" tooltip="https://www.xiaohongshu.com/explore/664aabd70000000016010039?app_platform=ios&amp;app_version=8.36&amp;share_from_user_hidden=true&amp;type=normal&amp;author_share=1&amp;xhsshare=CopyLink&amp;shareRedId=ODlINUc5PUs2NzUyOTgwNjZJOTg3PDtP&amp;apptime=1716431688&amp;wechatWid=54ae7c625df45f"/>
    <hyperlink ref="E23" r:id="rId41" display="https://www.xiaohongshu.com/user/profile/5f0ae7d3000000000101e152" tooltip="https://www.xiaohongshu.com/user/profile/5f0ae7d3000000000101e152"/>
    <hyperlink ref="E24" r:id="rId42" display="https://www.xiaohongshu.com/user/profile/6260c641000000001000b04c" tooltip="https://www.xiaohongshu.com/user/profile/6260c641000000001000b04c"/>
    <hyperlink ref="R24" r:id="rId43" display="https://www.xiaohongshu.com/explore/6646ed18000000001500ad51" tooltip="https://www.xiaohongshu.com/explore/6646ed18000000001500ad51"/>
    <hyperlink ref="R25" r:id="rId44" display="http://xhslink.com/cuqpbK" tooltip="http://xhslink.com/cuqpbK"/>
    <hyperlink ref="R28" r:id="rId45" display="http://xhslink.com/UCjQTK" tooltip="http://xhslink.com/UCjQTK"/>
    <hyperlink ref="E25" r:id="rId46" display="https://pgy.xiaohongshu.com/solar/pre-trade/blogger-detail/6604c13a000000000b00e2ec?track_id=kolSearch_22688b80fec348ca95451c8e4e3a9309" tooltip="https://pgy.xiaohongshu.com/solar/pre-trade/blogger-detail/6604c13a000000000b00e2ec?track_id=kolSearch_22688b80fec348ca95451c8e4e3a9309"/>
    <hyperlink ref="E26" r:id="rId47" display="https://pgy.xiaohongshu.com/solar/pre-trade/blogger-detail/5f6464d80000000001001789?track_id=kolSimilar_4564d53c2b664cbcb3c6f3155dbbe6c5" tooltip="https://pgy.xiaohongshu.com/solar/pre-trade/blogger-detail/5f6464d80000000001001789?track_id=kolSimilar_4564d53c2b664cbcb3c6f3155dbbe6c5"/>
    <hyperlink ref="E27" r:id="rId48" display="https://pgy.xiaohongshu.com/solar/pre-trade/blogger-detail/58cfe6ce82ec395068479fb8?track_id=kolSimilar_ed9d4d34fc5849cfbccc1d64ea71a9a6" tooltip="https://pgy.xiaohongshu.com/solar/pre-trade/blogger-detail/58cfe6ce82ec395068479fb8?track_id=kolSimilar_ed9d4d34fc5849cfbccc1d64ea71a9a6"/>
    <hyperlink ref="E28" r:id="rId49" display="https://pgy.xiaohongshu.com/solar/pre-trade/blogger-detail/5dbc2ffb0000000001006943?track_id=kolSimilar_4564d53c2b664cbcb3c6f3155dbbe6c5" tooltip="https://pgy.xiaohongshu.com/solar/pre-trade/blogger-detail/5dbc2ffb0000000001006943?track_id=kolSimilar_4564d53c2b664cbcb3c6f3155dbbe6c5"/>
    <hyperlink ref="R29" r:id="rId50" display="https://www.xiaohongshu.com/explore/6650326e0000000015008b2a" tooltip="https://www.xiaohongshu.com/explore/6650326e0000000015008b2a"/>
    <hyperlink ref="E29" r:id="rId51" display="https://www.xiaohongshu.com/user/profile/647af4430000000010035070" tooltip="https://www.xiaohongshu.com/user/profile/647af4430000000010035070"/>
    <hyperlink ref="E30" r:id="rId52" display="https://www.xiaohongshu.com/user/profile/5bbc78e298e3dc000175bfa8" tooltip="https://www.xiaohongshu.com/user/profile/5bbc78e298e3dc000175bfa8"/>
    <hyperlink ref="R30" r:id="rId53" display="https://www.xiaohongshu.com/explore/66553a11000000001303d60e" tooltip="https://www.xiaohongshu.com/explore/66553a11000000001303d60e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5"/>
  <sheetViews>
    <sheetView zoomScale="80" zoomScaleNormal="80" topLeftCell="A114" workbookViewId="0">
      <selection activeCell="A118" sqref="A118:A124"/>
    </sheetView>
  </sheetViews>
  <sheetFormatPr defaultColWidth="11.3333333333333" defaultRowHeight="20.25"/>
  <cols>
    <col min="1" max="1" width="12" style="45"/>
    <col min="2" max="2" width="21.2222222222222" style="45" customWidth="1"/>
    <col min="3" max="3" width="26.2222222222222" style="45" customWidth="1"/>
    <col min="4" max="4" width="32.7777777777778" style="45" customWidth="1"/>
    <col min="5" max="18" width="11.3333333333333" style="45"/>
    <col min="19" max="19" width="18.5555555555556" style="45" customWidth="1"/>
    <col min="20" max="20" width="26.4444444444444" style="45" customWidth="1"/>
    <col min="21" max="16384" width="11.3333333333333" style="45"/>
  </cols>
  <sheetData>
    <row r="1" ht="39" spans="1:21">
      <c r="A1" s="46" t="s">
        <v>295</v>
      </c>
      <c r="B1" s="47" t="s">
        <v>296</v>
      </c>
      <c r="C1" s="47" t="s">
        <v>297</v>
      </c>
      <c r="D1" s="47" t="s">
        <v>298</v>
      </c>
      <c r="E1" s="47" t="s">
        <v>299</v>
      </c>
      <c r="F1" s="47" t="s">
        <v>300</v>
      </c>
      <c r="G1" s="47" t="s">
        <v>301</v>
      </c>
      <c r="H1" s="47" t="s">
        <v>302</v>
      </c>
      <c r="I1" s="47" t="s">
        <v>303</v>
      </c>
      <c r="J1" s="47" t="s">
        <v>304</v>
      </c>
      <c r="K1" s="47" t="s">
        <v>305</v>
      </c>
      <c r="L1" s="47" t="s">
        <v>306</v>
      </c>
      <c r="M1" s="47" t="s">
        <v>307</v>
      </c>
      <c r="N1" s="47" t="s">
        <v>308</v>
      </c>
      <c r="O1" s="47" t="s">
        <v>309</v>
      </c>
      <c r="P1" s="47" t="s">
        <v>310</v>
      </c>
      <c r="Q1" s="47" t="s">
        <v>311</v>
      </c>
      <c r="R1" s="47" t="s">
        <v>312</v>
      </c>
      <c r="S1" s="47" t="s">
        <v>313</v>
      </c>
      <c r="T1" s="47" t="s">
        <v>314</v>
      </c>
      <c r="U1" s="52"/>
    </row>
    <row r="2" spans="1:21">
      <c r="A2" s="48">
        <v>45426</v>
      </c>
      <c r="B2" s="49" t="s">
        <v>21</v>
      </c>
      <c r="C2" s="49" t="s">
        <v>315</v>
      </c>
      <c r="D2" s="49" t="s">
        <v>316</v>
      </c>
      <c r="E2" s="45">
        <v>226.87</v>
      </c>
      <c r="F2" s="45">
        <v>7038</v>
      </c>
      <c r="G2" s="45">
        <v>616</v>
      </c>
      <c r="H2" s="50">
        <v>0.0875</v>
      </c>
      <c r="I2" s="45">
        <v>0.37</v>
      </c>
      <c r="J2" s="45">
        <v>32.24</v>
      </c>
      <c r="K2" s="45">
        <v>4</v>
      </c>
      <c r="L2" s="45">
        <v>0</v>
      </c>
      <c r="M2" s="45">
        <v>2</v>
      </c>
      <c r="N2" s="45">
        <v>1</v>
      </c>
      <c r="O2" s="45">
        <v>0</v>
      </c>
      <c r="P2" s="45">
        <v>7</v>
      </c>
      <c r="Q2" s="45">
        <v>32.41</v>
      </c>
      <c r="R2" s="45">
        <v>2</v>
      </c>
      <c r="S2" s="49">
        <v>146460585</v>
      </c>
      <c r="T2" s="49" t="s">
        <v>317</v>
      </c>
      <c r="U2" s="53"/>
    </row>
    <row r="3" spans="1:21">
      <c r="A3" s="48"/>
      <c r="B3" s="49" t="s">
        <v>26</v>
      </c>
      <c r="C3" s="49" t="s">
        <v>318</v>
      </c>
      <c r="D3" s="49" t="s">
        <v>319</v>
      </c>
      <c r="E3" s="45">
        <v>74.23</v>
      </c>
      <c r="F3" s="45">
        <v>2335</v>
      </c>
      <c r="G3" s="45">
        <v>99</v>
      </c>
      <c r="H3" s="50">
        <v>0.0424</v>
      </c>
      <c r="I3" s="45">
        <v>0.75</v>
      </c>
      <c r="J3" s="45">
        <v>31.79</v>
      </c>
      <c r="K3" s="45">
        <v>6</v>
      </c>
      <c r="L3" s="45">
        <v>0</v>
      </c>
      <c r="M3" s="45">
        <v>0</v>
      </c>
      <c r="N3" s="45">
        <v>1</v>
      </c>
      <c r="O3" s="45">
        <v>0</v>
      </c>
      <c r="P3" s="45">
        <v>7</v>
      </c>
      <c r="Q3" s="45">
        <v>10.6</v>
      </c>
      <c r="R3" s="45">
        <v>1</v>
      </c>
      <c r="S3" s="49">
        <v>147185622</v>
      </c>
      <c r="T3" s="49" t="s">
        <v>320</v>
      </c>
      <c r="U3" s="53"/>
    </row>
    <row r="4" spans="1:21">
      <c r="A4" s="48">
        <v>45427</v>
      </c>
      <c r="B4" s="49" t="s">
        <v>26</v>
      </c>
      <c r="C4" s="49" t="s">
        <v>318</v>
      </c>
      <c r="D4" s="49" t="s">
        <v>319</v>
      </c>
      <c r="E4" s="45">
        <v>86.01</v>
      </c>
      <c r="F4" s="45">
        <v>2129</v>
      </c>
      <c r="G4" s="45">
        <v>159</v>
      </c>
      <c r="H4" s="50">
        <v>0.0747</v>
      </c>
      <c r="I4" s="45">
        <v>0.54</v>
      </c>
      <c r="J4" s="45">
        <v>43.89</v>
      </c>
      <c r="K4" s="45">
        <v>9</v>
      </c>
      <c r="L4" s="45">
        <v>0</v>
      </c>
      <c r="M4" s="45">
        <v>0</v>
      </c>
      <c r="N4" s="45">
        <v>0</v>
      </c>
      <c r="O4" s="45">
        <v>0</v>
      </c>
      <c r="P4" s="45">
        <v>9</v>
      </c>
      <c r="Q4" s="45">
        <v>9.56</v>
      </c>
      <c r="R4" s="45">
        <v>2</v>
      </c>
      <c r="S4" s="49">
        <v>147185622</v>
      </c>
      <c r="T4" s="49" t="s">
        <v>320</v>
      </c>
      <c r="U4" s="53"/>
    </row>
    <row r="5" spans="1:21">
      <c r="A5" s="48"/>
      <c r="B5" s="49" t="s">
        <v>21</v>
      </c>
      <c r="C5" s="49" t="s">
        <v>318</v>
      </c>
      <c r="D5" s="49" t="s">
        <v>316</v>
      </c>
      <c r="E5" s="45">
        <v>415.96</v>
      </c>
      <c r="F5" s="45">
        <v>14897</v>
      </c>
      <c r="G5" s="45">
        <v>1377</v>
      </c>
      <c r="H5" s="50">
        <v>0.0924</v>
      </c>
      <c r="I5" s="45">
        <v>0.3</v>
      </c>
      <c r="J5" s="45">
        <v>27.92</v>
      </c>
      <c r="K5" s="45">
        <v>4</v>
      </c>
      <c r="L5" s="45">
        <v>0</v>
      </c>
      <c r="M5" s="45">
        <v>10</v>
      </c>
      <c r="N5" s="45">
        <v>2</v>
      </c>
      <c r="O5" s="45">
        <v>0</v>
      </c>
      <c r="P5" s="45">
        <v>16</v>
      </c>
      <c r="Q5" s="45">
        <v>26</v>
      </c>
      <c r="R5" s="45">
        <v>16</v>
      </c>
      <c r="S5" s="49">
        <v>146460585</v>
      </c>
      <c r="T5" s="49" t="s">
        <v>317</v>
      </c>
      <c r="U5" s="53"/>
    </row>
    <row r="6" spans="1:21">
      <c r="A6" s="48">
        <v>45428</v>
      </c>
      <c r="B6" s="49" t="s">
        <v>26</v>
      </c>
      <c r="C6" s="49" t="s">
        <v>318</v>
      </c>
      <c r="D6" s="49" t="s">
        <v>319</v>
      </c>
      <c r="E6" s="45">
        <v>137.23</v>
      </c>
      <c r="F6" s="45">
        <v>3595</v>
      </c>
      <c r="G6" s="45">
        <v>344</v>
      </c>
      <c r="H6" s="50">
        <v>0.0957</v>
      </c>
      <c r="I6" s="45">
        <v>0.4</v>
      </c>
      <c r="J6" s="45">
        <v>38.17</v>
      </c>
      <c r="K6" s="45">
        <v>24</v>
      </c>
      <c r="L6" s="45">
        <v>0</v>
      </c>
      <c r="M6" s="45">
        <v>5</v>
      </c>
      <c r="N6" s="45">
        <v>1</v>
      </c>
      <c r="O6" s="45">
        <v>0</v>
      </c>
      <c r="P6" s="45">
        <v>30</v>
      </c>
      <c r="Q6" s="45">
        <v>4.57</v>
      </c>
      <c r="R6" s="45">
        <v>4</v>
      </c>
      <c r="S6" s="49">
        <v>147185622</v>
      </c>
      <c r="T6" s="49" t="s">
        <v>320</v>
      </c>
      <c r="U6" s="53"/>
    </row>
    <row r="7" spans="1:21">
      <c r="A7" s="48"/>
      <c r="B7" s="49" t="s">
        <v>21</v>
      </c>
      <c r="C7" s="49" t="s">
        <v>318</v>
      </c>
      <c r="D7" s="49" t="s">
        <v>316</v>
      </c>
      <c r="E7" s="45">
        <v>734.72</v>
      </c>
      <c r="F7" s="45">
        <v>20194</v>
      </c>
      <c r="G7" s="45">
        <v>1936</v>
      </c>
      <c r="H7" s="50">
        <v>0.0959</v>
      </c>
      <c r="I7" s="45">
        <v>0.38</v>
      </c>
      <c r="J7" s="45">
        <v>36.38</v>
      </c>
      <c r="K7" s="45">
        <v>12</v>
      </c>
      <c r="L7" s="45">
        <v>2</v>
      </c>
      <c r="M7" s="45">
        <v>10</v>
      </c>
      <c r="N7" s="45">
        <v>4</v>
      </c>
      <c r="O7" s="45">
        <v>2</v>
      </c>
      <c r="P7" s="45">
        <v>30</v>
      </c>
      <c r="Q7" s="45">
        <v>24.49</v>
      </c>
      <c r="R7" s="45">
        <v>17</v>
      </c>
      <c r="S7" s="49">
        <v>146460585</v>
      </c>
      <c r="T7" s="49" t="s">
        <v>317</v>
      </c>
      <c r="U7" s="53"/>
    </row>
    <row r="8" spans="1:21">
      <c r="A8" s="48">
        <v>45429</v>
      </c>
      <c r="B8" s="49" t="s">
        <v>26</v>
      </c>
      <c r="C8" s="49" t="s">
        <v>319</v>
      </c>
      <c r="D8" s="49" t="s">
        <v>319</v>
      </c>
      <c r="E8" s="45">
        <v>425.18</v>
      </c>
      <c r="F8" s="45">
        <v>10591</v>
      </c>
      <c r="G8" s="45">
        <v>842</v>
      </c>
      <c r="H8" s="50">
        <v>0.0795</v>
      </c>
      <c r="I8" s="45">
        <v>0.5</v>
      </c>
      <c r="J8" s="45">
        <v>40.15</v>
      </c>
      <c r="K8" s="45">
        <v>43</v>
      </c>
      <c r="L8" s="45">
        <v>1</v>
      </c>
      <c r="M8" s="45">
        <v>11</v>
      </c>
      <c r="N8" s="45">
        <v>1</v>
      </c>
      <c r="O8" s="45">
        <v>2</v>
      </c>
      <c r="P8" s="45">
        <v>58</v>
      </c>
      <c r="Q8" s="45">
        <v>7.33</v>
      </c>
      <c r="R8" s="45">
        <v>16</v>
      </c>
      <c r="S8" s="49">
        <v>147185622</v>
      </c>
      <c r="T8" s="49" t="s">
        <v>320</v>
      </c>
      <c r="U8" s="53"/>
    </row>
    <row r="9" spans="1:21">
      <c r="A9" s="48"/>
      <c r="B9" s="49" t="s">
        <v>59</v>
      </c>
      <c r="C9" s="49" t="s">
        <v>321</v>
      </c>
      <c r="D9" s="49" t="s">
        <v>321</v>
      </c>
      <c r="E9" s="45">
        <v>34.54</v>
      </c>
      <c r="F9" s="45">
        <v>2272</v>
      </c>
      <c r="G9" s="45">
        <v>181</v>
      </c>
      <c r="H9" s="50">
        <v>0.0797</v>
      </c>
      <c r="I9" s="45">
        <v>0.47</v>
      </c>
      <c r="J9" s="45">
        <v>37.32</v>
      </c>
      <c r="K9" s="45">
        <v>10</v>
      </c>
      <c r="L9" s="45">
        <v>2</v>
      </c>
      <c r="M9" s="45">
        <v>3</v>
      </c>
      <c r="N9" s="45">
        <v>1</v>
      </c>
      <c r="O9" s="45">
        <v>1</v>
      </c>
      <c r="P9" s="45">
        <v>17</v>
      </c>
      <c r="Q9" s="45">
        <v>4.99</v>
      </c>
      <c r="R9" s="45">
        <v>0</v>
      </c>
      <c r="S9" s="49">
        <v>148899352</v>
      </c>
      <c r="T9" s="49" t="s">
        <v>322</v>
      </c>
      <c r="U9" s="53"/>
    </row>
    <row r="10" spans="1:21">
      <c r="A10" s="48"/>
      <c r="B10" s="49" t="s">
        <v>21</v>
      </c>
      <c r="C10" s="49" t="s">
        <v>316</v>
      </c>
      <c r="D10" s="49" t="s">
        <v>316</v>
      </c>
      <c r="E10" s="45">
        <v>1741.25</v>
      </c>
      <c r="F10" s="45">
        <v>40607</v>
      </c>
      <c r="G10" s="45">
        <v>3601</v>
      </c>
      <c r="H10" s="50">
        <v>0.0887</v>
      </c>
      <c r="I10" s="45">
        <v>0.48</v>
      </c>
      <c r="J10" s="45">
        <v>42.88</v>
      </c>
      <c r="K10" s="45">
        <v>31</v>
      </c>
      <c r="L10" s="45">
        <v>2</v>
      </c>
      <c r="M10" s="45">
        <v>22</v>
      </c>
      <c r="N10" s="45">
        <v>1</v>
      </c>
      <c r="O10" s="45">
        <v>1</v>
      </c>
      <c r="P10" s="45">
        <v>57</v>
      </c>
      <c r="Q10" s="45">
        <v>30.55</v>
      </c>
      <c r="R10" s="45">
        <v>18</v>
      </c>
      <c r="S10" s="49">
        <v>146460585</v>
      </c>
      <c r="T10" s="49" t="s">
        <v>317</v>
      </c>
      <c r="U10" s="53"/>
    </row>
    <row r="11" spans="1:21">
      <c r="A11" s="48"/>
      <c r="B11" s="49" t="s">
        <v>323</v>
      </c>
      <c r="C11" s="49" t="s">
        <v>321</v>
      </c>
      <c r="D11" s="49" t="s">
        <v>321</v>
      </c>
      <c r="E11" s="45">
        <v>0.12</v>
      </c>
      <c r="F11" s="45">
        <v>38</v>
      </c>
      <c r="G11" s="45">
        <v>1</v>
      </c>
      <c r="H11" s="50">
        <v>0.0263</v>
      </c>
      <c r="I11" s="45">
        <v>0.12</v>
      </c>
      <c r="J11" s="45">
        <v>3.16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9">
        <v>148899351</v>
      </c>
      <c r="T11" s="49" t="s">
        <v>324</v>
      </c>
      <c r="U11" s="53"/>
    </row>
    <row r="12" spans="1:21">
      <c r="A12" s="48"/>
      <c r="B12" s="49" t="s">
        <v>50</v>
      </c>
      <c r="C12" s="49" t="s">
        <v>321</v>
      </c>
      <c r="D12" s="49" t="s">
        <v>321</v>
      </c>
      <c r="E12" s="45">
        <v>50.13</v>
      </c>
      <c r="F12" s="45">
        <v>1525</v>
      </c>
      <c r="G12" s="45">
        <v>119</v>
      </c>
      <c r="H12" s="50">
        <v>0.078</v>
      </c>
      <c r="I12" s="45">
        <v>0.42</v>
      </c>
      <c r="J12" s="45">
        <v>32.87</v>
      </c>
      <c r="K12" s="45">
        <v>4</v>
      </c>
      <c r="L12" s="45">
        <v>1</v>
      </c>
      <c r="M12" s="45">
        <v>1</v>
      </c>
      <c r="N12" s="45">
        <v>1</v>
      </c>
      <c r="O12" s="45">
        <v>0</v>
      </c>
      <c r="P12" s="45">
        <v>7</v>
      </c>
      <c r="Q12" s="45">
        <v>7.16</v>
      </c>
      <c r="R12" s="45">
        <v>0</v>
      </c>
      <c r="S12" s="49">
        <v>148899349</v>
      </c>
      <c r="T12" s="49" t="s">
        <v>325</v>
      </c>
      <c r="U12" s="53"/>
    </row>
    <row r="13" spans="1:21">
      <c r="A13" s="48"/>
      <c r="B13" s="49" t="s">
        <v>24</v>
      </c>
      <c r="C13" s="49" t="s">
        <v>326</v>
      </c>
      <c r="D13" s="49" t="s">
        <v>321</v>
      </c>
      <c r="E13" s="45">
        <v>16.49</v>
      </c>
      <c r="F13" s="45">
        <v>656</v>
      </c>
      <c r="G13" s="45">
        <v>22</v>
      </c>
      <c r="H13" s="50">
        <v>0.0335</v>
      </c>
      <c r="I13" s="45">
        <v>0.75</v>
      </c>
      <c r="J13" s="45">
        <v>25.14</v>
      </c>
      <c r="K13" s="45">
        <v>1</v>
      </c>
      <c r="L13" s="45">
        <v>0</v>
      </c>
      <c r="M13" s="45">
        <v>0</v>
      </c>
      <c r="N13" s="45">
        <v>0</v>
      </c>
      <c r="O13" s="45">
        <v>0</v>
      </c>
      <c r="P13" s="45">
        <v>1</v>
      </c>
      <c r="Q13" s="45">
        <v>16.49</v>
      </c>
      <c r="R13" s="45">
        <v>0</v>
      </c>
      <c r="S13" s="49">
        <v>148890743</v>
      </c>
      <c r="T13" s="49" t="s">
        <v>327</v>
      </c>
      <c r="U13" s="53"/>
    </row>
    <row r="14" spans="1:21">
      <c r="A14" s="48"/>
      <c r="B14" s="49" t="s">
        <v>328</v>
      </c>
      <c r="C14" s="49" t="s">
        <v>326</v>
      </c>
      <c r="D14" s="49" t="s">
        <v>326</v>
      </c>
      <c r="E14" s="45">
        <v>36.46</v>
      </c>
      <c r="F14" s="45">
        <v>1404</v>
      </c>
      <c r="G14" s="45">
        <v>54</v>
      </c>
      <c r="H14" s="50">
        <v>0.0385</v>
      </c>
      <c r="I14" s="45">
        <v>0.68</v>
      </c>
      <c r="J14" s="45">
        <v>25.97</v>
      </c>
      <c r="K14" s="45">
        <v>3</v>
      </c>
      <c r="L14" s="45">
        <v>2</v>
      </c>
      <c r="M14" s="45">
        <v>0</v>
      </c>
      <c r="N14" s="45">
        <v>0</v>
      </c>
      <c r="O14" s="45">
        <v>0</v>
      </c>
      <c r="P14" s="45">
        <v>5</v>
      </c>
      <c r="Q14" s="45">
        <v>7.29</v>
      </c>
      <c r="R14" s="45">
        <v>0</v>
      </c>
      <c r="S14" s="49">
        <v>148890736</v>
      </c>
      <c r="T14" s="49" t="s">
        <v>329</v>
      </c>
      <c r="U14" s="53"/>
    </row>
    <row r="15" spans="1:21">
      <c r="A15" s="48">
        <v>45430</v>
      </c>
      <c r="B15" s="49" t="s">
        <v>26</v>
      </c>
      <c r="C15" s="49" t="s">
        <v>319</v>
      </c>
      <c r="D15" s="49" t="s">
        <v>319</v>
      </c>
      <c r="E15" s="45">
        <v>772.88</v>
      </c>
      <c r="F15" s="45">
        <v>18945</v>
      </c>
      <c r="G15" s="45">
        <v>1541</v>
      </c>
      <c r="H15" s="50">
        <v>0.0813</v>
      </c>
      <c r="I15" s="45">
        <v>0.5</v>
      </c>
      <c r="J15" s="45">
        <v>40.8</v>
      </c>
      <c r="K15" s="45">
        <v>114</v>
      </c>
      <c r="L15" s="45">
        <v>0</v>
      </c>
      <c r="M15" s="45">
        <v>9</v>
      </c>
      <c r="N15" s="45">
        <v>5</v>
      </c>
      <c r="O15" s="45">
        <v>1</v>
      </c>
      <c r="P15" s="45">
        <v>129</v>
      </c>
      <c r="Q15" s="45">
        <v>5.99</v>
      </c>
      <c r="R15" s="45">
        <v>3</v>
      </c>
      <c r="S15" s="49">
        <v>147185622</v>
      </c>
      <c r="T15" s="49" t="s">
        <v>320</v>
      </c>
      <c r="U15" s="53"/>
    </row>
    <row r="16" spans="1:21">
      <c r="A16" s="48"/>
      <c r="B16" s="49" t="s">
        <v>21</v>
      </c>
      <c r="C16" s="49" t="s">
        <v>316</v>
      </c>
      <c r="D16" s="49" t="s">
        <v>316</v>
      </c>
      <c r="E16" s="45">
        <v>1576.7</v>
      </c>
      <c r="F16" s="45">
        <v>38628</v>
      </c>
      <c r="G16" s="45">
        <v>3430</v>
      </c>
      <c r="H16" s="50">
        <v>0.0888</v>
      </c>
      <c r="I16" s="45">
        <v>0.46</v>
      </c>
      <c r="J16" s="45">
        <v>40.82</v>
      </c>
      <c r="K16" s="45">
        <v>25</v>
      </c>
      <c r="L16" s="45">
        <v>2</v>
      </c>
      <c r="M16" s="45">
        <v>23</v>
      </c>
      <c r="N16" s="45">
        <v>3</v>
      </c>
      <c r="O16" s="45">
        <v>0</v>
      </c>
      <c r="P16" s="45">
        <v>53</v>
      </c>
      <c r="Q16" s="45">
        <v>29.75</v>
      </c>
      <c r="R16" s="45">
        <v>36</v>
      </c>
      <c r="S16" s="49">
        <v>146460585</v>
      </c>
      <c r="T16" s="49" t="s">
        <v>317</v>
      </c>
      <c r="U16" s="53"/>
    </row>
    <row r="17" spans="1:21">
      <c r="A17" s="48"/>
      <c r="B17" s="49" t="s">
        <v>323</v>
      </c>
      <c r="C17" s="49" t="s">
        <v>321</v>
      </c>
      <c r="D17" s="49" t="s">
        <v>321</v>
      </c>
      <c r="E17" s="45">
        <v>0.87</v>
      </c>
      <c r="F17" s="45">
        <v>19</v>
      </c>
      <c r="G17" s="45">
        <v>1</v>
      </c>
      <c r="H17" s="50">
        <v>0.0526</v>
      </c>
      <c r="I17" s="45">
        <v>0.87</v>
      </c>
      <c r="J17" s="45">
        <v>45.79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9">
        <v>148899351</v>
      </c>
      <c r="T17" s="49" t="s">
        <v>324</v>
      </c>
      <c r="U17" s="53"/>
    </row>
    <row r="18" spans="1:21">
      <c r="A18" s="48"/>
      <c r="B18" s="49" t="s">
        <v>50</v>
      </c>
      <c r="C18" s="49" t="s">
        <v>321</v>
      </c>
      <c r="D18" s="49" t="s">
        <v>321</v>
      </c>
      <c r="E18" s="45">
        <v>109.38</v>
      </c>
      <c r="F18" s="45">
        <v>2386</v>
      </c>
      <c r="G18" s="45">
        <v>277</v>
      </c>
      <c r="H18" s="50">
        <v>0.1161</v>
      </c>
      <c r="I18" s="45">
        <v>0.39</v>
      </c>
      <c r="J18" s="45">
        <v>45.84</v>
      </c>
      <c r="K18" s="45">
        <v>9</v>
      </c>
      <c r="L18" s="45">
        <v>0</v>
      </c>
      <c r="M18" s="45">
        <v>3</v>
      </c>
      <c r="N18" s="45">
        <v>2</v>
      </c>
      <c r="O18" s="45">
        <v>0</v>
      </c>
      <c r="P18" s="45">
        <v>14</v>
      </c>
      <c r="Q18" s="45">
        <v>7.81</v>
      </c>
      <c r="R18" s="45">
        <v>0</v>
      </c>
      <c r="S18" s="49">
        <v>148899349</v>
      </c>
      <c r="T18" s="49" t="s">
        <v>325</v>
      </c>
      <c r="U18" s="53"/>
    </row>
    <row r="19" spans="1:21">
      <c r="A19" s="48"/>
      <c r="B19" s="49" t="s">
        <v>59</v>
      </c>
      <c r="C19" s="49" t="s">
        <v>321</v>
      </c>
      <c r="D19" s="49" t="s">
        <v>321</v>
      </c>
      <c r="E19" s="45">
        <v>248.33</v>
      </c>
      <c r="F19" s="45">
        <v>6378</v>
      </c>
      <c r="G19" s="45">
        <v>623</v>
      </c>
      <c r="H19" s="50">
        <v>0.0977</v>
      </c>
      <c r="I19" s="45">
        <v>0.4</v>
      </c>
      <c r="J19" s="45">
        <v>38.94</v>
      </c>
      <c r="K19" s="45">
        <v>23</v>
      </c>
      <c r="L19" s="45">
        <v>4</v>
      </c>
      <c r="M19" s="45">
        <v>7</v>
      </c>
      <c r="N19" s="45">
        <v>8</v>
      </c>
      <c r="O19" s="45">
        <v>2</v>
      </c>
      <c r="P19" s="45">
        <v>44</v>
      </c>
      <c r="Q19" s="45">
        <v>5.64</v>
      </c>
      <c r="R19" s="45">
        <v>2</v>
      </c>
      <c r="S19" s="49">
        <v>148899352</v>
      </c>
      <c r="T19" s="49" t="s">
        <v>322</v>
      </c>
      <c r="U19" s="53"/>
    </row>
    <row r="20" spans="1:21">
      <c r="A20" s="48"/>
      <c r="B20" s="49" t="s">
        <v>24</v>
      </c>
      <c r="C20" s="49" t="s">
        <v>326</v>
      </c>
      <c r="D20" s="49" t="s">
        <v>326</v>
      </c>
      <c r="E20" s="45">
        <v>3.69</v>
      </c>
      <c r="F20" s="45">
        <v>77</v>
      </c>
      <c r="G20" s="45">
        <v>6</v>
      </c>
      <c r="H20" s="50">
        <v>0.0779</v>
      </c>
      <c r="I20" s="45">
        <v>0.62</v>
      </c>
      <c r="J20" s="45">
        <v>47.92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9">
        <v>148890743</v>
      </c>
      <c r="T20" s="49" t="s">
        <v>327</v>
      </c>
      <c r="U20" s="53"/>
    </row>
    <row r="21" spans="1:21">
      <c r="A21" s="48"/>
      <c r="B21" s="49" t="s">
        <v>328</v>
      </c>
      <c r="C21" s="49" t="s">
        <v>326</v>
      </c>
      <c r="D21" s="49" t="s">
        <v>326</v>
      </c>
      <c r="E21" s="45">
        <v>20.55</v>
      </c>
      <c r="F21" s="45">
        <v>538</v>
      </c>
      <c r="G21" s="45">
        <v>28</v>
      </c>
      <c r="H21" s="50">
        <v>0.052</v>
      </c>
      <c r="I21" s="45">
        <v>0.73</v>
      </c>
      <c r="J21" s="45">
        <v>38.2</v>
      </c>
      <c r="K21" s="45">
        <v>2</v>
      </c>
      <c r="L21" s="45">
        <v>0</v>
      </c>
      <c r="M21" s="45">
        <v>2</v>
      </c>
      <c r="N21" s="45">
        <v>0</v>
      </c>
      <c r="O21" s="45">
        <v>0</v>
      </c>
      <c r="P21" s="45">
        <v>4</v>
      </c>
      <c r="Q21" s="45">
        <v>5.14</v>
      </c>
      <c r="R21" s="45">
        <v>1</v>
      </c>
      <c r="S21" s="49">
        <v>148890736</v>
      </c>
      <c r="T21" s="49" t="s">
        <v>329</v>
      </c>
      <c r="U21" s="53"/>
    </row>
    <row r="22" spans="1:21">
      <c r="A22" s="48">
        <v>45431</v>
      </c>
      <c r="B22" s="49" t="s">
        <v>26</v>
      </c>
      <c r="C22" s="49" t="s">
        <v>319</v>
      </c>
      <c r="D22" s="49" t="s">
        <v>319</v>
      </c>
      <c r="E22" s="45">
        <v>842.41</v>
      </c>
      <c r="F22" s="45">
        <v>23081</v>
      </c>
      <c r="G22" s="45">
        <v>1767</v>
      </c>
      <c r="H22" s="50">
        <v>0.0766</v>
      </c>
      <c r="I22" s="45">
        <v>0.48</v>
      </c>
      <c r="J22" s="45">
        <v>36.5</v>
      </c>
      <c r="K22" s="45">
        <v>115</v>
      </c>
      <c r="L22" s="45">
        <v>0</v>
      </c>
      <c r="M22" s="45">
        <v>22</v>
      </c>
      <c r="N22" s="45">
        <v>3</v>
      </c>
      <c r="O22" s="45">
        <v>1</v>
      </c>
      <c r="P22" s="45">
        <v>141</v>
      </c>
      <c r="Q22" s="45">
        <v>5.97</v>
      </c>
      <c r="R22" s="45">
        <v>16</v>
      </c>
      <c r="S22" s="49">
        <v>147185622</v>
      </c>
      <c r="T22" s="49" t="s">
        <v>320</v>
      </c>
      <c r="U22" s="53"/>
    </row>
    <row r="23" spans="1:21">
      <c r="A23" s="48"/>
      <c r="B23" s="49" t="s">
        <v>21</v>
      </c>
      <c r="C23" s="49" t="s">
        <v>316</v>
      </c>
      <c r="D23" s="49" t="s">
        <v>316</v>
      </c>
      <c r="E23" s="45">
        <v>2991.24</v>
      </c>
      <c r="F23" s="45">
        <v>65597</v>
      </c>
      <c r="G23" s="45">
        <v>5608</v>
      </c>
      <c r="H23" s="50">
        <v>0.0855</v>
      </c>
      <c r="I23" s="45">
        <v>0.53</v>
      </c>
      <c r="J23" s="45">
        <v>45.6</v>
      </c>
      <c r="K23" s="45">
        <v>41</v>
      </c>
      <c r="L23" s="45">
        <v>0</v>
      </c>
      <c r="M23" s="45">
        <v>26</v>
      </c>
      <c r="N23" s="45">
        <v>9</v>
      </c>
      <c r="O23" s="45">
        <v>2</v>
      </c>
      <c r="P23" s="45">
        <v>78</v>
      </c>
      <c r="Q23" s="45">
        <v>38.25</v>
      </c>
      <c r="R23" s="45">
        <v>33</v>
      </c>
      <c r="S23" s="49">
        <v>146460585</v>
      </c>
      <c r="T23" s="49" t="s">
        <v>317</v>
      </c>
      <c r="U23" s="53"/>
    </row>
    <row r="24" spans="1:21">
      <c r="A24" s="48"/>
      <c r="B24" s="49" t="s">
        <v>59</v>
      </c>
      <c r="C24" s="49" t="s">
        <v>321</v>
      </c>
      <c r="D24" s="49" t="s">
        <v>321</v>
      </c>
      <c r="E24" s="45">
        <v>274.47</v>
      </c>
      <c r="F24" s="45">
        <v>5910</v>
      </c>
      <c r="G24" s="45">
        <v>676</v>
      </c>
      <c r="H24" s="50">
        <v>0.1144</v>
      </c>
      <c r="I24" s="45">
        <v>0.41</v>
      </c>
      <c r="J24" s="45">
        <v>46.44</v>
      </c>
      <c r="K24" s="45">
        <v>29</v>
      </c>
      <c r="L24" s="45">
        <v>1</v>
      </c>
      <c r="M24" s="45">
        <v>4</v>
      </c>
      <c r="N24" s="45">
        <v>1</v>
      </c>
      <c r="O24" s="45">
        <v>0</v>
      </c>
      <c r="P24" s="45">
        <v>35</v>
      </c>
      <c r="Q24" s="45">
        <v>7.84</v>
      </c>
      <c r="R24" s="45">
        <v>2</v>
      </c>
      <c r="S24" s="49">
        <v>148899352</v>
      </c>
      <c r="T24" s="49" t="s">
        <v>322</v>
      </c>
      <c r="U24" s="53"/>
    </row>
    <row r="25" spans="1:21">
      <c r="A25" s="48"/>
      <c r="B25" s="49" t="s">
        <v>323</v>
      </c>
      <c r="C25" s="49" t="s">
        <v>321</v>
      </c>
      <c r="D25" s="49" t="s">
        <v>321</v>
      </c>
      <c r="E25" s="45">
        <v>0</v>
      </c>
      <c r="F25" s="45">
        <v>7</v>
      </c>
      <c r="G25" s="45">
        <v>0</v>
      </c>
      <c r="H25" s="51">
        <v>0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9">
        <v>148899351</v>
      </c>
      <c r="T25" s="49" t="s">
        <v>324</v>
      </c>
      <c r="U25" s="53"/>
    </row>
    <row r="26" spans="1:21">
      <c r="A26" s="48"/>
      <c r="B26" s="49" t="s">
        <v>50</v>
      </c>
      <c r="C26" s="49" t="s">
        <v>321</v>
      </c>
      <c r="D26" s="49" t="s">
        <v>321</v>
      </c>
      <c r="E26" s="45">
        <v>86.2</v>
      </c>
      <c r="F26" s="45">
        <v>2017</v>
      </c>
      <c r="G26" s="45">
        <v>205</v>
      </c>
      <c r="H26" s="50">
        <v>0.1016</v>
      </c>
      <c r="I26" s="45">
        <v>0.42</v>
      </c>
      <c r="J26" s="45">
        <v>42.74</v>
      </c>
      <c r="K26" s="45">
        <v>6</v>
      </c>
      <c r="L26" s="45">
        <v>0</v>
      </c>
      <c r="M26" s="45">
        <v>2</v>
      </c>
      <c r="N26" s="45">
        <v>2</v>
      </c>
      <c r="O26" s="45">
        <v>0</v>
      </c>
      <c r="P26" s="45">
        <v>10</v>
      </c>
      <c r="Q26" s="45">
        <v>8.62</v>
      </c>
      <c r="R26" s="45">
        <v>0</v>
      </c>
      <c r="S26" s="49">
        <v>148899349</v>
      </c>
      <c r="T26" s="49" t="s">
        <v>325</v>
      </c>
      <c r="U26" s="53"/>
    </row>
    <row r="27" spans="1:21">
      <c r="A27" s="48"/>
      <c r="B27" s="49" t="s">
        <v>24</v>
      </c>
      <c r="C27" s="49" t="s">
        <v>326</v>
      </c>
      <c r="D27" s="49" t="s">
        <v>326</v>
      </c>
      <c r="E27" s="45">
        <v>2.64</v>
      </c>
      <c r="F27" s="45">
        <v>91</v>
      </c>
      <c r="G27" s="45">
        <v>3</v>
      </c>
      <c r="H27" s="50">
        <v>0.033</v>
      </c>
      <c r="I27" s="45">
        <v>0.88</v>
      </c>
      <c r="J27" s="45">
        <v>29.12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9">
        <v>148890743</v>
      </c>
      <c r="T27" s="49" t="s">
        <v>327</v>
      </c>
      <c r="U27" s="53"/>
    </row>
    <row r="28" spans="1:21">
      <c r="A28" s="48"/>
      <c r="B28" s="49" t="s">
        <v>328</v>
      </c>
      <c r="C28" s="49" t="s">
        <v>326</v>
      </c>
      <c r="D28" s="49" t="s">
        <v>326</v>
      </c>
      <c r="E28" s="45">
        <v>26.39</v>
      </c>
      <c r="F28" s="45">
        <v>681</v>
      </c>
      <c r="G28" s="45">
        <v>37</v>
      </c>
      <c r="H28" s="50">
        <v>0.0543</v>
      </c>
      <c r="I28" s="45">
        <v>0.69</v>
      </c>
      <c r="J28" s="45">
        <v>37.28</v>
      </c>
      <c r="K28" s="45">
        <v>2</v>
      </c>
      <c r="L28" s="45">
        <v>0</v>
      </c>
      <c r="M28" s="45">
        <v>11</v>
      </c>
      <c r="N28" s="45">
        <v>2</v>
      </c>
      <c r="O28" s="45">
        <v>0</v>
      </c>
      <c r="P28" s="45">
        <v>15</v>
      </c>
      <c r="Q28" s="45">
        <v>1.69</v>
      </c>
      <c r="R28" s="45">
        <v>2</v>
      </c>
      <c r="S28" s="49">
        <v>148890736</v>
      </c>
      <c r="T28" s="49" t="s">
        <v>329</v>
      </c>
      <c r="U28" s="53"/>
    </row>
    <row r="29" spans="1:21">
      <c r="A29" s="48">
        <v>45432</v>
      </c>
      <c r="B29" s="49" t="s">
        <v>328</v>
      </c>
      <c r="C29" s="49" t="s">
        <v>326</v>
      </c>
      <c r="D29" s="49" t="s">
        <v>326</v>
      </c>
      <c r="E29" s="45">
        <v>8.42</v>
      </c>
      <c r="F29" s="45">
        <v>174</v>
      </c>
      <c r="G29" s="45">
        <v>17</v>
      </c>
      <c r="H29" s="45">
        <v>0.0977</v>
      </c>
      <c r="I29" s="45">
        <v>0.5</v>
      </c>
      <c r="J29" s="45">
        <v>48.39</v>
      </c>
      <c r="K29" s="45">
        <v>1</v>
      </c>
      <c r="L29" s="45">
        <v>0</v>
      </c>
      <c r="M29" s="45">
        <v>0</v>
      </c>
      <c r="N29" s="45">
        <v>0</v>
      </c>
      <c r="O29" s="45">
        <v>0</v>
      </c>
      <c r="P29" s="45">
        <v>1</v>
      </c>
      <c r="Q29" s="45">
        <v>8.42</v>
      </c>
      <c r="R29" s="45">
        <v>4</v>
      </c>
      <c r="S29" s="49">
        <v>148890736</v>
      </c>
      <c r="T29" s="49" t="s">
        <v>329</v>
      </c>
      <c r="U29" s="53"/>
    </row>
    <row r="30" spans="1:21">
      <c r="A30" s="48"/>
      <c r="B30" s="49" t="s">
        <v>26</v>
      </c>
      <c r="C30" s="49" t="s">
        <v>319</v>
      </c>
      <c r="D30" s="49" t="s">
        <v>319</v>
      </c>
      <c r="E30" s="45">
        <v>1090.39</v>
      </c>
      <c r="F30" s="45">
        <v>25278</v>
      </c>
      <c r="G30" s="45">
        <v>1647</v>
      </c>
      <c r="H30" s="50">
        <v>0.0652</v>
      </c>
      <c r="I30" s="45">
        <v>0.66</v>
      </c>
      <c r="J30" s="45">
        <v>43.14</v>
      </c>
      <c r="K30" s="45">
        <v>107</v>
      </c>
      <c r="L30" s="45">
        <v>0</v>
      </c>
      <c r="M30" s="45">
        <v>10</v>
      </c>
      <c r="N30" s="45">
        <v>3</v>
      </c>
      <c r="O30" s="45">
        <v>2</v>
      </c>
      <c r="P30" s="45">
        <v>122</v>
      </c>
      <c r="Q30" s="45">
        <v>8.94</v>
      </c>
      <c r="R30" s="45">
        <v>8</v>
      </c>
      <c r="S30" s="49">
        <v>147185622</v>
      </c>
      <c r="T30" s="49" t="s">
        <v>320</v>
      </c>
      <c r="U30" s="53"/>
    </row>
    <row r="31" spans="1:21">
      <c r="A31" s="48"/>
      <c r="B31" s="49" t="s">
        <v>21</v>
      </c>
      <c r="C31" s="49" t="s">
        <v>316</v>
      </c>
      <c r="D31" s="49" t="s">
        <v>316</v>
      </c>
      <c r="E31" s="49">
        <v>760.96</v>
      </c>
      <c r="F31" s="49">
        <v>17011</v>
      </c>
      <c r="G31" s="49">
        <v>1482</v>
      </c>
      <c r="H31" s="49">
        <v>0.0871</v>
      </c>
      <c r="I31" s="49">
        <v>0.51</v>
      </c>
      <c r="J31" s="49">
        <v>44.73</v>
      </c>
      <c r="K31" s="49">
        <v>16</v>
      </c>
      <c r="L31" s="49">
        <v>0</v>
      </c>
      <c r="M31" s="49">
        <v>4</v>
      </c>
      <c r="N31" s="49">
        <v>1</v>
      </c>
      <c r="O31" s="49">
        <v>0</v>
      </c>
      <c r="P31" s="49">
        <v>21</v>
      </c>
      <c r="Q31" s="49">
        <v>36.24</v>
      </c>
      <c r="R31" s="49">
        <v>13</v>
      </c>
      <c r="S31" s="49">
        <v>146460585</v>
      </c>
      <c r="T31" s="49" t="s">
        <v>317</v>
      </c>
      <c r="U31" s="53"/>
    </row>
    <row r="32" spans="1:21">
      <c r="A32" s="48"/>
      <c r="B32" s="49" t="s">
        <v>59</v>
      </c>
      <c r="C32" s="49" t="s">
        <v>321</v>
      </c>
      <c r="D32" s="49" t="s">
        <v>321</v>
      </c>
      <c r="E32" s="45">
        <v>59.03</v>
      </c>
      <c r="F32" s="45">
        <v>1185</v>
      </c>
      <c r="G32" s="45">
        <v>143</v>
      </c>
      <c r="H32" s="50">
        <v>0.1207</v>
      </c>
      <c r="I32" s="45">
        <v>0.41</v>
      </c>
      <c r="J32" s="45">
        <v>49.81</v>
      </c>
      <c r="K32" s="45">
        <v>3</v>
      </c>
      <c r="L32" s="45">
        <v>0</v>
      </c>
      <c r="M32" s="45">
        <v>1</v>
      </c>
      <c r="N32" s="45">
        <v>0</v>
      </c>
      <c r="O32" s="45">
        <v>0</v>
      </c>
      <c r="P32" s="45">
        <v>4</v>
      </c>
      <c r="Q32" s="45">
        <v>14.76</v>
      </c>
      <c r="R32" s="45">
        <v>0</v>
      </c>
      <c r="S32" s="49">
        <v>148899352</v>
      </c>
      <c r="T32" s="49" t="s">
        <v>322</v>
      </c>
      <c r="U32" s="53"/>
    </row>
    <row r="33" spans="1:21">
      <c r="A33" s="48"/>
      <c r="B33" s="49" t="s">
        <v>50</v>
      </c>
      <c r="C33" s="49" t="s">
        <v>321</v>
      </c>
      <c r="D33" s="49" t="s">
        <v>321</v>
      </c>
      <c r="E33" s="45">
        <v>10.48</v>
      </c>
      <c r="F33" s="45">
        <v>232</v>
      </c>
      <c r="G33" s="45">
        <v>23</v>
      </c>
      <c r="H33" s="50">
        <v>0.0991</v>
      </c>
      <c r="I33" s="45">
        <v>0.46</v>
      </c>
      <c r="J33" s="45">
        <v>45.17</v>
      </c>
      <c r="K33" s="45">
        <v>1</v>
      </c>
      <c r="L33" s="45">
        <v>0</v>
      </c>
      <c r="M33" s="45">
        <v>1</v>
      </c>
      <c r="N33" s="45">
        <v>0</v>
      </c>
      <c r="O33" s="45">
        <v>0</v>
      </c>
      <c r="P33" s="45">
        <v>2</v>
      </c>
      <c r="Q33" s="45">
        <v>5.24</v>
      </c>
      <c r="R33" s="45">
        <v>0</v>
      </c>
      <c r="S33" s="49">
        <v>148899349</v>
      </c>
      <c r="T33" s="49" t="s">
        <v>325</v>
      </c>
      <c r="U33" s="53"/>
    </row>
    <row r="34" spans="1:21">
      <c r="A34" s="48">
        <v>45433</v>
      </c>
      <c r="B34" s="49" t="s">
        <v>72</v>
      </c>
      <c r="C34" s="49" t="s">
        <v>330</v>
      </c>
      <c r="D34" s="49" t="s">
        <v>331</v>
      </c>
      <c r="E34" s="49">
        <v>14.79</v>
      </c>
      <c r="F34" s="49">
        <v>378</v>
      </c>
      <c r="G34" s="49">
        <v>20</v>
      </c>
      <c r="H34" s="50">
        <v>0.0529</v>
      </c>
      <c r="I34" s="49">
        <v>0.74</v>
      </c>
      <c r="J34" s="49">
        <v>39.13</v>
      </c>
      <c r="K34" s="49">
        <v>1</v>
      </c>
      <c r="L34" s="49">
        <v>0</v>
      </c>
      <c r="M34" s="49">
        <v>1</v>
      </c>
      <c r="N34" s="49">
        <v>0</v>
      </c>
      <c r="O34" s="49">
        <v>0</v>
      </c>
      <c r="P34" s="49">
        <v>2</v>
      </c>
      <c r="Q34" s="49">
        <v>7.4</v>
      </c>
      <c r="R34" s="49">
        <v>1</v>
      </c>
      <c r="S34" s="49">
        <v>151427590</v>
      </c>
      <c r="T34" s="49" t="s">
        <v>332</v>
      </c>
      <c r="U34" s="53"/>
    </row>
    <row r="35" spans="1:21">
      <c r="A35" s="48"/>
      <c r="B35" s="49" t="s">
        <v>147</v>
      </c>
      <c r="C35" s="49" t="s">
        <v>330</v>
      </c>
      <c r="D35" s="49" t="s">
        <v>331</v>
      </c>
      <c r="E35" s="49">
        <v>6.69</v>
      </c>
      <c r="F35" s="49">
        <v>120</v>
      </c>
      <c r="G35" s="49">
        <v>9</v>
      </c>
      <c r="H35" s="50">
        <v>0.075</v>
      </c>
      <c r="I35" s="49">
        <v>0.74</v>
      </c>
      <c r="J35" s="49">
        <v>55.75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151427588</v>
      </c>
      <c r="T35" s="49" t="s">
        <v>333</v>
      </c>
      <c r="U35" s="53"/>
    </row>
    <row r="36" spans="1:21">
      <c r="A36" s="48"/>
      <c r="B36" s="49" t="s">
        <v>135</v>
      </c>
      <c r="C36" s="49" t="s">
        <v>330</v>
      </c>
      <c r="D36" s="49" t="s">
        <v>331</v>
      </c>
      <c r="E36" s="49">
        <v>0</v>
      </c>
      <c r="F36" s="49">
        <v>3</v>
      </c>
      <c r="G36" s="49">
        <v>0</v>
      </c>
      <c r="H36" s="50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151427587</v>
      </c>
      <c r="T36" s="49" t="s">
        <v>334</v>
      </c>
      <c r="U36" s="53"/>
    </row>
    <row r="37" spans="1:21">
      <c r="A37" s="48"/>
      <c r="B37" s="49" t="s">
        <v>86</v>
      </c>
      <c r="C37" s="49" t="s">
        <v>335</v>
      </c>
      <c r="D37" s="49" t="s">
        <v>335</v>
      </c>
      <c r="E37" s="49">
        <v>267.1</v>
      </c>
      <c r="F37" s="49">
        <v>4152</v>
      </c>
      <c r="G37" s="49">
        <v>627</v>
      </c>
      <c r="H37" s="50">
        <v>0.151</v>
      </c>
      <c r="I37" s="49">
        <v>0.43</v>
      </c>
      <c r="J37" s="49">
        <v>64.33</v>
      </c>
      <c r="K37" s="49">
        <v>13</v>
      </c>
      <c r="L37" s="49">
        <v>0</v>
      </c>
      <c r="M37" s="49">
        <v>3</v>
      </c>
      <c r="N37" s="49">
        <v>0</v>
      </c>
      <c r="O37" s="49">
        <v>0</v>
      </c>
      <c r="P37" s="49">
        <v>16</v>
      </c>
      <c r="Q37" s="49">
        <v>16.69</v>
      </c>
      <c r="R37" s="49">
        <v>2</v>
      </c>
      <c r="S37" s="49">
        <v>151408279</v>
      </c>
      <c r="T37" s="49" t="s">
        <v>336</v>
      </c>
      <c r="U37" s="53"/>
    </row>
    <row r="38" spans="1:21">
      <c r="A38" s="48"/>
      <c r="B38" s="49" t="s">
        <v>74</v>
      </c>
      <c r="C38" s="49" t="s">
        <v>335</v>
      </c>
      <c r="D38" s="49" t="s">
        <v>335</v>
      </c>
      <c r="E38" s="49">
        <v>16</v>
      </c>
      <c r="F38" s="49">
        <v>367</v>
      </c>
      <c r="G38" s="49">
        <v>50</v>
      </c>
      <c r="H38" s="50">
        <v>0.1362</v>
      </c>
      <c r="I38" s="49">
        <v>0.32</v>
      </c>
      <c r="J38" s="49">
        <v>43.6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151408278</v>
      </c>
      <c r="T38" s="49" t="s">
        <v>337</v>
      </c>
      <c r="U38" s="53"/>
    </row>
    <row r="39" spans="1:21">
      <c r="A39" s="48"/>
      <c r="B39" s="49" t="s">
        <v>39</v>
      </c>
      <c r="C39" s="49" t="s">
        <v>335</v>
      </c>
      <c r="D39" s="49" t="s">
        <v>335</v>
      </c>
      <c r="E39" s="49">
        <v>18.05</v>
      </c>
      <c r="F39" s="49">
        <v>342</v>
      </c>
      <c r="G39" s="49">
        <v>63</v>
      </c>
      <c r="H39" s="54">
        <v>0.1842</v>
      </c>
      <c r="I39" s="49">
        <v>0.29</v>
      </c>
      <c r="J39" s="49">
        <v>52.78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151408277</v>
      </c>
      <c r="T39" s="49" t="s">
        <v>338</v>
      </c>
      <c r="U39" s="53"/>
    </row>
    <row r="40" spans="1:21">
      <c r="A40" s="48"/>
      <c r="B40" s="49" t="s">
        <v>328</v>
      </c>
      <c r="C40" s="49" t="s">
        <v>326</v>
      </c>
      <c r="D40" s="49" t="s">
        <v>326</v>
      </c>
      <c r="E40" s="49">
        <v>0.34</v>
      </c>
      <c r="F40" s="49">
        <v>24</v>
      </c>
      <c r="G40" s="49">
        <v>2</v>
      </c>
      <c r="H40" s="54">
        <v>0.0833</v>
      </c>
      <c r="I40" s="49">
        <v>0.17</v>
      </c>
      <c r="J40" s="49">
        <v>14.17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148890736</v>
      </c>
      <c r="T40" s="49" t="s">
        <v>329</v>
      </c>
      <c r="U40" s="53"/>
    </row>
    <row r="41" spans="1:21">
      <c r="A41" s="48"/>
      <c r="B41" s="49" t="s">
        <v>26</v>
      </c>
      <c r="C41" s="49" t="s">
        <v>319</v>
      </c>
      <c r="D41" s="49" t="s">
        <v>319</v>
      </c>
      <c r="E41" s="49">
        <v>162.85</v>
      </c>
      <c r="F41" s="49">
        <v>3407</v>
      </c>
      <c r="G41" s="49">
        <v>193</v>
      </c>
      <c r="H41" s="54">
        <v>0.0566</v>
      </c>
      <c r="I41" s="49">
        <v>0.84</v>
      </c>
      <c r="J41" s="49">
        <v>47.8</v>
      </c>
      <c r="K41" s="49">
        <v>10</v>
      </c>
      <c r="L41" s="49">
        <v>0</v>
      </c>
      <c r="M41" s="49">
        <v>0</v>
      </c>
      <c r="N41" s="49">
        <v>0</v>
      </c>
      <c r="O41" s="49">
        <v>0</v>
      </c>
      <c r="P41" s="49">
        <v>10</v>
      </c>
      <c r="Q41" s="49">
        <v>16.29</v>
      </c>
      <c r="R41" s="49">
        <v>1</v>
      </c>
      <c r="S41" s="49">
        <v>147185622</v>
      </c>
      <c r="T41" s="49" t="s">
        <v>320</v>
      </c>
      <c r="U41" s="53"/>
    </row>
    <row r="42" spans="1:21">
      <c r="A42" s="48"/>
      <c r="B42" s="49" t="s">
        <v>21</v>
      </c>
      <c r="C42" s="49" t="s">
        <v>316</v>
      </c>
      <c r="D42" s="49" t="s">
        <v>316</v>
      </c>
      <c r="E42" s="49">
        <v>979.86</v>
      </c>
      <c r="F42" s="49">
        <v>19533</v>
      </c>
      <c r="G42" s="49">
        <v>1605</v>
      </c>
      <c r="H42" s="54">
        <v>0.0822</v>
      </c>
      <c r="I42" s="49">
        <v>0.61</v>
      </c>
      <c r="J42" s="49">
        <v>50.16</v>
      </c>
      <c r="K42" s="49">
        <v>9</v>
      </c>
      <c r="L42" s="49">
        <v>1</v>
      </c>
      <c r="M42" s="49">
        <v>16</v>
      </c>
      <c r="N42" s="49">
        <v>0</v>
      </c>
      <c r="O42" s="49">
        <v>3</v>
      </c>
      <c r="P42" s="49">
        <v>29</v>
      </c>
      <c r="Q42" s="49">
        <v>33.79</v>
      </c>
      <c r="R42" s="49">
        <v>10</v>
      </c>
      <c r="S42" s="49">
        <v>146460585</v>
      </c>
      <c r="T42" s="49" t="s">
        <v>317</v>
      </c>
      <c r="U42" s="53"/>
    </row>
    <row r="43" spans="1:21">
      <c r="A43" s="48">
        <v>45434</v>
      </c>
      <c r="B43" s="49" t="s">
        <v>21</v>
      </c>
      <c r="C43" s="49" t="s">
        <v>316</v>
      </c>
      <c r="D43" s="49" t="s">
        <v>316</v>
      </c>
      <c r="E43" s="55">
        <v>125.02</v>
      </c>
      <c r="F43" s="55">
        <v>2268</v>
      </c>
      <c r="G43" s="55">
        <v>178</v>
      </c>
      <c r="H43" s="54">
        <v>0.0785</v>
      </c>
      <c r="I43" s="55">
        <v>0.7</v>
      </c>
      <c r="J43" s="55">
        <v>55.12</v>
      </c>
      <c r="K43" s="55">
        <v>4</v>
      </c>
      <c r="L43" s="55">
        <v>1</v>
      </c>
      <c r="M43" s="55">
        <v>0</v>
      </c>
      <c r="N43" s="55">
        <v>1</v>
      </c>
      <c r="O43" s="55">
        <v>0</v>
      </c>
      <c r="P43" s="55">
        <v>6</v>
      </c>
      <c r="Q43" s="55">
        <v>20.84</v>
      </c>
      <c r="R43" s="55">
        <v>0</v>
      </c>
      <c r="S43" s="49">
        <v>146460585</v>
      </c>
      <c r="T43" s="49" t="s">
        <v>317</v>
      </c>
      <c r="U43" s="52"/>
    </row>
    <row r="44" spans="1:21">
      <c r="A44" s="48"/>
      <c r="B44" s="49" t="s">
        <v>328</v>
      </c>
      <c r="C44" s="49" t="s">
        <v>326</v>
      </c>
      <c r="D44" s="49" t="s">
        <v>326</v>
      </c>
      <c r="E44" s="55">
        <v>16.22</v>
      </c>
      <c r="F44" s="55">
        <v>228</v>
      </c>
      <c r="G44" s="55">
        <v>25</v>
      </c>
      <c r="H44" s="54">
        <v>0.1096</v>
      </c>
      <c r="I44" s="55">
        <v>0.65</v>
      </c>
      <c r="J44" s="55">
        <v>71.14</v>
      </c>
      <c r="K44" s="55">
        <v>2</v>
      </c>
      <c r="L44" s="55">
        <v>0</v>
      </c>
      <c r="M44" s="55">
        <v>4</v>
      </c>
      <c r="N44" s="55">
        <v>0</v>
      </c>
      <c r="O44" s="55">
        <v>0</v>
      </c>
      <c r="P44" s="55">
        <v>6</v>
      </c>
      <c r="Q44" s="55">
        <v>2.7</v>
      </c>
      <c r="R44" s="55">
        <v>3</v>
      </c>
      <c r="S44" s="49">
        <v>148890736</v>
      </c>
      <c r="T44" s="49" t="s">
        <v>329</v>
      </c>
      <c r="U44" s="52"/>
    </row>
    <row r="45" spans="1:21">
      <c r="A45" s="48"/>
      <c r="B45" s="49" t="s">
        <v>39</v>
      </c>
      <c r="C45" s="49" t="s">
        <v>335</v>
      </c>
      <c r="D45" s="49" t="s">
        <v>335</v>
      </c>
      <c r="E45" s="55">
        <v>293.28</v>
      </c>
      <c r="F45" s="55">
        <v>6947</v>
      </c>
      <c r="G45" s="55">
        <v>611</v>
      </c>
      <c r="H45" s="54">
        <v>0.088</v>
      </c>
      <c r="I45" s="55">
        <v>0.48</v>
      </c>
      <c r="J45" s="55">
        <v>42.22</v>
      </c>
      <c r="K45" s="55">
        <v>13</v>
      </c>
      <c r="L45" s="55">
        <v>3</v>
      </c>
      <c r="M45" s="55">
        <v>5</v>
      </c>
      <c r="N45" s="55">
        <v>0</v>
      </c>
      <c r="O45" s="55">
        <v>2</v>
      </c>
      <c r="P45" s="55">
        <v>23</v>
      </c>
      <c r="Q45" s="55">
        <v>12.75</v>
      </c>
      <c r="R45" s="55">
        <v>2</v>
      </c>
      <c r="S45" s="49">
        <v>151408277</v>
      </c>
      <c r="T45" s="49" t="s">
        <v>338</v>
      </c>
      <c r="U45" s="52"/>
    </row>
    <row r="46" spans="1:21">
      <c r="A46" s="48"/>
      <c r="B46" s="49" t="s">
        <v>24</v>
      </c>
      <c r="C46" s="49" t="s">
        <v>326</v>
      </c>
      <c r="D46" s="49" t="s">
        <v>326</v>
      </c>
      <c r="E46" s="55">
        <v>0.16</v>
      </c>
      <c r="F46" s="55">
        <v>3</v>
      </c>
      <c r="G46" s="55">
        <v>1</v>
      </c>
      <c r="H46" s="54">
        <v>0.3333</v>
      </c>
      <c r="I46" s="55">
        <v>0.16</v>
      </c>
      <c r="J46" s="55">
        <v>53.33</v>
      </c>
      <c r="K46" s="55">
        <v>0</v>
      </c>
      <c r="L46" s="55">
        <v>0</v>
      </c>
      <c r="M46" s="55">
        <v>0</v>
      </c>
      <c r="N46" s="55">
        <v>0</v>
      </c>
      <c r="O46" s="55">
        <v>0</v>
      </c>
      <c r="P46" s="55">
        <v>0</v>
      </c>
      <c r="Q46" s="55">
        <v>0</v>
      </c>
      <c r="R46" s="55">
        <v>0</v>
      </c>
      <c r="S46" s="49">
        <v>148890743</v>
      </c>
      <c r="T46" s="49" t="s">
        <v>327</v>
      </c>
      <c r="U46" s="52"/>
    </row>
    <row r="47" spans="1:21">
      <c r="A47" s="48"/>
      <c r="B47" s="49" t="s">
        <v>72</v>
      </c>
      <c r="C47" s="49" t="s">
        <v>330</v>
      </c>
      <c r="D47" s="49" t="s">
        <v>331</v>
      </c>
      <c r="E47" s="45">
        <v>59.06</v>
      </c>
      <c r="F47" s="45">
        <v>1667</v>
      </c>
      <c r="G47" s="45">
        <v>79</v>
      </c>
      <c r="H47" s="54">
        <v>0.0474</v>
      </c>
      <c r="I47" s="45">
        <v>0.75</v>
      </c>
      <c r="J47" s="45">
        <v>35.43</v>
      </c>
      <c r="K47" s="45">
        <v>3</v>
      </c>
      <c r="L47" s="45">
        <v>0</v>
      </c>
      <c r="M47" s="45">
        <v>0</v>
      </c>
      <c r="N47" s="45">
        <v>0</v>
      </c>
      <c r="O47" s="45">
        <v>0</v>
      </c>
      <c r="P47" s="45">
        <v>3</v>
      </c>
      <c r="Q47" s="45">
        <v>19.69</v>
      </c>
      <c r="R47" s="45">
        <v>1</v>
      </c>
      <c r="S47" s="45">
        <v>151427590</v>
      </c>
      <c r="T47" s="45" t="s">
        <v>332</v>
      </c>
      <c r="U47" s="52"/>
    </row>
    <row r="48" spans="1:22">
      <c r="A48" s="48"/>
      <c r="B48" s="49" t="s">
        <v>147</v>
      </c>
      <c r="C48" s="49" t="s">
        <v>330</v>
      </c>
      <c r="D48" s="49" t="s">
        <v>331</v>
      </c>
      <c r="E48" s="45">
        <v>4.57</v>
      </c>
      <c r="F48" s="45">
        <v>156</v>
      </c>
      <c r="G48" s="45">
        <v>5</v>
      </c>
      <c r="H48" s="54">
        <v>0.0321</v>
      </c>
      <c r="I48" s="45">
        <v>0.91</v>
      </c>
      <c r="J48" s="45">
        <v>29.29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45">
        <v>0</v>
      </c>
      <c r="S48" s="49">
        <v>151427588</v>
      </c>
      <c r="T48" s="49" t="s">
        <v>333</v>
      </c>
      <c r="U48" s="52"/>
      <c r="V48" s="49"/>
    </row>
    <row r="49" spans="1:22">
      <c r="A49" s="48"/>
      <c r="B49" s="49" t="s">
        <v>339</v>
      </c>
      <c r="C49" s="49" t="s">
        <v>340</v>
      </c>
      <c r="D49" s="49" t="s">
        <v>340</v>
      </c>
      <c r="E49" s="55">
        <v>179.91</v>
      </c>
      <c r="F49" s="55">
        <v>3877</v>
      </c>
      <c r="G49" s="55">
        <v>555</v>
      </c>
      <c r="H49" s="54">
        <v>0.1432</v>
      </c>
      <c r="I49" s="55">
        <v>0.32</v>
      </c>
      <c r="J49" s="55">
        <v>46.4</v>
      </c>
      <c r="K49" s="55">
        <v>17</v>
      </c>
      <c r="L49" s="55">
        <v>0</v>
      </c>
      <c r="M49" s="55">
        <v>2</v>
      </c>
      <c r="N49" s="55">
        <v>1</v>
      </c>
      <c r="O49" s="55">
        <v>0</v>
      </c>
      <c r="P49" s="55">
        <v>20</v>
      </c>
      <c r="Q49" s="55">
        <v>9</v>
      </c>
      <c r="R49" s="55">
        <v>0</v>
      </c>
      <c r="S49" s="55">
        <v>152214052</v>
      </c>
      <c r="T49" s="55" t="s">
        <v>341</v>
      </c>
      <c r="U49" s="56"/>
      <c r="V49" s="55"/>
    </row>
    <row r="50" spans="1:22">
      <c r="A50" s="48"/>
      <c r="B50" s="45" t="s">
        <v>29</v>
      </c>
      <c r="C50" s="49" t="s">
        <v>340</v>
      </c>
      <c r="D50" s="49" t="s">
        <v>340</v>
      </c>
      <c r="E50" s="55">
        <v>116.16</v>
      </c>
      <c r="F50" s="55">
        <v>2226</v>
      </c>
      <c r="G50" s="55">
        <v>152</v>
      </c>
      <c r="H50" s="54">
        <v>0.0683</v>
      </c>
      <c r="I50" s="55">
        <v>0.76</v>
      </c>
      <c r="J50" s="55">
        <v>52.18</v>
      </c>
      <c r="K50" s="55">
        <v>3</v>
      </c>
      <c r="L50" s="55">
        <v>0</v>
      </c>
      <c r="M50" s="55">
        <v>2</v>
      </c>
      <c r="N50" s="55">
        <v>0</v>
      </c>
      <c r="O50" s="55">
        <v>0</v>
      </c>
      <c r="P50" s="55">
        <v>5</v>
      </c>
      <c r="Q50" s="55">
        <v>23.23</v>
      </c>
      <c r="R50" s="55">
        <v>0</v>
      </c>
      <c r="S50" s="55">
        <v>152214051</v>
      </c>
      <c r="T50" s="55" t="s">
        <v>342</v>
      </c>
      <c r="U50" s="56"/>
      <c r="V50" s="55"/>
    </row>
    <row r="51" spans="1:21">
      <c r="A51" s="48"/>
      <c r="B51" s="49" t="s">
        <v>74</v>
      </c>
      <c r="C51" s="49" t="s">
        <v>335</v>
      </c>
      <c r="D51" s="49" t="s">
        <v>335</v>
      </c>
      <c r="E51" s="45">
        <v>301.2</v>
      </c>
      <c r="F51" s="45">
        <v>6840</v>
      </c>
      <c r="G51" s="45">
        <v>806</v>
      </c>
      <c r="H51" s="54">
        <v>0.1178</v>
      </c>
      <c r="I51" s="45">
        <v>0.37</v>
      </c>
      <c r="J51" s="45">
        <v>44.04</v>
      </c>
      <c r="K51" s="45">
        <v>9</v>
      </c>
      <c r="L51" s="45">
        <v>0</v>
      </c>
      <c r="M51" s="45">
        <v>3</v>
      </c>
      <c r="N51" s="45">
        <v>0</v>
      </c>
      <c r="O51" s="45">
        <v>1</v>
      </c>
      <c r="P51" s="45">
        <v>13</v>
      </c>
      <c r="Q51" s="45">
        <v>23.17</v>
      </c>
      <c r="R51" s="45">
        <v>3</v>
      </c>
      <c r="S51" s="45">
        <v>151408278</v>
      </c>
      <c r="T51" s="45" t="s">
        <v>337</v>
      </c>
      <c r="U51" s="52"/>
    </row>
    <row r="52" spans="1:21">
      <c r="A52" s="48">
        <v>45435</v>
      </c>
      <c r="B52" s="49" t="s">
        <v>328</v>
      </c>
      <c r="C52" s="49" t="s">
        <v>326</v>
      </c>
      <c r="D52" s="49" t="s">
        <v>326</v>
      </c>
      <c r="E52" s="55">
        <v>65.46</v>
      </c>
      <c r="F52" s="55">
        <v>1607</v>
      </c>
      <c r="G52" s="55">
        <v>131</v>
      </c>
      <c r="H52" s="54">
        <v>0.0815</v>
      </c>
      <c r="I52" s="55">
        <v>0.5</v>
      </c>
      <c r="J52" s="55">
        <v>40.73</v>
      </c>
      <c r="K52" s="55">
        <v>11</v>
      </c>
      <c r="L52" s="55">
        <v>6</v>
      </c>
      <c r="M52" s="55">
        <v>0</v>
      </c>
      <c r="N52" s="55">
        <v>0</v>
      </c>
      <c r="O52" s="55">
        <v>1</v>
      </c>
      <c r="P52" s="55">
        <v>18</v>
      </c>
      <c r="Q52" s="55">
        <v>3.64</v>
      </c>
      <c r="R52" s="55">
        <v>4</v>
      </c>
      <c r="S52" s="49">
        <v>148890736</v>
      </c>
      <c r="T52" s="49" t="s">
        <v>329</v>
      </c>
      <c r="U52" s="52"/>
    </row>
    <row r="53" spans="1:21">
      <c r="A53" s="48"/>
      <c r="B53" s="49" t="s">
        <v>39</v>
      </c>
      <c r="C53" s="49" t="s">
        <v>335</v>
      </c>
      <c r="D53" s="49" t="s">
        <v>335</v>
      </c>
      <c r="E53" s="49">
        <v>803.57</v>
      </c>
      <c r="F53" s="49">
        <v>18717</v>
      </c>
      <c r="G53" s="49">
        <v>1613</v>
      </c>
      <c r="H53" s="54">
        <v>0.0862</v>
      </c>
      <c r="I53" s="49">
        <v>0.5</v>
      </c>
      <c r="J53" s="49">
        <v>42.93</v>
      </c>
      <c r="K53" s="49">
        <v>30</v>
      </c>
      <c r="L53" s="49">
        <v>1</v>
      </c>
      <c r="M53" s="49">
        <v>14</v>
      </c>
      <c r="N53" s="49">
        <v>2</v>
      </c>
      <c r="O53" s="49">
        <v>2</v>
      </c>
      <c r="P53" s="49">
        <v>49</v>
      </c>
      <c r="Q53" s="49">
        <v>16.4</v>
      </c>
      <c r="R53" s="49">
        <v>5</v>
      </c>
      <c r="S53" s="49">
        <v>151408277</v>
      </c>
      <c r="T53" s="49" t="s">
        <v>338</v>
      </c>
      <c r="U53" s="52"/>
    </row>
    <row r="54" spans="1:21">
      <c r="A54" s="48"/>
      <c r="B54" s="49" t="s">
        <v>72</v>
      </c>
      <c r="C54" s="49" t="s">
        <v>330</v>
      </c>
      <c r="D54" s="49" t="s">
        <v>331</v>
      </c>
      <c r="E54" s="45">
        <v>23.02</v>
      </c>
      <c r="F54" s="45">
        <v>680</v>
      </c>
      <c r="G54" s="45">
        <v>33</v>
      </c>
      <c r="H54" s="54">
        <v>0.0485</v>
      </c>
      <c r="I54" s="45">
        <v>0.7</v>
      </c>
      <c r="J54" s="45">
        <v>33.85</v>
      </c>
      <c r="K54" s="45">
        <v>1</v>
      </c>
      <c r="L54" s="45">
        <v>0</v>
      </c>
      <c r="M54" s="45">
        <v>1</v>
      </c>
      <c r="N54" s="45">
        <v>0</v>
      </c>
      <c r="O54" s="45">
        <v>0</v>
      </c>
      <c r="P54" s="45">
        <v>2</v>
      </c>
      <c r="Q54" s="45">
        <v>11.51</v>
      </c>
      <c r="R54" s="45">
        <v>0</v>
      </c>
      <c r="S54" s="45">
        <v>151427590</v>
      </c>
      <c r="T54" s="45" t="s">
        <v>332</v>
      </c>
      <c r="U54" s="52"/>
    </row>
    <row r="55" spans="1:21">
      <c r="A55" s="48"/>
      <c r="B55" s="49" t="s">
        <v>86</v>
      </c>
      <c r="C55" s="49" t="s">
        <v>335</v>
      </c>
      <c r="D55" s="49" t="s">
        <v>335</v>
      </c>
      <c r="E55" s="55">
        <v>200.17</v>
      </c>
      <c r="F55" s="55">
        <v>4683</v>
      </c>
      <c r="G55" s="55">
        <v>632</v>
      </c>
      <c r="H55" s="54">
        <v>0.135</v>
      </c>
      <c r="I55" s="55">
        <v>0.32</v>
      </c>
      <c r="J55" s="55">
        <v>42.74</v>
      </c>
      <c r="K55" s="55">
        <v>8</v>
      </c>
      <c r="L55" s="55">
        <v>1</v>
      </c>
      <c r="M55" s="55">
        <v>2</v>
      </c>
      <c r="N55" s="55">
        <v>0</v>
      </c>
      <c r="O55" s="55">
        <v>0</v>
      </c>
      <c r="P55" s="55">
        <v>11</v>
      </c>
      <c r="Q55" s="55">
        <v>18.2</v>
      </c>
      <c r="R55" s="55">
        <v>1</v>
      </c>
      <c r="S55" s="49">
        <v>151408279</v>
      </c>
      <c r="T55" s="49" t="s">
        <v>336</v>
      </c>
      <c r="U55" s="52"/>
    </row>
    <row r="56" spans="1:21">
      <c r="A56" s="48"/>
      <c r="B56" s="49" t="s">
        <v>86</v>
      </c>
      <c r="C56" s="49" t="s">
        <v>335</v>
      </c>
      <c r="D56" s="49" t="s">
        <v>335</v>
      </c>
      <c r="E56" s="55">
        <v>200.17</v>
      </c>
      <c r="F56" s="55">
        <v>4683</v>
      </c>
      <c r="G56" s="55">
        <v>632</v>
      </c>
      <c r="H56" s="54">
        <v>0.135</v>
      </c>
      <c r="I56" s="55">
        <v>0.32</v>
      </c>
      <c r="J56" s="55">
        <v>42.74</v>
      </c>
      <c r="K56" s="55">
        <v>8</v>
      </c>
      <c r="L56" s="55">
        <v>1</v>
      </c>
      <c r="M56" s="55">
        <v>2</v>
      </c>
      <c r="N56" s="55">
        <v>0</v>
      </c>
      <c r="O56" s="55">
        <v>0</v>
      </c>
      <c r="P56" s="55">
        <v>11</v>
      </c>
      <c r="Q56" s="55">
        <v>18.2</v>
      </c>
      <c r="R56" s="55">
        <v>1</v>
      </c>
      <c r="S56" s="49">
        <v>151408279</v>
      </c>
      <c r="T56" s="49" t="s">
        <v>336</v>
      </c>
      <c r="U56" s="52"/>
    </row>
    <row r="57" spans="1:21">
      <c r="A57" s="48"/>
      <c r="B57" s="49" t="s">
        <v>339</v>
      </c>
      <c r="C57" s="49" t="s">
        <v>340</v>
      </c>
      <c r="D57" s="49" t="s">
        <v>340</v>
      </c>
      <c r="E57" s="45">
        <v>229.25</v>
      </c>
      <c r="F57" s="45">
        <v>5582</v>
      </c>
      <c r="G57" s="45">
        <v>808</v>
      </c>
      <c r="H57" s="54">
        <v>0.1448</v>
      </c>
      <c r="I57" s="45">
        <v>0.28</v>
      </c>
      <c r="J57" s="45">
        <v>41.07</v>
      </c>
      <c r="K57" s="45">
        <v>10</v>
      </c>
      <c r="L57" s="45">
        <v>0</v>
      </c>
      <c r="M57" s="45">
        <v>2</v>
      </c>
      <c r="N57" s="45">
        <v>3</v>
      </c>
      <c r="O57" s="45">
        <v>0</v>
      </c>
      <c r="P57" s="45">
        <v>15</v>
      </c>
      <c r="Q57" s="45">
        <v>15.28</v>
      </c>
      <c r="R57" s="45">
        <v>0</v>
      </c>
      <c r="S57" s="45">
        <v>152214052</v>
      </c>
      <c r="T57" s="45" t="s">
        <v>341</v>
      </c>
      <c r="U57" s="52"/>
    </row>
    <row r="58" spans="1:21">
      <c r="A58" s="48"/>
      <c r="B58" s="49" t="s">
        <v>29</v>
      </c>
      <c r="C58" s="49" t="s">
        <v>340</v>
      </c>
      <c r="D58" s="49" t="s">
        <v>340</v>
      </c>
      <c r="E58" s="45">
        <v>70.34</v>
      </c>
      <c r="F58" s="45">
        <v>1414</v>
      </c>
      <c r="G58" s="45">
        <v>101</v>
      </c>
      <c r="H58" s="54">
        <v>0.0714</v>
      </c>
      <c r="I58" s="45">
        <v>0.7</v>
      </c>
      <c r="J58" s="45">
        <v>49.75</v>
      </c>
      <c r="K58" s="45">
        <v>4</v>
      </c>
      <c r="L58" s="45">
        <v>0</v>
      </c>
      <c r="M58" s="45">
        <v>4</v>
      </c>
      <c r="N58" s="45">
        <v>0</v>
      </c>
      <c r="O58" s="45">
        <v>1</v>
      </c>
      <c r="P58" s="45">
        <v>9</v>
      </c>
      <c r="Q58" s="45">
        <v>7.82</v>
      </c>
      <c r="R58" s="45">
        <v>1</v>
      </c>
      <c r="S58" s="45">
        <v>152214051</v>
      </c>
      <c r="T58" s="45" t="s">
        <v>342</v>
      </c>
      <c r="U58" s="52"/>
    </row>
    <row r="59" spans="1:21">
      <c r="A59" s="48"/>
      <c r="B59" s="49" t="s">
        <v>74</v>
      </c>
      <c r="C59" s="49" t="s">
        <v>335</v>
      </c>
      <c r="D59" s="49" t="s">
        <v>335</v>
      </c>
      <c r="E59" s="49">
        <v>200.22</v>
      </c>
      <c r="F59" s="49">
        <v>5607</v>
      </c>
      <c r="G59" s="49">
        <v>700</v>
      </c>
      <c r="H59" s="54">
        <v>0.1248</v>
      </c>
      <c r="I59" s="49">
        <v>0.29</v>
      </c>
      <c r="J59" s="49">
        <v>35.71</v>
      </c>
      <c r="K59" s="49">
        <v>4</v>
      </c>
      <c r="L59" s="49">
        <v>1</v>
      </c>
      <c r="M59" s="49">
        <v>2</v>
      </c>
      <c r="N59" s="49">
        <v>0</v>
      </c>
      <c r="O59" s="49">
        <v>1</v>
      </c>
      <c r="P59" s="49">
        <v>8</v>
      </c>
      <c r="Q59" s="49">
        <v>25.03</v>
      </c>
      <c r="R59" s="49">
        <v>2</v>
      </c>
      <c r="S59" s="49">
        <v>151408278</v>
      </c>
      <c r="T59" s="49" t="s">
        <v>337</v>
      </c>
      <c r="U59" s="52"/>
    </row>
    <row r="60" spans="1:21">
      <c r="A60" s="48"/>
      <c r="B60" s="45" t="s">
        <v>24</v>
      </c>
      <c r="C60" s="49" t="s">
        <v>343</v>
      </c>
      <c r="D60" s="45" t="s">
        <v>344</v>
      </c>
      <c r="E60" s="45">
        <v>0.17</v>
      </c>
      <c r="F60" s="45">
        <v>11</v>
      </c>
      <c r="G60" s="45">
        <v>1</v>
      </c>
      <c r="H60" s="50">
        <v>0.0909</v>
      </c>
      <c r="I60" s="45">
        <v>0.17</v>
      </c>
      <c r="J60" s="45">
        <v>15.45</v>
      </c>
      <c r="K60" s="45">
        <v>0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45">
        <v>0</v>
      </c>
      <c r="S60" s="45">
        <v>148890743</v>
      </c>
      <c r="T60" s="45" t="s">
        <v>327</v>
      </c>
      <c r="U60" s="52"/>
    </row>
    <row r="61" spans="1:21">
      <c r="A61" s="48">
        <v>45436</v>
      </c>
      <c r="B61" s="49" t="s">
        <v>32</v>
      </c>
      <c r="C61" s="49" t="s">
        <v>326</v>
      </c>
      <c r="D61" s="49" t="s">
        <v>345</v>
      </c>
      <c r="E61" s="45">
        <v>778</v>
      </c>
      <c r="F61" s="45">
        <v>15607</v>
      </c>
      <c r="G61" s="45">
        <v>1114</v>
      </c>
      <c r="H61" s="50">
        <v>0.0714</v>
      </c>
      <c r="I61" s="45">
        <v>0.7</v>
      </c>
      <c r="J61" s="45">
        <v>49.85</v>
      </c>
      <c r="K61" s="45">
        <v>44</v>
      </c>
      <c r="L61" s="45">
        <v>107</v>
      </c>
      <c r="M61" s="49">
        <v>1</v>
      </c>
      <c r="N61" s="45">
        <v>5</v>
      </c>
      <c r="O61" s="45">
        <v>19</v>
      </c>
      <c r="P61" s="45">
        <v>176</v>
      </c>
      <c r="Q61" s="45">
        <v>4.42</v>
      </c>
      <c r="R61" s="45">
        <v>84</v>
      </c>
      <c r="S61" s="55">
        <v>148890736</v>
      </c>
      <c r="T61" s="55" t="s">
        <v>329</v>
      </c>
      <c r="U61" s="52"/>
    </row>
    <row r="62" spans="1:21">
      <c r="A62" s="48"/>
      <c r="B62" s="49" t="s">
        <v>29</v>
      </c>
      <c r="C62" s="49" t="s">
        <v>346</v>
      </c>
      <c r="D62" s="49" t="s">
        <v>347</v>
      </c>
      <c r="E62" s="55">
        <v>201.18</v>
      </c>
      <c r="F62" s="55">
        <v>3987</v>
      </c>
      <c r="G62" s="55">
        <v>322</v>
      </c>
      <c r="H62" s="54">
        <v>0.0808</v>
      </c>
      <c r="I62" s="55">
        <v>0.62</v>
      </c>
      <c r="J62" s="55">
        <v>50.46</v>
      </c>
      <c r="K62" s="55">
        <v>27</v>
      </c>
      <c r="L62" s="55">
        <v>16</v>
      </c>
      <c r="M62" s="55">
        <v>0</v>
      </c>
      <c r="N62" s="55">
        <v>0</v>
      </c>
      <c r="O62" s="55">
        <v>0</v>
      </c>
      <c r="P62" s="55">
        <v>43</v>
      </c>
      <c r="Q62" s="55">
        <v>4.68</v>
      </c>
      <c r="R62" s="55">
        <v>5</v>
      </c>
      <c r="S62" s="55">
        <v>153427817</v>
      </c>
      <c r="T62" s="55" t="s">
        <v>342</v>
      </c>
      <c r="U62" s="52"/>
    </row>
    <row r="63" spans="1:21">
      <c r="A63" s="48"/>
      <c r="B63" s="49" t="s">
        <v>339</v>
      </c>
      <c r="C63" s="49" t="s">
        <v>348</v>
      </c>
      <c r="D63" s="49" t="s">
        <v>349</v>
      </c>
      <c r="E63" s="45">
        <v>157</v>
      </c>
      <c r="F63" s="45">
        <v>4106</v>
      </c>
      <c r="G63" s="45">
        <v>498</v>
      </c>
      <c r="H63" s="50">
        <v>0.1213</v>
      </c>
      <c r="I63" s="45">
        <v>0.32</v>
      </c>
      <c r="J63" s="45">
        <v>38.24</v>
      </c>
      <c r="K63" s="45">
        <v>15</v>
      </c>
      <c r="L63" s="45">
        <v>0</v>
      </c>
      <c r="M63" s="45">
        <v>0</v>
      </c>
      <c r="N63" s="45">
        <v>1</v>
      </c>
      <c r="O63" s="45">
        <v>1</v>
      </c>
      <c r="P63" s="45">
        <v>17</v>
      </c>
      <c r="Q63" s="45">
        <v>9.24</v>
      </c>
      <c r="R63" s="45">
        <v>3</v>
      </c>
      <c r="S63" s="45">
        <v>152214052</v>
      </c>
      <c r="T63" s="49" t="s">
        <v>341</v>
      </c>
      <c r="U63" s="52"/>
    </row>
    <row r="64" spans="1:21">
      <c r="A64" s="48"/>
      <c r="B64" s="49" t="s">
        <v>39</v>
      </c>
      <c r="C64" s="49" t="s">
        <v>350</v>
      </c>
      <c r="D64" s="49" t="s">
        <v>351</v>
      </c>
      <c r="E64" s="45">
        <v>50.04</v>
      </c>
      <c r="F64" s="45">
        <v>1024</v>
      </c>
      <c r="G64" s="45">
        <v>109</v>
      </c>
      <c r="H64" s="50">
        <v>0.1064</v>
      </c>
      <c r="I64" s="45">
        <v>0.46</v>
      </c>
      <c r="J64" s="45">
        <v>48.87</v>
      </c>
      <c r="K64" s="45">
        <v>1</v>
      </c>
      <c r="L64" s="45">
        <v>1</v>
      </c>
      <c r="M64" s="45">
        <v>0</v>
      </c>
      <c r="N64" s="45">
        <v>0</v>
      </c>
      <c r="O64" s="45">
        <v>0</v>
      </c>
      <c r="P64" s="45">
        <v>2</v>
      </c>
      <c r="Q64" s="45">
        <v>25.02</v>
      </c>
      <c r="R64" s="45">
        <v>1</v>
      </c>
      <c r="S64" s="45">
        <v>152009633</v>
      </c>
      <c r="T64" s="49" t="s">
        <v>338</v>
      </c>
      <c r="U64" s="52"/>
    </row>
    <row r="65" spans="1:21">
      <c r="A65" s="48"/>
      <c r="B65" s="49" t="s">
        <v>74</v>
      </c>
      <c r="C65" s="49" t="s">
        <v>352</v>
      </c>
      <c r="D65" s="49" t="s">
        <v>353</v>
      </c>
      <c r="E65" s="45">
        <v>200.11</v>
      </c>
      <c r="F65" s="45">
        <v>5518</v>
      </c>
      <c r="G65" s="45">
        <v>632</v>
      </c>
      <c r="H65" s="50">
        <v>0.1145</v>
      </c>
      <c r="I65" s="45">
        <v>0.32</v>
      </c>
      <c r="J65" s="45">
        <v>36.26</v>
      </c>
      <c r="K65" s="45">
        <v>11</v>
      </c>
      <c r="L65" s="45">
        <v>2</v>
      </c>
      <c r="M65" s="45">
        <v>0</v>
      </c>
      <c r="N65" s="45">
        <v>0</v>
      </c>
      <c r="O65" s="45">
        <v>1</v>
      </c>
      <c r="P65" s="45">
        <v>14</v>
      </c>
      <c r="Q65" s="45">
        <v>14.29</v>
      </c>
      <c r="R65" s="45">
        <v>1</v>
      </c>
      <c r="S65" s="45">
        <v>152008979</v>
      </c>
      <c r="T65" s="49" t="s">
        <v>354</v>
      </c>
      <c r="U65" s="52"/>
    </row>
    <row r="66" spans="1:21">
      <c r="A66" s="48"/>
      <c r="B66" s="55" t="s">
        <v>72</v>
      </c>
      <c r="C66" s="49" t="s">
        <v>331</v>
      </c>
      <c r="D66" s="49" t="s">
        <v>330</v>
      </c>
      <c r="E66" s="55">
        <v>16.6</v>
      </c>
      <c r="F66" s="55">
        <v>596</v>
      </c>
      <c r="G66" s="55">
        <v>25</v>
      </c>
      <c r="H66" s="54">
        <v>0.0419</v>
      </c>
      <c r="I66" s="55">
        <v>0.66</v>
      </c>
      <c r="J66" s="55">
        <v>27.85</v>
      </c>
      <c r="K66" s="55">
        <v>1</v>
      </c>
      <c r="L66" s="55">
        <v>0</v>
      </c>
      <c r="M66" s="55">
        <v>0</v>
      </c>
      <c r="N66" s="55">
        <v>0</v>
      </c>
      <c r="O66" s="55">
        <v>0</v>
      </c>
      <c r="P66" s="55">
        <v>1</v>
      </c>
      <c r="Q66" s="55">
        <v>16.6</v>
      </c>
      <c r="R66" s="55">
        <v>0</v>
      </c>
      <c r="S66" s="55">
        <v>151427590</v>
      </c>
      <c r="T66" s="55" t="s">
        <v>332</v>
      </c>
      <c r="U66" s="52"/>
    </row>
    <row r="67" spans="1:21">
      <c r="A67" s="48"/>
      <c r="B67" s="55" t="s">
        <v>147</v>
      </c>
      <c r="C67" s="49" t="s">
        <v>331</v>
      </c>
      <c r="D67" s="49" t="s">
        <v>330</v>
      </c>
      <c r="E67" s="55">
        <v>0.21</v>
      </c>
      <c r="F67" s="55">
        <v>31</v>
      </c>
      <c r="G67" s="55">
        <v>1</v>
      </c>
      <c r="H67" s="54">
        <v>0.0323</v>
      </c>
      <c r="I67" s="55">
        <v>0.21</v>
      </c>
      <c r="J67" s="55">
        <v>6.77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151427588</v>
      </c>
      <c r="T67" s="55" t="s">
        <v>333</v>
      </c>
      <c r="U67" s="52"/>
    </row>
    <row r="68" spans="1:21">
      <c r="A68" s="48"/>
      <c r="B68" s="49" t="s">
        <v>86</v>
      </c>
      <c r="C68" s="49" t="s">
        <v>86</v>
      </c>
      <c r="D68" s="49" t="s">
        <v>355</v>
      </c>
      <c r="E68" s="45">
        <v>200.56</v>
      </c>
      <c r="F68" s="45">
        <v>5569</v>
      </c>
      <c r="G68" s="45">
        <v>891</v>
      </c>
      <c r="H68" s="50">
        <v>0.16</v>
      </c>
      <c r="I68" s="45">
        <v>0.23</v>
      </c>
      <c r="J68" s="45">
        <v>36.01</v>
      </c>
      <c r="K68" s="45">
        <v>12</v>
      </c>
      <c r="L68" s="45">
        <v>4</v>
      </c>
      <c r="M68" s="45">
        <v>1</v>
      </c>
      <c r="N68" s="45">
        <v>0</v>
      </c>
      <c r="O68" s="45">
        <v>0</v>
      </c>
      <c r="P68" s="45">
        <v>17</v>
      </c>
      <c r="Q68" s="45">
        <v>11.8</v>
      </c>
      <c r="R68" s="45">
        <v>0</v>
      </c>
      <c r="S68" s="45">
        <v>151408279</v>
      </c>
      <c r="T68" s="49" t="s">
        <v>356</v>
      </c>
      <c r="U68" s="52"/>
    </row>
    <row r="69" spans="1:21">
      <c r="A69" s="48"/>
      <c r="B69" s="49" t="s">
        <v>24</v>
      </c>
      <c r="C69" s="49" t="s">
        <v>343</v>
      </c>
      <c r="D69" s="49" t="s">
        <v>357</v>
      </c>
      <c r="E69" s="45">
        <v>0.86</v>
      </c>
      <c r="F69" s="45">
        <v>14</v>
      </c>
      <c r="G69" s="45">
        <v>1</v>
      </c>
      <c r="H69" s="50">
        <v>0.0714</v>
      </c>
      <c r="I69" s="45">
        <v>0.86</v>
      </c>
      <c r="J69" s="45">
        <v>61.43</v>
      </c>
      <c r="K69" s="45">
        <v>0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45">
        <v>0</v>
      </c>
      <c r="S69" s="45">
        <v>150423708</v>
      </c>
      <c r="T69" s="49" t="s">
        <v>358</v>
      </c>
      <c r="U69" s="52"/>
    </row>
    <row r="70" spans="1:21">
      <c r="A70" s="57">
        <v>45437</v>
      </c>
      <c r="B70" s="49" t="s">
        <v>29</v>
      </c>
      <c r="C70" s="49" t="s">
        <v>346</v>
      </c>
      <c r="D70" s="49" t="s">
        <v>347</v>
      </c>
      <c r="E70" s="55">
        <v>162.83</v>
      </c>
      <c r="F70" s="55">
        <v>3310</v>
      </c>
      <c r="G70" s="55">
        <v>284</v>
      </c>
      <c r="H70" s="54">
        <v>0.0858</v>
      </c>
      <c r="I70" s="55">
        <v>0.57</v>
      </c>
      <c r="J70" s="55">
        <v>49.19</v>
      </c>
      <c r="K70" s="55">
        <v>27</v>
      </c>
      <c r="L70" s="55">
        <v>18</v>
      </c>
      <c r="M70" s="55">
        <v>0</v>
      </c>
      <c r="N70" s="55">
        <v>0</v>
      </c>
      <c r="O70" s="55">
        <v>1</v>
      </c>
      <c r="P70" s="55">
        <v>46</v>
      </c>
      <c r="Q70" s="55">
        <v>3.54</v>
      </c>
      <c r="R70" s="55">
        <v>8</v>
      </c>
      <c r="S70" s="55">
        <v>153427817</v>
      </c>
      <c r="T70" s="55" t="s">
        <v>342</v>
      </c>
      <c r="U70" s="52"/>
    </row>
    <row r="71" spans="1:21">
      <c r="A71" s="57"/>
      <c r="B71" s="49" t="s">
        <v>74</v>
      </c>
      <c r="C71" s="49" t="s">
        <v>352</v>
      </c>
      <c r="D71" s="49" t="s">
        <v>353</v>
      </c>
      <c r="E71" s="55">
        <v>200.79</v>
      </c>
      <c r="F71" s="55">
        <v>5971</v>
      </c>
      <c r="G71" s="55">
        <v>643</v>
      </c>
      <c r="H71" s="54">
        <v>0.1077</v>
      </c>
      <c r="I71" s="55">
        <v>0.31</v>
      </c>
      <c r="J71" s="55">
        <v>33.63</v>
      </c>
      <c r="K71" s="55">
        <v>12</v>
      </c>
      <c r="L71" s="55">
        <v>3</v>
      </c>
      <c r="M71" s="55">
        <v>0</v>
      </c>
      <c r="N71" s="55">
        <v>0</v>
      </c>
      <c r="O71" s="55">
        <v>1</v>
      </c>
      <c r="P71" s="55">
        <v>16</v>
      </c>
      <c r="Q71" s="55">
        <v>12.55</v>
      </c>
      <c r="R71" s="55">
        <v>4</v>
      </c>
      <c r="S71" s="45">
        <v>152008979</v>
      </c>
      <c r="T71" s="49" t="s">
        <v>354</v>
      </c>
      <c r="U71" s="52"/>
    </row>
    <row r="72" spans="1:21">
      <c r="A72" s="57"/>
      <c r="B72" s="55" t="s">
        <v>72</v>
      </c>
      <c r="C72" s="49" t="s">
        <v>331</v>
      </c>
      <c r="D72" s="49" t="s">
        <v>330</v>
      </c>
      <c r="E72" s="55">
        <v>25.27</v>
      </c>
      <c r="F72" s="55">
        <v>875</v>
      </c>
      <c r="G72" s="55">
        <v>28</v>
      </c>
      <c r="H72" s="54">
        <v>0.032</v>
      </c>
      <c r="I72" s="55">
        <v>0.9</v>
      </c>
      <c r="J72" s="55">
        <v>28.88</v>
      </c>
      <c r="K72" s="55">
        <v>1</v>
      </c>
      <c r="L72" s="55">
        <v>0</v>
      </c>
      <c r="M72" s="55">
        <v>0</v>
      </c>
      <c r="N72" s="55">
        <v>0</v>
      </c>
      <c r="O72" s="55">
        <v>0</v>
      </c>
      <c r="P72" s="55">
        <v>1</v>
      </c>
      <c r="Q72" s="55">
        <v>25.27</v>
      </c>
      <c r="R72" s="55">
        <v>1</v>
      </c>
      <c r="S72" s="55">
        <v>151427590</v>
      </c>
      <c r="T72" s="55" t="s">
        <v>332</v>
      </c>
      <c r="U72" s="52"/>
    </row>
    <row r="73" spans="1:21">
      <c r="A73" s="57"/>
      <c r="B73" s="49" t="s">
        <v>86</v>
      </c>
      <c r="C73" s="49" t="s">
        <v>86</v>
      </c>
      <c r="D73" s="49" t="s">
        <v>355</v>
      </c>
      <c r="E73" s="55">
        <v>801.99</v>
      </c>
      <c r="F73" s="55">
        <v>21402</v>
      </c>
      <c r="G73" s="55">
        <v>3214</v>
      </c>
      <c r="H73" s="54">
        <v>0.1502</v>
      </c>
      <c r="I73" s="55">
        <v>0.25</v>
      </c>
      <c r="J73" s="55">
        <v>37.47</v>
      </c>
      <c r="K73" s="55">
        <v>31</v>
      </c>
      <c r="L73" s="55">
        <v>7</v>
      </c>
      <c r="M73" s="55">
        <v>4</v>
      </c>
      <c r="N73" s="55">
        <v>3</v>
      </c>
      <c r="O73" s="55">
        <v>1</v>
      </c>
      <c r="P73" s="55">
        <v>46</v>
      </c>
      <c r="Q73" s="55">
        <v>17.43</v>
      </c>
      <c r="R73" s="55">
        <v>8</v>
      </c>
      <c r="S73" s="45">
        <v>151408279</v>
      </c>
      <c r="T73" s="49" t="s">
        <v>356</v>
      </c>
      <c r="U73" s="52"/>
    </row>
    <row r="74" spans="1:21">
      <c r="A74" s="57"/>
      <c r="B74" s="49" t="s">
        <v>359</v>
      </c>
      <c r="C74" s="49" t="s">
        <v>360</v>
      </c>
      <c r="D74" s="49" t="s">
        <v>361</v>
      </c>
      <c r="E74" s="55">
        <v>0.92</v>
      </c>
      <c r="F74" s="55">
        <v>39</v>
      </c>
      <c r="G74" s="55">
        <v>1</v>
      </c>
      <c r="H74" s="54">
        <v>0.0256</v>
      </c>
      <c r="I74" s="55">
        <v>0.92</v>
      </c>
      <c r="J74" s="55">
        <v>23.59</v>
      </c>
      <c r="K74" s="55">
        <v>0</v>
      </c>
      <c r="L74" s="55">
        <v>0</v>
      </c>
      <c r="M74" s="55">
        <v>0</v>
      </c>
      <c r="N74" s="55">
        <v>0</v>
      </c>
      <c r="O74" s="55">
        <v>0</v>
      </c>
      <c r="P74" s="55">
        <v>0</v>
      </c>
      <c r="Q74" s="55">
        <v>0</v>
      </c>
      <c r="R74" s="55">
        <v>6</v>
      </c>
      <c r="S74" s="45">
        <v>151262800</v>
      </c>
      <c r="T74" s="49" t="s">
        <v>362</v>
      </c>
      <c r="U74" s="52"/>
    </row>
    <row r="75" spans="1:21">
      <c r="A75" s="57"/>
      <c r="B75" s="49" t="s">
        <v>24</v>
      </c>
      <c r="C75" s="49" t="s">
        <v>343</v>
      </c>
      <c r="D75" s="49" t="s">
        <v>357</v>
      </c>
      <c r="E75" s="55">
        <v>19.12</v>
      </c>
      <c r="F75" s="55">
        <v>211</v>
      </c>
      <c r="G75" s="55">
        <v>14</v>
      </c>
      <c r="H75" s="54">
        <v>0.0664</v>
      </c>
      <c r="I75" s="55">
        <v>1.37</v>
      </c>
      <c r="J75" s="55">
        <v>90.62</v>
      </c>
      <c r="K75" s="55">
        <v>1</v>
      </c>
      <c r="L75" s="55">
        <v>0</v>
      </c>
      <c r="M75" s="55">
        <v>0</v>
      </c>
      <c r="N75" s="55">
        <v>0</v>
      </c>
      <c r="O75" s="55">
        <v>0</v>
      </c>
      <c r="P75" s="55">
        <v>1</v>
      </c>
      <c r="Q75" s="55">
        <v>19.12</v>
      </c>
      <c r="R75" s="55">
        <v>1</v>
      </c>
      <c r="S75" s="45">
        <v>150423708</v>
      </c>
      <c r="T75" s="49" t="s">
        <v>358</v>
      </c>
      <c r="U75" s="52"/>
    </row>
    <row r="76" spans="1:21">
      <c r="A76" s="57"/>
      <c r="B76" s="49" t="s">
        <v>32</v>
      </c>
      <c r="C76" s="49" t="s">
        <v>326</v>
      </c>
      <c r="D76" s="49" t="s">
        <v>345</v>
      </c>
      <c r="E76" s="55">
        <v>24.3</v>
      </c>
      <c r="F76" s="55">
        <v>409</v>
      </c>
      <c r="G76" s="55">
        <v>38</v>
      </c>
      <c r="H76" s="54">
        <v>0.0929</v>
      </c>
      <c r="I76" s="55">
        <v>0.64</v>
      </c>
      <c r="J76" s="55">
        <v>59.41</v>
      </c>
      <c r="K76" s="55">
        <v>0</v>
      </c>
      <c r="L76" s="55">
        <v>5</v>
      </c>
      <c r="M76" s="55">
        <v>0</v>
      </c>
      <c r="N76" s="55">
        <v>0</v>
      </c>
      <c r="O76" s="55">
        <v>0</v>
      </c>
      <c r="P76" s="55">
        <v>5</v>
      </c>
      <c r="Q76" s="55">
        <v>4.86</v>
      </c>
      <c r="R76" s="55">
        <v>5</v>
      </c>
      <c r="S76" s="55">
        <v>148890736</v>
      </c>
      <c r="T76" s="55" t="s">
        <v>329</v>
      </c>
      <c r="U76" s="52"/>
    </row>
    <row r="77" spans="1:21">
      <c r="A77" s="57">
        <v>45438</v>
      </c>
      <c r="B77" s="49" t="s">
        <v>29</v>
      </c>
      <c r="C77" s="49" t="s">
        <v>346</v>
      </c>
      <c r="D77" s="49" t="s">
        <v>347</v>
      </c>
      <c r="E77" s="45">
        <v>200.06</v>
      </c>
      <c r="F77" s="45">
        <v>5044</v>
      </c>
      <c r="G77" s="45">
        <v>450</v>
      </c>
      <c r="H77" s="50">
        <v>0.0892</v>
      </c>
      <c r="I77" s="45">
        <v>0.44</v>
      </c>
      <c r="J77" s="45">
        <v>39.66</v>
      </c>
      <c r="K77" s="45">
        <v>31</v>
      </c>
      <c r="L77" s="45">
        <v>16</v>
      </c>
      <c r="M77" s="45">
        <v>0</v>
      </c>
      <c r="N77" s="45">
        <v>0</v>
      </c>
      <c r="O77" s="45">
        <v>2</v>
      </c>
      <c r="P77" s="45">
        <v>49</v>
      </c>
      <c r="Q77" s="45">
        <v>4.08</v>
      </c>
      <c r="R77" s="45">
        <v>6</v>
      </c>
      <c r="S77" s="55">
        <v>153427817</v>
      </c>
      <c r="T77" s="55" t="s">
        <v>342</v>
      </c>
      <c r="U77" s="52"/>
    </row>
    <row r="78" spans="1:21">
      <c r="A78" s="57"/>
      <c r="B78" s="49" t="s">
        <v>74</v>
      </c>
      <c r="C78" s="49" t="s">
        <v>352</v>
      </c>
      <c r="D78" s="49" t="s">
        <v>353</v>
      </c>
      <c r="E78" s="45">
        <v>113.44</v>
      </c>
      <c r="F78" s="45">
        <v>2632</v>
      </c>
      <c r="G78" s="45">
        <v>331</v>
      </c>
      <c r="H78" s="50">
        <v>0.1258</v>
      </c>
      <c r="I78" s="45">
        <v>0.34</v>
      </c>
      <c r="J78" s="45">
        <v>43.1</v>
      </c>
      <c r="K78" s="45">
        <v>6</v>
      </c>
      <c r="L78" s="45">
        <v>4</v>
      </c>
      <c r="M78" s="45">
        <v>0</v>
      </c>
      <c r="N78" s="45">
        <v>0</v>
      </c>
      <c r="O78" s="45">
        <v>0</v>
      </c>
      <c r="P78" s="45">
        <v>10</v>
      </c>
      <c r="Q78" s="45">
        <v>11.34</v>
      </c>
      <c r="R78" s="45">
        <v>0</v>
      </c>
      <c r="S78" s="45">
        <v>152008979</v>
      </c>
      <c r="T78" s="49" t="s">
        <v>354</v>
      </c>
      <c r="U78" s="52"/>
    </row>
    <row r="79" spans="1:21">
      <c r="A79" s="57"/>
      <c r="B79" s="55" t="s">
        <v>72</v>
      </c>
      <c r="C79" s="49" t="s">
        <v>331</v>
      </c>
      <c r="D79" s="49" t="s">
        <v>330</v>
      </c>
      <c r="E79" s="45">
        <v>18.54</v>
      </c>
      <c r="F79" s="45">
        <v>296</v>
      </c>
      <c r="G79" s="45">
        <v>16</v>
      </c>
      <c r="H79" s="54">
        <v>0.0541</v>
      </c>
      <c r="I79" s="45">
        <v>1.16</v>
      </c>
      <c r="J79" s="45">
        <v>62.64</v>
      </c>
      <c r="K79" s="45">
        <v>1</v>
      </c>
      <c r="L79" s="45">
        <v>1</v>
      </c>
      <c r="M79" s="45">
        <v>0</v>
      </c>
      <c r="N79" s="45">
        <v>0</v>
      </c>
      <c r="O79" s="45">
        <v>0</v>
      </c>
      <c r="P79" s="45">
        <v>2</v>
      </c>
      <c r="Q79" s="45">
        <v>9.27</v>
      </c>
      <c r="R79" s="45">
        <v>0</v>
      </c>
      <c r="S79" s="55">
        <v>151427590</v>
      </c>
      <c r="T79" s="55" t="s">
        <v>332</v>
      </c>
      <c r="U79" s="52"/>
    </row>
    <row r="80" spans="1:21">
      <c r="A80" s="57"/>
      <c r="B80" s="49" t="s">
        <v>86</v>
      </c>
      <c r="C80" s="49" t="s">
        <v>86</v>
      </c>
      <c r="D80" s="49" t="s">
        <v>355</v>
      </c>
      <c r="E80" s="45">
        <v>313.79</v>
      </c>
      <c r="F80" s="45">
        <v>7147</v>
      </c>
      <c r="G80" s="45">
        <v>858</v>
      </c>
      <c r="H80" s="54">
        <v>0.1201</v>
      </c>
      <c r="I80" s="45">
        <v>0.37</v>
      </c>
      <c r="J80" s="45">
        <v>43.91</v>
      </c>
      <c r="K80" s="45">
        <v>19</v>
      </c>
      <c r="L80" s="45">
        <v>5</v>
      </c>
      <c r="M80" s="45">
        <v>1</v>
      </c>
      <c r="N80" s="45">
        <v>0</v>
      </c>
      <c r="O80" s="45">
        <v>0</v>
      </c>
      <c r="P80" s="45">
        <v>25</v>
      </c>
      <c r="Q80" s="45">
        <v>12.55</v>
      </c>
      <c r="R80" s="45">
        <v>5</v>
      </c>
      <c r="S80" s="45">
        <v>151408279</v>
      </c>
      <c r="T80" s="49" t="s">
        <v>356</v>
      </c>
      <c r="U80" s="52"/>
    </row>
    <row r="81" ht="21" customHeight="1" spans="1:21">
      <c r="A81" s="57"/>
      <c r="B81" s="49" t="s">
        <v>359</v>
      </c>
      <c r="C81" s="49" t="s">
        <v>360</v>
      </c>
      <c r="D81" s="49" t="s">
        <v>361</v>
      </c>
      <c r="E81" s="45">
        <v>7.46</v>
      </c>
      <c r="F81" s="45">
        <v>49</v>
      </c>
      <c r="G81" s="45">
        <v>3</v>
      </c>
      <c r="H81" s="54">
        <v>0.0612</v>
      </c>
      <c r="I81" s="45">
        <v>2.49</v>
      </c>
      <c r="J81" s="45">
        <v>152.24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45">
        <v>0</v>
      </c>
      <c r="S81" s="45">
        <v>151262800</v>
      </c>
      <c r="T81" s="49" t="s">
        <v>362</v>
      </c>
      <c r="U81" s="52"/>
    </row>
    <row r="82" spans="1:21">
      <c r="A82" s="57"/>
      <c r="B82" s="49" t="s">
        <v>24</v>
      </c>
      <c r="C82" s="49" t="s">
        <v>343</v>
      </c>
      <c r="D82" s="49" t="s">
        <v>357</v>
      </c>
      <c r="E82" s="45">
        <v>79.47</v>
      </c>
      <c r="F82" s="45">
        <v>1221</v>
      </c>
      <c r="G82" s="45">
        <v>111</v>
      </c>
      <c r="H82" s="54">
        <v>0.0909</v>
      </c>
      <c r="I82" s="45">
        <v>0.72</v>
      </c>
      <c r="J82" s="45">
        <v>65.09</v>
      </c>
      <c r="K82" s="45">
        <v>11</v>
      </c>
      <c r="L82" s="45">
        <v>3</v>
      </c>
      <c r="M82" s="45">
        <v>0</v>
      </c>
      <c r="N82" s="45">
        <v>0</v>
      </c>
      <c r="O82" s="45">
        <v>0</v>
      </c>
      <c r="P82" s="45">
        <v>14</v>
      </c>
      <c r="Q82" s="45">
        <v>5.68</v>
      </c>
      <c r="R82" s="45">
        <v>3</v>
      </c>
      <c r="S82" s="45">
        <v>150423708</v>
      </c>
      <c r="T82" s="49" t="s">
        <v>358</v>
      </c>
      <c r="U82" s="52"/>
    </row>
    <row r="83" spans="1:21">
      <c r="A83" s="57">
        <v>45439</v>
      </c>
      <c r="B83" s="49" t="s">
        <v>29</v>
      </c>
      <c r="C83" s="49" t="s">
        <v>363</v>
      </c>
      <c r="D83" s="49" t="s">
        <v>347</v>
      </c>
      <c r="E83" s="55">
        <v>189.35</v>
      </c>
      <c r="F83" s="55">
        <v>4415</v>
      </c>
      <c r="G83" s="55">
        <v>422</v>
      </c>
      <c r="H83" s="54">
        <v>0.0956</v>
      </c>
      <c r="I83" s="55">
        <v>0.45</v>
      </c>
      <c r="J83" s="55">
        <v>42.89</v>
      </c>
      <c r="K83" s="55">
        <v>23</v>
      </c>
      <c r="L83" s="55">
        <v>0</v>
      </c>
      <c r="M83" s="55">
        <v>18</v>
      </c>
      <c r="N83" s="55">
        <v>0</v>
      </c>
      <c r="O83" s="55">
        <v>2</v>
      </c>
      <c r="P83" s="55">
        <v>43</v>
      </c>
      <c r="Q83" s="55">
        <v>4.4</v>
      </c>
      <c r="R83" s="55">
        <v>5</v>
      </c>
      <c r="S83" s="55">
        <v>153427817</v>
      </c>
      <c r="T83" s="55" t="s">
        <v>342</v>
      </c>
      <c r="U83" s="52"/>
    </row>
    <row r="84" spans="1:21">
      <c r="A84" s="57"/>
      <c r="B84" s="49" t="s">
        <v>24</v>
      </c>
      <c r="C84" s="49" t="s">
        <v>343</v>
      </c>
      <c r="D84" s="49" t="s">
        <v>357</v>
      </c>
      <c r="E84" s="55">
        <v>439.96</v>
      </c>
      <c r="F84" s="55">
        <v>8445</v>
      </c>
      <c r="G84" s="55">
        <v>716</v>
      </c>
      <c r="H84" s="54">
        <v>0.0848</v>
      </c>
      <c r="I84" s="55">
        <v>0.61</v>
      </c>
      <c r="J84" s="55">
        <v>52.1</v>
      </c>
      <c r="K84" s="55">
        <v>31</v>
      </c>
      <c r="L84" s="55">
        <v>0</v>
      </c>
      <c r="M84" s="55">
        <v>41</v>
      </c>
      <c r="N84" s="55">
        <v>6</v>
      </c>
      <c r="O84" s="55">
        <v>2</v>
      </c>
      <c r="P84" s="55">
        <v>80</v>
      </c>
      <c r="Q84" s="55">
        <v>5.5</v>
      </c>
      <c r="R84" s="55">
        <v>10</v>
      </c>
      <c r="S84" s="45">
        <v>150423708</v>
      </c>
      <c r="T84" s="49" t="s">
        <v>358</v>
      </c>
      <c r="U84" s="52"/>
    </row>
    <row r="85" spans="1:21">
      <c r="A85" s="57"/>
      <c r="B85" s="49" t="s">
        <v>72</v>
      </c>
      <c r="C85" s="49" t="s">
        <v>330</v>
      </c>
      <c r="D85" s="49" t="s">
        <v>330</v>
      </c>
      <c r="E85" s="55">
        <v>11.8</v>
      </c>
      <c r="F85" s="55">
        <v>232</v>
      </c>
      <c r="G85" s="55">
        <v>19</v>
      </c>
      <c r="H85" s="54">
        <v>0.0819</v>
      </c>
      <c r="I85" s="55">
        <v>0.62</v>
      </c>
      <c r="J85" s="55">
        <v>50.86</v>
      </c>
      <c r="K85" s="55">
        <v>0</v>
      </c>
      <c r="L85" s="55">
        <v>0</v>
      </c>
      <c r="M85" s="55">
        <v>0</v>
      </c>
      <c r="N85" s="55">
        <v>0</v>
      </c>
      <c r="O85" s="55">
        <v>0</v>
      </c>
      <c r="P85" s="55">
        <v>0</v>
      </c>
      <c r="Q85" s="55">
        <v>0</v>
      </c>
      <c r="R85" s="55">
        <v>1</v>
      </c>
      <c r="S85" s="55">
        <v>151427590</v>
      </c>
      <c r="T85" s="55" t="s">
        <v>332</v>
      </c>
      <c r="U85" s="52"/>
    </row>
    <row r="86" spans="1:21">
      <c r="A86" s="57"/>
      <c r="B86" s="49" t="s">
        <v>147</v>
      </c>
      <c r="C86" s="49" t="s">
        <v>330</v>
      </c>
      <c r="D86" s="49" t="s">
        <v>330</v>
      </c>
      <c r="E86" s="55">
        <v>2.75</v>
      </c>
      <c r="F86" s="55">
        <v>13</v>
      </c>
      <c r="G86" s="55">
        <v>3</v>
      </c>
      <c r="H86" s="54">
        <v>0.2308</v>
      </c>
      <c r="I86" s="55">
        <v>0.92</v>
      </c>
      <c r="J86" s="55">
        <v>211.54</v>
      </c>
      <c r="K86" s="55">
        <v>0</v>
      </c>
      <c r="L86" s="55">
        <v>1</v>
      </c>
      <c r="M86" s="55">
        <v>0</v>
      </c>
      <c r="N86" s="55">
        <v>0</v>
      </c>
      <c r="O86" s="55">
        <v>0</v>
      </c>
      <c r="P86" s="55">
        <v>1</v>
      </c>
      <c r="Q86" s="55">
        <v>2.75</v>
      </c>
      <c r="R86" s="55">
        <v>0</v>
      </c>
      <c r="S86" s="55">
        <v>151427588</v>
      </c>
      <c r="T86" s="55" t="s">
        <v>333</v>
      </c>
      <c r="U86" s="52"/>
    </row>
    <row r="87" spans="1:21">
      <c r="A87" s="57">
        <v>45440</v>
      </c>
      <c r="B87" s="49" t="s">
        <v>29</v>
      </c>
      <c r="C87" s="49" t="s">
        <v>363</v>
      </c>
      <c r="D87" s="49" t="s">
        <v>347</v>
      </c>
      <c r="E87" s="45">
        <v>130.66</v>
      </c>
      <c r="F87" s="45">
        <v>2921</v>
      </c>
      <c r="G87" s="45">
        <v>277</v>
      </c>
      <c r="H87" s="54">
        <v>0.0948</v>
      </c>
      <c r="I87" s="45">
        <v>0.47</v>
      </c>
      <c r="J87" s="45">
        <v>44.73</v>
      </c>
      <c r="K87" s="45">
        <v>18</v>
      </c>
      <c r="L87" s="45">
        <v>1</v>
      </c>
      <c r="M87" s="45">
        <v>12</v>
      </c>
      <c r="N87" s="45">
        <v>1</v>
      </c>
      <c r="O87" s="45">
        <v>0</v>
      </c>
      <c r="P87" s="45">
        <v>32</v>
      </c>
      <c r="Q87" s="45">
        <v>4.08</v>
      </c>
      <c r="R87" s="45">
        <v>4</v>
      </c>
      <c r="S87" s="55">
        <v>153427817</v>
      </c>
      <c r="T87" s="55" t="s">
        <v>342</v>
      </c>
      <c r="U87" s="52"/>
    </row>
    <row r="88" spans="1:21">
      <c r="A88" s="57"/>
      <c r="B88" s="49" t="s">
        <v>24</v>
      </c>
      <c r="C88" s="49" t="s">
        <v>343</v>
      </c>
      <c r="D88" s="49" t="s">
        <v>357</v>
      </c>
      <c r="E88" s="45">
        <v>434.1</v>
      </c>
      <c r="F88" s="45">
        <v>8281</v>
      </c>
      <c r="G88" s="45">
        <v>701</v>
      </c>
      <c r="H88" s="54">
        <v>0.0847</v>
      </c>
      <c r="I88" s="45">
        <v>0.62</v>
      </c>
      <c r="J88" s="45">
        <v>52.42</v>
      </c>
      <c r="K88" s="45">
        <v>35</v>
      </c>
      <c r="L88" s="45">
        <v>0</v>
      </c>
      <c r="M88" s="45">
        <v>16</v>
      </c>
      <c r="N88" s="45">
        <v>3</v>
      </c>
      <c r="O88" s="45">
        <v>2</v>
      </c>
      <c r="P88" s="45">
        <v>56</v>
      </c>
      <c r="Q88" s="45">
        <v>7.75</v>
      </c>
      <c r="R88" s="45">
        <v>31</v>
      </c>
      <c r="S88" s="45">
        <v>150423708</v>
      </c>
      <c r="T88" s="55" t="s">
        <v>342</v>
      </c>
      <c r="U88" s="52"/>
    </row>
    <row r="89" ht="21" spans="1:21">
      <c r="A89" s="57"/>
      <c r="B89" s="49" t="s">
        <v>72</v>
      </c>
      <c r="C89" s="49" t="s">
        <v>364</v>
      </c>
      <c r="D89" s="49" t="s">
        <v>330</v>
      </c>
      <c r="E89" s="45">
        <v>0.08</v>
      </c>
      <c r="F89" s="45">
        <v>2</v>
      </c>
      <c r="G89" s="45">
        <v>1</v>
      </c>
      <c r="H89" s="54">
        <v>0.5</v>
      </c>
      <c r="I89" s="45">
        <v>0.08</v>
      </c>
      <c r="J89" s="45">
        <v>40</v>
      </c>
      <c r="K89" s="45">
        <v>0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45">
        <v>0</v>
      </c>
      <c r="S89" s="45">
        <v>150423708</v>
      </c>
      <c r="T89" s="49" t="s">
        <v>358</v>
      </c>
      <c r="U89" s="52"/>
    </row>
    <row r="90" ht="21" spans="1:21">
      <c r="A90" s="57"/>
      <c r="B90" s="49" t="s">
        <v>267</v>
      </c>
      <c r="C90" s="49" t="s">
        <v>365</v>
      </c>
      <c r="D90" s="49" t="s">
        <v>366</v>
      </c>
      <c r="E90" s="45">
        <v>0.55</v>
      </c>
      <c r="F90" s="45">
        <v>1</v>
      </c>
      <c r="G90" s="45">
        <v>1</v>
      </c>
      <c r="H90" s="54">
        <v>1</v>
      </c>
      <c r="I90" s="45">
        <v>0.55</v>
      </c>
      <c r="J90" s="45">
        <v>550</v>
      </c>
      <c r="K90" s="45">
        <v>0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45">
        <v>0</v>
      </c>
      <c r="S90" s="55">
        <v>156317889</v>
      </c>
      <c r="T90" s="55" t="s">
        <v>367</v>
      </c>
      <c r="U90" s="58"/>
    </row>
    <row r="91" ht="21" spans="1:21">
      <c r="A91" s="57"/>
      <c r="B91" s="49" t="s">
        <v>149</v>
      </c>
      <c r="C91" s="49" t="s">
        <v>366</v>
      </c>
      <c r="D91" s="49" t="s">
        <v>366</v>
      </c>
      <c r="E91" s="45">
        <v>286.33</v>
      </c>
      <c r="F91" s="45">
        <v>9619</v>
      </c>
      <c r="G91" s="45">
        <v>1011</v>
      </c>
      <c r="H91" s="54">
        <v>0.1051</v>
      </c>
      <c r="I91" s="45">
        <v>0.28</v>
      </c>
      <c r="J91" s="45">
        <v>29.77</v>
      </c>
      <c r="K91" s="45">
        <v>11</v>
      </c>
      <c r="L91" s="45">
        <v>0</v>
      </c>
      <c r="M91" s="45">
        <v>2</v>
      </c>
      <c r="N91" s="45">
        <v>0</v>
      </c>
      <c r="O91" s="45">
        <v>1</v>
      </c>
      <c r="P91" s="45">
        <v>14</v>
      </c>
      <c r="Q91" s="45">
        <v>20.45</v>
      </c>
      <c r="R91" s="45">
        <v>6</v>
      </c>
      <c r="S91" s="55">
        <v>156292715</v>
      </c>
      <c r="T91" s="55" t="s">
        <v>368</v>
      </c>
      <c r="U91" s="58"/>
    </row>
    <row r="92" spans="1:21">
      <c r="A92" s="57"/>
      <c r="B92" s="49" t="s">
        <v>147</v>
      </c>
      <c r="C92" s="49" t="s">
        <v>330</v>
      </c>
      <c r="D92" s="49" t="s">
        <v>330</v>
      </c>
      <c r="E92" s="45">
        <v>0.21</v>
      </c>
      <c r="F92" s="45">
        <v>19</v>
      </c>
      <c r="G92" s="45">
        <v>1</v>
      </c>
      <c r="H92" s="54">
        <v>0.0526</v>
      </c>
      <c r="I92" s="45">
        <v>0.21</v>
      </c>
      <c r="J92" s="45">
        <v>11.05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55">
        <v>151427588</v>
      </c>
      <c r="T92" s="55" t="s">
        <v>333</v>
      </c>
      <c r="U92" s="52"/>
    </row>
    <row r="93" spans="1:21">
      <c r="A93" s="57">
        <v>45441</v>
      </c>
      <c r="B93" s="49" t="s">
        <v>267</v>
      </c>
      <c r="C93" s="49" t="s">
        <v>366</v>
      </c>
      <c r="D93" s="49" t="s">
        <v>366</v>
      </c>
      <c r="E93" s="45">
        <v>1.23</v>
      </c>
      <c r="F93" s="45">
        <v>12</v>
      </c>
      <c r="G93" s="45">
        <v>2</v>
      </c>
      <c r="H93" s="54">
        <v>0.1667</v>
      </c>
      <c r="I93" s="45">
        <v>0.62</v>
      </c>
      <c r="J93" s="45">
        <v>102.5</v>
      </c>
      <c r="K93" s="45">
        <v>0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55">
        <v>156317889</v>
      </c>
      <c r="T93" s="55" t="s">
        <v>367</v>
      </c>
      <c r="U93" s="52"/>
    </row>
    <row r="94" spans="1:21">
      <c r="A94" s="57"/>
      <c r="B94" s="49" t="s">
        <v>149</v>
      </c>
      <c r="C94" s="49" t="s">
        <v>366</v>
      </c>
      <c r="D94" s="49" t="s">
        <v>366</v>
      </c>
      <c r="E94" s="45">
        <v>168.91</v>
      </c>
      <c r="F94" s="45">
        <v>6736</v>
      </c>
      <c r="G94" s="45">
        <v>740</v>
      </c>
      <c r="H94" s="50">
        <v>0.1099</v>
      </c>
      <c r="I94" s="45">
        <v>0.23</v>
      </c>
      <c r="J94" s="45">
        <v>25.08</v>
      </c>
      <c r="K94" s="45">
        <v>10</v>
      </c>
      <c r="L94" s="45">
        <v>1</v>
      </c>
      <c r="M94" s="45">
        <v>0</v>
      </c>
      <c r="N94" s="45">
        <v>0</v>
      </c>
      <c r="O94" s="45">
        <v>1</v>
      </c>
      <c r="P94" s="45">
        <v>12</v>
      </c>
      <c r="Q94" s="45">
        <v>14.08</v>
      </c>
      <c r="R94" s="45">
        <v>3</v>
      </c>
      <c r="S94" s="55">
        <v>156292715</v>
      </c>
      <c r="T94" s="55" t="s">
        <v>368</v>
      </c>
      <c r="U94" s="52"/>
    </row>
    <row r="95" spans="1:21">
      <c r="A95" s="57"/>
      <c r="B95" s="49" t="s">
        <v>29</v>
      </c>
      <c r="C95" s="49" t="s">
        <v>347</v>
      </c>
      <c r="D95" s="49" t="s">
        <v>347</v>
      </c>
      <c r="E95" s="55">
        <v>147.5</v>
      </c>
      <c r="F95" s="55">
        <v>3251</v>
      </c>
      <c r="G95" s="55">
        <v>311</v>
      </c>
      <c r="H95" s="54">
        <v>0.0957</v>
      </c>
      <c r="I95" s="45">
        <v>0.47</v>
      </c>
      <c r="J95" s="45">
        <v>45.37</v>
      </c>
      <c r="K95" s="45">
        <v>21</v>
      </c>
      <c r="L95" s="45">
        <v>1</v>
      </c>
      <c r="M95" s="45">
        <v>12</v>
      </c>
      <c r="N95" s="45">
        <v>1</v>
      </c>
      <c r="O95" s="45">
        <v>0</v>
      </c>
      <c r="P95" s="45">
        <v>35</v>
      </c>
      <c r="Q95" s="45">
        <v>4.21</v>
      </c>
      <c r="R95" s="45">
        <v>4</v>
      </c>
      <c r="S95" s="55">
        <v>153427817</v>
      </c>
      <c r="T95" s="55" t="s">
        <v>342</v>
      </c>
      <c r="U95" s="52"/>
    </row>
    <row r="96" spans="1:21">
      <c r="A96" s="57"/>
      <c r="B96" s="49" t="s">
        <v>24</v>
      </c>
      <c r="C96" s="49" t="s">
        <v>343</v>
      </c>
      <c r="D96" s="49" t="s">
        <v>357</v>
      </c>
      <c r="E96" s="55">
        <v>964.36</v>
      </c>
      <c r="F96" s="55">
        <v>16660</v>
      </c>
      <c r="G96" s="55">
        <v>1320</v>
      </c>
      <c r="H96" s="54">
        <v>0.0792</v>
      </c>
      <c r="I96" s="45">
        <v>0.73</v>
      </c>
      <c r="J96" s="45">
        <v>57.88</v>
      </c>
      <c r="K96" s="45">
        <v>66</v>
      </c>
      <c r="L96" s="45">
        <v>1</v>
      </c>
      <c r="M96" s="45">
        <v>55</v>
      </c>
      <c r="N96" s="45">
        <v>5</v>
      </c>
      <c r="O96" s="45">
        <v>3</v>
      </c>
      <c r="P96" s="45">
        <v>130</v>
      </c>
      <c r="Q96" s="45">
        <v>7.42</v>
      </c>
      <c r="R96" s="45">
        <v>21</v>
      </c>
      <c r="S96" s="55">
        <v>150423708</v>
      </c>
      <c r="T96" s="55" t="s">
        <v>358</v>
      </c>
      <c r="U96" s="52"/>
    </row>
    <row r="97" spans="1:21">
      <c r="A97" s="57"/>
      <c r="B97" s="49" t="s">
        <v>147</v>
      </c>
      <c r="C97" s="49" t="s">
        <v>330</v>
      </c>
      <c r="D97" s="49" t="s">
        <v>330</v>
      </c>
      <c r="E97" s="55">
        <v>0.79</v>
      </c>
      <c r="F97" s="55">
        <v>18</v>
      </c>
      <c r="G97" s="55">
        <v>2</v>
      </c>
      <c r="H97" s="54">
        <v>0.1111</v>
      </c>
      <c r="I97" s="55">
        <v>0.4</v>
      </c>
      <c r="J97" s="55">
        <v>43.89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151427588</v>
      </c>
      <c r="T97" s="55" t="s">
        <v>333</v>
      </c>
      <c r="U97" s="52"/>
    </row>
    <row r="98" spans="1:21">
      <c r="A98" s="57">
        <v>45442</v>
      </c>
      <c r="B98" s="49" t="s">
        <v>130</v>
      </c>
      <c r="C98" s="49" t="s">
        <v>369</v>
      </c>
      <c r="D98" s="49" t="s">
        <v>370</v>
      </c>
      <c r="E98" s="45">
        <v>0.71</v>
      </c>
      <c r="F98" s="45">
        <v>41</v>
      </c>
      <c r="G98" s="45">
        <v>7</v>
      </c>
      <c r="H98" s="54">
        <v>0.1707</v>
      </c>
      <c r="I98" s="45">
        <v>0.1</v>
      </c>
      <c r="J98" s="45">
        <v>17.32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45">
        <v>0</v>
      </c>
      <c r="S98" s="55">
        <v>157714994</v>
      </c>
      <c r="T98" s="55" t="s">
        <v>371</v>
      </c>
      <c r="U98" s="52"/>
    </row>
    <row r="99" spans="1:21">
      <c r="A99" s="57"/>
      <c r="B99" s="49" t="s">
        <v>72</v>
      </c>
      <c r="C99" s="49" t="s">
        <v>364</v>
      </c>
      <c r="D99" s="49" t="s">
        <v>372</v>
      </c>
      <c r="E99" s="45">
        <v>1.26</v>
      </c>
      <c r="F99" s="45">
        <v>68</v>
      </c>
      <c r="G99" s="45">
        <v>4</v>
      </c>
      <c r="H99" s="54">
        <v>0.0588</v>
      </c>
      <c r="I99" s="45">
        <v>0.32</v>
      </c>
      <c r="J99" s="45">
        <v>18.53</v>
      </c>
      <c r="K99" s="45">
        <v>1</v>
      </c>
      <c r="L99" s="45">
        <v>0</v>
      </c>
      <c r="M99" s="45">
        <v>0</v>
      </c>
      <c r="N99" s="45">
        <v>0</v>
      </c>
      <c r="O99" s="45">
        <v>0</v>
      </c>
      <c r="P99" s="45">
        <v>1</v>
      </c>
      <c r="Q99" s="45">
        <v>1.26</v>
      </c>
      <c r="R99" s="45">
        <v>0</v>
      </c>
      <c r="S99" s="55">
        <v>150423708</v>
      </c>
      <c r="T99" s="55" t="s">
        <v>358</v>
      </c>
      <c r="U99" s="52"/>
    </row>
    <row r="100" spans="1:21">
      <c r="A100" s="57"/>
      <c r="B100" s="49" t="s">
        <v>267</v>
      </c>
      <c r="C100" s="49" t="s">
        <v>365</v>
      </c>
      <c r="D100" s="49" t="s">
        <v>373</v>
      </c>
      <c r="E100" s="45">
        <v>0.13</v>
      </c>
      <c r="F100" s="45">
        <v>15</v>
      </c>
      <c r="G100" s="45">
        <v>2</v>
      </c>
      <c r="H100" s="54">
        <v>0.1333</v>
      </c>
      <c r="I100" s="45">
        <v>0.07</v>
      </c>
      <c r="J100" s="45">
        <v>8.67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45">
        <v>0</v>
      </c>
      <c r="S100" s="55">
        <v>156317889</v>
      </c>
      <c r="T100" s="55" t="s">
        <v>367</v>
      </c>
      <c r="U100" s="52"/>
    </row>
    <row r="101" spans="1:21">
      <c r="A101" s="57"/>
      <c r="B101" s="49" t="s">
        <v>29</v>
      </c>
      <c r="C101" s="49" t="s">
        <v>363</v>
      </c>
      <c r="D101" s="49" t="s">
        <v>347</v>
      </c>
      <c r="E101" s="45">
        <v>48.99</v>
      </c>
      <c r="F101" s="45">
        <v>1171</v>
      </c>
      <c r="G101" s="45">
        <v>105</v>
      </c>
      <c r="H101" s="54">
        <v>0.0897</v>
      </c>
      <c r="I101" s="45">
        <v>0.47</v>
      </c>
      <c r="J101" s="45">
        <v>41.84</v>
      </c>
      <c r="K101" s="45">
        <v>6</v>
      </c>
      <c r="L101" s="45">
        <v>0</v>
      </c>
      <c r="M101" s="45">
        <v>7</v>
      </c>
      <c r="N101" s="45">
        <v>0</v>
      </c>
      <c r="O101" s="45">
        <v>0</v>
      </c>
      <c r="P101" s="45">
        <v>11</v>
      </c>
      <c r="Q101" s="45">
        <v>4.45</v>
      </c>
      <c r="R101" s="45">
        <v>1</v>
      </c>
      <c r="S101" s="45">
        <v>153427817</v>
      </c>
      <c r="T101" s="45" t="s">
        <v>342</v>
      </c>
      <c r="U101" s="52"/>
    </row>
    <row r="102" spans="1:21">
      <c r="A102" s="57"/>
      <c r="B102" s="49" t="s">
        <v>24</v>
      </c>
      <c r="C102" s="49" t="s">
        <v>343</v>
      </c>
      <c r="D102" s="49" t="s">
        <v>357</v>
      </c>
      <c r="E102" s="45">
        <v>186.08</v>
      </c>
      <c r="F102" s="45">
        <v>3639</v>
      </c>
      <c r="G102" s="45">
        <v>346</v>
      </c>
      <c r="H102" s="54">
        <v>0.0951</v>
      </c>
      <c r="I102" s="45">
        <v>0.54</v>
      </c>
      <c r="J102" s="45">
        <v>51.13</v>
      </c>
      <c r="K102" s="45">
        <v>13</v>
      </c>
      <c r="L102" s="45">
        <v>0</v>
      </c>
      <c r="M102" s="45">
        <v>7</v>
      </c>
      <c r="N102" s="45">
        <v>4</v>
      </c>
      <c r="O102" s="45">
        <v>0</v>
      </c>
      <c r="P102" s="45">
        <v>24</v>
      </c>
      <c r="Q102" s="45">
        <v>7.75</v>
      </c>
      <c r="R102" s="45">
        <v>11</v>
      </c>
      <c r="S102" s="45">
        <v>150423708</v>
      </c>
      <c r="T102" s="45" t="s">
        <v>342</v>
      </c>
      <c r="U102" s="52"/>
    </row>
    <row r="103" spans="1:21">
      <c r="A103" s="57"/>
      <c r="B103" s="49" t="s">
        <v>147</v>
      </c>
      <c r="C103" s="49" t="s">
        <v>330</v>
      </c>
      <c r="D103" s="49" t="s">
        <v>330</v>
      </c>
      <c r="E103" s="45">
        <v>3.24</v>
      </c>
      <c r="F103" s="45">
        <v>35</v>
      </c>
      <c r="G103" s="45">
        <v>5</v>
      </c>
      <c r="H103" s="54">
        <v>0.1429</v>
      </c>
      <c r="I103" s="45">
        <v>0.65</v>
      </c>
      <c r="J103" s="45">
        <v>92.57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45">
        <v>0</v>
      </c>
      <c r="S103" s="45">
        <v>151427588</v>
      </c>
      <c r="T103" s="45" t="s">
        <v>333</v>
      </c>
      <c r="U103" s="52"/>
    </row>
    <row r="104" spans="1:21">
      <c r="A104" s="59">
        <v>45442</v>
      </c>
      <c r="B104" s="49" t="s">
        <v>130</v>
      </c>
      <c r="C104" s="49" t="s">
        <v>369</v>
      </c>
      <c r="D104" s="49" t="s">
        <v>370</v>
      </c>
      <c r="E104" s="45">
        <v>0.99</v>
      </c>
      <c r="F104" s="45">
        <v>7</v>
      </c>
      <c r="G104" s="45">
        <v>1</v>
      </c>
      <c r="H104" s="50">
        <v>0.1429</v>
      </c>
      <c r="I104" s="45">
        <v>0.99</v>
      </c>
      <c r="J104" s="45">
        <v>141.43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45">
        <v>0</v>
      </c>
      <c r="S104" s="45">
        <v>157714994</v>
      </c>
      <c r="T104" s="45" t="s">
        <v>371</v>
      </c>
      <c r="U104" s="52"/>
    </row>
    <row r="105" spans="1:21">
      <c r="A105" s="60"/>
      <c r="B105" s="49" t="s">
        <v>72</v>
      </c>
      <c r="C105" s="49" t="s">
        <v>364</v>
      </c>
      <c r="D105" s="49" t="s">
        <v>372</v>
      </c>
      <c r="E105" s="45">
        <v>2.38</v>
      </c>
      <c r="F105" s="45">
        <v>48</v>
      </c>
      <c r="G105" s="45">
        <v>4</v>
      </c>
      <c r="H105" s="54">
        <v>0.0833</v>
      </c>
      <c r="I105" s="45">
        <v>0.6</v>
      </c>
      <c r="J105" s="45">
        <v>49.58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45">
        <v>0</v>
      </c>
      <c r="S105" s="45">
        <v>150423708</v>
      </c>
      <c r="T105" s="45" t="s">
        <v>358</v>
      </c>
      <c r="U105" s="52"/>
    </row>
    <row r="106" spans="1:21">
      <c r="A106" s="60"/>
      <c r="B106" s="49" t="s">
        <v>29</v>
      </c>
      <c r="C106" s="49" t="s">
        <v>363</v>
      </c>
      <c r="D106" s="49" t="s">
        <v>347</v>
      </c>
      <c r="E106" s="45">
        <v>12.81</v>
      </c>
      <c r="F106" s="45">
        <v>398</v>
      </c>
      <c r="G106" s="45">
        <v>30</v>
      </c>
      <c r="H106" s="54">
        <v>0.0754</v>
      </c>
      <c r="I106" s="45">
        <v>0.43</v>
      </c>
      <c r="J106" s="45">
        <v>32.19</v>
      </c>
      <c r="K106" s="45">
        <v>1</v>
      </c>
      <c r="L106" s="45">
        <v>4</v>
      </c>
      <c r="M106" s="45">
        <v>0</v>
      </c>
      <c r="N106" s="45">
        <v>0</v>
      </c>
      <c r="O106" s="45">
        <v>0</v>
      </c>
      <c r="P106" s="45">
        <v>5</v>
      </c>
      <c r="Q106" s="45">
        <v>2.56</v>
      </c>
      <c r="R106" s="45">
        <v>1</v>
      </c>
      <c r="S106" s="45">
        <v>153427817</v>
      </c>
      <c r="T106" s="45" t="s">
        <v>342</v>
      </c>
      <c r="U106" s="52"/>
    </row>
    <row r="107" spans="1:21">
      <c r="A107" s="60"/>
      <c r="B107" s="49" t="s">
        <v>24</v>
      </c>
      <c r="C107" s="49" t="s">
        <v>343</v>
      </c>
      <c r="D107" s="49" t="s">
        <v>357</v>
      </c>
      <c r="E107" s="45">
        <v>406.02</v>
      </c>
      <c r="F107" s="45">
        <v>6229</v>
      </c>
      <c r="G107" s="45">
        <v>503</v>
      </c>
      <c r="H107" s="50">
        <v>0.0808</v>
      </c>
      <c r="I107" s="45">
        <v>0.81</v>
      </c>
      <c r="J107" s="45">
        <v>65.18</v>
      </c>
      <c r="K107" s="45">
        <v>23</v>
      </c>
      <c r="L107" s="45">
        <v>14</v>
      </c>
      <c r="M107" s="45">
        <v>1</v>
      </c>
      <c r="N107" s="45">
        <v>4</v>
      </c>
      <c r="O107" s="45">
        <v>0</v>
      </c>
      <c r="P107" s="45">
        <v>42</v>
      </c>
      <c r="Q107" s="45">
        <v>9.67</v>
      </c>
      <c r="R107" s="45">
        <v>3</v>
      </c>
      <c r="S107" s="45">
        <v>150423708</v>
      </c>
      <c r="T107" s="45" t="s">
        <v>342</v>
      </c>
      <c r="U107" s="52"/>
    </row>
    <row r="108" spans="1:21">
      <c r="A108" s="60"/>
      <c r="B108" s="49" t="s">
        <v>147</v>
      </c>
      <c r="C108" s="49" t="s">
        <v>330</v>
      </c>
      <c r="D108" s="49" t="s">
        <v>330</v>
      </c>
      <c r="E108" s="45">
        <v>0.61</v>
      </c>
      <c r="F108" s="45">
        <v>17</v>
      </c>
      <c r="G108" s="45">
        <v>1</v>
      </c>
      <c r="H108" s="54">
        <v>0.0588</v>
      </c>
      <c r="I108" s="45">
        <v>0.61</v>
      </c>
      <c r="J108" s="45">
        <v>35.88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45">
        <v>0</v>
      </c>
      <c r="S108" s="45">
        <v>151427588</v>
      </c>
      <c r="T108" s="45" t="s">
        <v>333</v>
      </c>
      <c r="U108" s="52"/>
    </row>
    <row r="109" spans="1:21">
      <c r="A109" s="60"/>
      <c r="B109" s="49" t="s">
        <v>374</v>
      </c>
      <c r="C109" s="49" t="s">
        <v>375</v>
      </c>
      <c r="D109" s="49" t="s">
        <v>375</v>
      </c>
      <c r="E109" s="45">
        <v>0.12</v>
      </c>
      <c r="F109" s="45">
        <v>9</v>
      </c>
      <c r="G109" s="45">
        <v>1</v>
      </c>
      <c r="H109" s="54">
        <v>0.1111</v>
      </c>
      <c r="I109" s="45">
        <v>0.12</v>
      </c>
      <c r="J109" s="45">
        <v>13.33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>
        <v>156287757</v>
      </c>
      <c r="T109" s="45" t="s">
        <v>376</v>
      </c>
      <c r="U109" s="52"/>
    </row>
    <row r="110" spans="1:20">
      <c r="A110" s="61"/>
      <c r="B110" s="49" t="s">
        <v>377</v>
      </c>
      <c r="C110" s="45" t="s">
        <v>375</v>
      </c>
      <c r="D110" s="45" t="s">
        <v>375</v>
      </c>
      <c r="E110" s="49">
        <v>0.51</v>
      </c>
      <c r="F110" s="49">
        <v>6</v>
      </c>
      <c r="G110" s="49">
        <v>2</v>
      </c>
      <c r="H110" s="54">
        <v>0.3333</v>
      </c>
      <c r="I110" s="49">
        <v>0.26</v>
      </c>
      <c r="J110" s="49">
        <v>85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5">
        <v>156287753</v>
      </c>
      <c r="T110" s="45" t="s">
        <v>378</v>
      </c>
    </row>
    <row r="111" spans="1:20">
      <c r="A111" s="59">
        <v>45444</v>
      </c>
      <c r="B111" s="49" t="s">
        <v>72</v>
      </c>
      <c r="C111" s="49" t="s">
        <v>364</v>
      </c>
      <c r="D111" s="49" t="s">
        <v>372</v>
      </c>
      <c r="E111" s="49">
        <v>4.77</v>
      </c>
      <c r="F111" s="49">
        <v>234</v>
      </c>
      <c r="G111" s="49">
        <v>21</v>
      </c>
      <c r="H111" s="50">
        <v>0.0897</v>
      </c>
      <c r="I111" s="49">
        <v>0.23</v>
      </c>
      <c r="J111" s="49">
        <v>20.38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5">
        <v>150423708</v>
      </c>
      <c r="T111" s="45" t="s">
        <v>358</v>
      </c>
    </row>
    <row r="112" spans="1:20">
      <c r="A112" s="60"/>
      <c r="B112" s="49" t="s">
        <v>29</v>
      </c>
      <c r="C112" s="49" t="s">
        <v>363</v>
      </c>
      <c r="D112" s="49" t="s">
        <v>347</v>
      </c>
      <c r="E112" s="49">
        <v>67.73</v>
      </c>
      <c r="F112" s="49">
        <v>1407</v>
      </c>
      <c r="G112" s="49">
        <v>142</v>
      </c>
      <c r="H112" s="54">
        <v>0.1009</v>
      </c>
      <c r="I112" s="49">
        <v>0.48</v>
      </c>
      <c r="J112" s="49">
        <v>48.14</v>
      </c>
      <c r="K112" s="49">
        <v>13</v>
      </c>
      <c r="L112" s="49">
        <v>8</v>
      </c>
      <c r="M112" s="49">
        <v>0</v>
      </c>
      <c r="N112" s="49">
        <v>0</v>
      </c>
      <c r="O112" s="49">
        <v>0</v>
      </c>
      <c r="P112" s="49">
        <v>21</v>
      </c>
      <c r="Q112" s="49">
        <v>3.23</v>
      </c>
      <c r="R112" s="49">
        <v>7</v>
      </c>
      <c r="S112" s="49">
        <v>153427817</v>
      </c>
      <c r="T112" s="49" t="s">
        <v>342</v>
      </c>
    </row>
    <row r="113" spans="1:20">
      <c r="A113" s="60"/>
      <c r="B113" s="49" t="s">
        <v>147</v>
      </c>
      <c r="C113" s="49" t="s">
        <v>330</v>
      </c>
      <c r="D113" s="49" t="s">
        <v>330</v>
      </c>
      <c r="E113" s="49">
        <v>1.76</v>
      </c>
      <c r="F113" s="49">
        <v>29</v>
      </c>
      <c r="G113" s="49">
        <v>2</v>
      </c>
      <c r="H113" s="54">
        <v>0.069</v>
      </c>
      <c r="I113" s="49">
        <v>0.88</v>
      </c>
      <c r="J113" s="49">
        <v>60.69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151427588</v>
      </c>
      <c r="T113" s="49" t="s">
        <v>333</v>
      </c>
    </row>
    <row r="114" ht="21" spans="1:20">
      <c r="A114" s="60"/>
      <c r="B114" s="49" t="s">
        <v>24</v>
      </c>
      <c r="C114" s="49" t="s">
        <v>343</v>
      </c>
      <c r="D114" s="49" t="s">
        <v>357</v>
      </c>
      <c r="E114" s="49">
        <v>254.23</v>
      </c>
      <c r="F114" s="49">
        <v>5438</v>
      </c>
      <c r="G114" s="49">
        <v>467</v>
      </c>
      <c r="H114" s="54">
        <v>0.0859</v>
      </c>
      <c r="I114" s="49">
        <v>0.54</v>
      </c>
      <c r="J114" s="49">
        <v>46.75</v>
      </c>
      <c r="K114" s="49">
        <v>16</v>
      </c>
      <c r="L114" s="49">
        <v>9</v>
      </c>
      <c r="M114" s="49">
        <v>0</v>
      </c>
      <c r="N114" s="49">
        <v>4</v>
      </c>
      <c r="O114" s="49">
        <v>0</v>
      </c>
      <c r="P114" s="49">
        <v>29</v>
      </c>
      <c r="Q114" s="49">
        <v>8.77</v>
      </c>
      <c r="R114" s="49">
        <v>2</v>
      </c>
      <c r="S114" s="49">
        <v>150423708</v>
      </c>
      <c r="T114" s="49" t="s">
        <v>342</v>
      </c>
    </row>
    <row r="115" ht="21" spans="1:23">
      <c r="A115" s="60"/>
      <c r="B115" s="49" t="s">
        <v>374</v>
      </c>
      <c r="C115" s="49" t="s">
        <v>375</v>
      </c>
      <c r="D115" s="49" t="s">
        <v>375</v>
      </c>
      <c r="E115" s="49">
        <v>2.12</v>
      </c>
      <c r="F115" s="49">
        <v>113</v>
      </c>
      <c r="G115" s="49">
        <v>6</v>
      </c>
      <c r="H115" s="50">
        <v>0.0531</v>
      </c>
      <c r="I115" s="49">
        <v>0.35</v>
      </c>
      <c r="J115" s="49">
        <v>18.76</v>
      </c>
      <c r="K115" s="49">
        <v>1</v>
      </c>
      <c r="L115" s="49">
        <v>0</v>
      </c>
      <c r="M115" s="49">
        <v>0</v>
      </c>
      <c r="N115" s="49">
        <v>0</v>
      </c>
      <c r="O115" s="49">
        <v>0</v>
      </c>
      <c r="P115" s="49">
        <v>1</v>
      </c>
      <c r="Q115" s="49">
        <v>2.12</v>
      </c>
      <c r="R115" s="49">
        <v>0</v>
      </c>
      <c r="S115" s="49">
        <v>156287753</v>
      </c>
      <c r="T115" s="49" t="s">
        <v>378</v>
      </c>
      <c r="U115" s="62"/>
      <c r="V115" s="62"/>
      <c r="W115" s="62"/>
    </row>
    <row r="116" ht="21" spans="1:21">
      <c r="A116" s="60"/>
      <c r="B116" s="49" t="s">
        <v>377</v>
      </c>
      <c r="C116" s="49" t="s">
        <v>375</v>
      </c>
      <c r="D116" s="49" t="s">
        <v>375</v>
      </c>
      <c r="E116" s="49">
        <v>0.11</v>
      </c>
      <c r="F116" s="49">
        <v>14</v>
      </c>
      <c r="G116" s="49">
        <v>1</v>
      </c>
      <c r="H116" s="54">
        <v>0.0714</v>
      </c>
      <c r="I116" s="49">
        <v>0.11</v>
      </c>
      <c r="J116" s="49">
        <v>7.86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  <c r="R116" s="49">
        <v>0</v>
      </c>
      <c r="S116" s="49">
        <v>156287757</v>
      </c>
      <c r="T116" s="49" t="s">
        <v>376</v>
      </c>
      <c r="U116" s="62"/>
    </row>
    <row r="117" spans="1:20">
      <c r="A117" s="61">
        <v>45445</v>
      </c>
      <c r="B117" s="49" t="s">
        <v>130</v>
      </c>
      <c r="C117" s="49" t="s">
        <v>369</v>
      </c>
      <c r="D117" s="49" t="s">
        <v>370</v>
      </c>
      <c r="E117" s="49">
        <v>1.16</v>
      </c>
      <c r="F117" s="49">
        <v>41</v>
      </c>
      <c r="G117" s="49">
        <v>4</v>
      </c>
      <c r="H117" s="54">
        <v>0.0976</v>
      </c>
      <c r="I117" s="49">
        <v>0.29</v>
      </c>
      <c r="J117" s="49">
        <v>28.29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157714994</v>
      </c>
      <c r="T117" s="49" t="s">
        <v>371</v>
      </c>
    </row>
    <row r="118" spans="1:20">
      <c r="A118" s="59">
        <v>45445</v>
      </c>
      <c r="B118" s="49" t="s">
        <v>72</v>
      </c>
      <c r="C118" s="49" t="s">
        <v>364</v>
      </c>
      <c r="D118" s="49" t="s">
        <v>372</v>
      </c>
      <c r="E118" s="49">
        <v>45.69</v>
      </c>
      <c r="F118" s="49">
        <v>1433</v>
      </c>
      <c r="G118" s="49">
        <v>89</v>
      </c>
      <c r="H118" s="54">
        <v>0.0621</v>
      </c>
      <c r="I118" s="49">
        <v>0.51</v>
      </c>
      <c r="J118" s="49">
        <v>31.88</v>
      </c>
      <c r="K118" s="49">
        <v>2</v>
      </c>
      <c r="L118" s="49">
        <v>0</v>
      </c>
      <c r="M118" s="49">
        <v>0</v>
      </c>
      <c r="N118" s="49">
        <v>0</v>
      </c>
      <c r="O118" s="49">
        <v>0</v>
      </c>
      <c r="P118" s="49">
        <v>2</v>
      </c>
      <c r="Q118" s="49">
        <v>22.85</v>
      </c>
      <c r="R118" s="49">
        <v>1</v>
      </c>
      <c r="S118" s="49">
        <v>150423708</v>
      </c>
      <c r="T118" s="49" t="s">
        <v>358</v>
      </c>
    </row>
    <row r="119" spans="1:20">
      <c r="A119" s="60"/>
      <c r="B119" s="49" t="s">
        <v>267</v>
      </c>
      <c r="C119" s="49" t="s">
        <v>365</v>
      </c>
      <c r="D119" s="49" t="s">
        <v>373</v>
      </c>
      <c r="E119" s="49">
        <v>4.38</v>
      </c>
      <c r="F119" s="49">
        <v>62</v>
      </c>
      <c r="G119" s="49">
        <v>6</v>
      </c>
      <c r="H119" s="50">
        <v>0.0968</v>
      </c>
      <c r="I119" s="49">
        <v>0.73</v>
      </c>
      <c r="J119" s="49">
        <v>70.65</v>
      </c>
      <c r="K119" s="49">
        <v>0</v>
      </c>
      <c r="L119" s="49">
        <v>0</v>
      </c>
      <c r="M119" s="49">
        <v>1</v>
      </c>
      <c r="N119" s="49">
        <v>0</v>
      </c>
      <c r="O119" s="49">
        <v>0</v>
      </c>
      <c r="P119" s="49">
        <v>1</v>
      </c>
      <c r="Q119" s="49">
        <v>4.38</v>
      </c>
      <c r="R119" s="49">
        <v>0</v>
      </c>
      <c r="S119" s="49">
        <v>156317889</v>
      </c>
      <c r="T119" s="49" t="s">
        <v>367</v>
      </c>
    </row>
    <row r="120" spans="1:20">
      <c r="A120" s="60"/>
      <c r="B120" s="49" t="s">
        <v>29</v>
      </c>
      <c r="C120" s="49" t="s">
        <v>363</v>
      </c>
      <c r="D120" s="49" t="s">
        <v>347</v>
      </c>
      <c r="E120" s="49">
        <v>169.96</v>
      </c>
      <c r="F120" s="49">
        <v>4084</v>
      </c>
      <c r="G120" s="49">
        <v>361</v>
      </c>
      <c r="H120" s="54">
        <v>0.0884</v>
      </c>
      <c r="I120" s="49">
        <v>0.47</v>
      </c>
      <c r="J120" s="49">
        <v>41.62</v>
      </c>
      <c r="K120" s="49">
        <v>21</v>
      </c>
      <c r="L120" s="49">
        <v>18</v>
      </c>
      <c r="M120" s="49">
        <v>0</v>
      </c>
      <c r="N120" s="49">
        <v>1</v>
      </c>
      <c r="O120" s="49">
        <v>0</v>
      </c>
      <c r="P120" s="49">
        <v>40</v>
      </c>
      <c r="Q120" s="49">
        <v>4.25</v>
      </c>
      <c r="R120" s="49">
        <v>3</v>
      </c>
      <c r="S120" s="49">
        <v>153427817</v>
      </c>
      <c r="T120" s="49" t="s">
        <v>342</v>
      </c>
    </row>
    <row r="121" spans="1:20">
      <c r="A121" s="60"/>
      <c r="B121" s="49" t="s">
        <v>147</v>
      </c>
      <c r="C121" s="49" t="s">
        <v>330</v>
      </c>
      <c r="D121" s="49" t="s">
        <v>330</v>
      </c>
      <c r="E121" s="49">
        <v>4.98</v>
      </c>
      <c r="F121" s="49">
        <v>147</v>
      </c>
      <c r="G121" s="49">
        <v>8</v>
      </c>
      <c r="H121" s="54">
        <v>0.0544</v>
      </c>
      <c r="I121" s="49">
        <v>0.62</v>
      </c>
      <c r="J121" s="49">
        <v>33.88</v>
      </c>
      <c r="K121" s="49">
        <v>0</v>
      </c>
      <c r="L121" s="49">
        <v>0</v>
      </c>
      <c r="M121" s="49">
        <v>0</v>
      </c>
      <c r="N121" s="49">
        <v>0</v>
      </c>
      <c r="O121" s="49">
        <v>0</v>
      </c>
      <c r="P121" s="49">
        <v>0</v>
      </c>
      <c r="Q121" s="49">
        <v>0</v>
      </c>
      <c r="R121" s="49">
        <v>0</v>
      </c>
      <c r="S121" s="49">
        <v>151427588</v>
      </c>
      <c r="T121" s="49" t="s">
        <v>333</v>
      </c>
    </row>
    <row r="122" ht="21" spans="1:20">
      <c r="A122" s="60"/>
      <c r="B122" s="49" t="s">
        <v>24</v>
      </c>
      <c r="C122" s="49" t="s">
        <v>343</v>
      </c>
      <c r="D122" s="49" t="s">
        <v>357</v>
      </c>
      <c r="E122" s="49">
        <v>550.57</v>
      </c>
      <c r="F122" s="49">
        <v>12089</v>
      </c>
      <c r="G122" s="49">
        <v>1001</v>
      </c>
      <c r="H122" s="54">
        <v>0.0828</v>
      </c>
      <c r="I122" s="49">
        <v>0.55</v>
      </c>
      <c r="J122" s="49">
        <v>45.54</v>
      </c>
      <c r="K122" s="49">
        <v>40</v>
      </c>
      <c r="L122" s="49">
        <v>23</v>
      </c>
      <c r="M122" s="49">
        <v>0</v>
      </c>
      <c r="N122" s="49">
        <v>2</v>
      </c>
      <c r="O122" s="49">
        <v>1</v>
      </c>
      <c r="P122" s="49">
        <v>66</v>
      </c>
      <c r="Q122" s="49">
        <v>8.34</v>
      </c>
      <c r="R122" s="49">
        <v>8</v>
      </c>
      <c r="S122" s="49">
        <v>150423708</v>
      </c>
      <c r="T122" s="49" t="s">
        <v>342</v>
      </c>
    </row>
    <row r="123" ht="21" spans="1:21">
      <c r="A123" s="60"/>
      <c r="B123" s="49" t="s">
        <v>374</v>
      </c>
      <c r="C123" s="49" t="s">
        <v>375</v>
      </c>
      <c r="D123" s="49" t="s">
        <v>375</v>
      </c>
      <c r="E123" s="49">
        <v>4.65</v>
      </c>
      <c r="F123" s="49">
        <v>274</v>
      </c>
      <c r="G123" s="49">
        <v>18</v>
      </c>
      <c r="H123" s="50">
        <v>0.0657</v>
      </c>
      <c r="I123" s="49">
        <v>0.26</v>
      </c>
      <c r="J123" s="49">
        <v>16.97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156287753</v>
      </c>
      <c r="T123" s="49" t="s">
        <v>378</v>
      </c>
      <c r="U123" s="62"/>
    </row>
    <row r="124" ht="21" spans="1:21">
      <c r="A124" s="61"/>
      <c r="B124" s="49" t="s">
        <v>377</v>
      </c>
      <c r="C124" s="49" t="s">
        <v>375</v>
      </c>
      <c r="D124" s="49" t="s">
        <v>375</v>
      </c>
      <c r="E124" s="49">
        <v>0.83</v>
      </c>
      <c r="F124" s="49">
        <v>42</v>
      </c>
      <c r="G124" s="49">
        <v>7</v>
      </c>
      <c r="H124" s="54">
        <v>0.1667</v>
      </c>
      <c r="I124" s="49">
        <v>0.12</v>
      </c>
      <c r="J124" s="49">
        <v>19.76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49">
        <v>0</v>
      </c>
      <c r="Q124" s="49">
        <v>0</v>
      </c>
      <c r="R124" s="49">
        <v>0</v>
      </c>
      <c r="S124" s="49">
        <v>156287757</v>
      </c>
      <c r="T124" s="49" t="s">
        <v>376</v>
      </c>
      <c r="U124" s="62"/>
    </row>
    <row r="125" spans="5:18"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</row>
  </sheetData>
  <sheetProtection formatCells="0" insertHyperlinks="0" autoFilter="0"/>
  <autoFilter xmlns:etc="http://www.wps.cn/officeDocument/2017/etCustomData" ref="A1:U125" etc:filterBottomFollowUsedRange="0">
    <extLst/>
  </autoFilter>
  <mergeCells count="20">
    <mergeCell ref="A2:A3"/>
    <mergeCell ref="A4:A5"/>
    <mergeCell ref="A6:A7"/>
    <mergeCell ref="A8:A14"/>
    <mergeCell ref="A15:A21"/>
    <mergeCell ref="A22:A28"/>
    <mergeCell ref="A29:A33"/>
    <mergeCell ref="A34:A42"/>
    <mergeCell ref="A43:A51"/>
    <mergeCell ref="A52:A60"/>
    <mergeCell ref="A61:A69"/>
    <mergeCell ref="A70:A76"/>
    <mergeCell ref="A77:A82"/>
    <mergeCell ref="A83:A86"/>
    <mergeCell ref="A87:A92"/>
    <mergeCell ref="A93:A97"/>
    <mergeCell ref="A98:A103"/>
    <mergeCell ref="A104:A110"/>
    <mergeCell ref="A111:A117"/>
    <mergeCell ref="A118:A12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topLeftCell="A86" workbookViewId="0">
      <selection activeCell="A86" sqref="A86:A109"/>
    </sheetView>
  </sheetViews>
  <sheetFormatPr defaultColWidth="11.3333333333333" defaultRowHeight="19.5" outlineLevelRow="5"/>
  <cols>
    <col min="1" max="16384" width="11.3333333333333" style="1"/>
  </cols>
  <sheetData>
    <row r="1" ht="21" spans="1:15">
      <c r="A1" s="44" t="s">
        <v>295</v>
      </c>
      <c r="B1" s="44" t="s">
        <v>298</v>
      </c>
      <c r="C1" s="44" t="s">
        <v>299</v>
      </c>
      <c r="D1" s="44" t="s">
        <v>300</v>
      </c>
      <c r="E1" s="44" t="s">
        <v>301</v>
      </c>
      <c r="F1" s="44" t="s">
        <v>302</v>
      </c>
      <c r="G1" s="44" t="s">
        <v>303</v>
      </c>
      <c r="H1" s="44" t="s">
        <v>304</v>
      </c>
      <c r="I1" s="44" t="s">
        <v>305</v>
      </c>
      <c r="J1" s="44" t="s">
        <v>306</v>
      </c>
      <c r="K1" s="44" t="s">
        <v>307</v>
      </c>
      <c r="L1" s="44" t="s">
        <v>308</v>
      </c>
      <c r="M1" s="44" t="s">
        <v>309</v>
      </c>
      <c r="N1" s="44" t="s">
        <v>310</v>
      </c>
      <c r="O1" s="44" t="s">
        <v>311</v>
      </c>
    </row>
    <row r="2" spans="1:15">
      <c r="A2" s="28">
        <v>45437</v>
      </c>
      <c r="B2" s="28" t="s">
        <v>361</v>
      </c>
      <c r="C2" s="28">
        <v>0.92</v>
      </c>
      <c r="D2" s="28">
        <v>39</v>
      </c>
      <c r="E2" s="28">
        <v>1</v>
      </c>
      <c r="F2" s="39">
        <v>0.0256</v>
      </c>
      <c r="G2" s="28">
        <v>0.92</v>
      </c>
      <c r="H2" s="28">
        <v>23.59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</row>
    <row r="3" spans="1:15">
      <c r="A3" s="28">
        <v>45438</v>
      </c>
      <c r="B3" s="28" t="s">
        <v>361</v>
      </c>
      <c r="C3" s="28">
        <v>7.46</v>
      </c>
      <c r="D3" s="28">
        <v>49</v>
      </c>
      <c r="E3" s="28">
        <v>3</v>
      </c>
      <c r="F3" s="39">
        <v>0.0612</v>
      </c>
      <c r="G3" s="28">
        <v>2.49</v>
      </c>
      <c r="H3" s="28">
        <v>152.24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</row>
    <row r="4" spans="1:15">
      <c r="A4" s="28">
        <v>45443</v>
      </c>
      <c r="B4" s="28" t="s">
        <v>379</v>
      </c>
      <c r="C4" s="28">
        <v>0.62</v>
      </c>
      <c r="D4" s="28">
        <v>47</v>
      </c>
      <c r="E4" s="28">
        <v>1</v>
      </c>
      <c r="F4" s="39">
        <v>0.0213</v>
      </c>
      <c r="G4" s="28">
        <v>0.62</v>
      </c>
      <c r="H4" s="28">
        <v>13.19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</row>
    <row r="5" spans="1:15">
      <c r="A5" s="28">
        <v>45444</v>
      </c>
      <c r="B5" s="28" t="s">
        <v>379</v>
      </c>
      <c r="C5" s="28">
        <v>0.99</v>
      </c>
      <c r="D5" s="28">
        <v>2</v>
      </c>
      <c r="E5" s="28">
        <v>1</v>
      </c>
      <c r="F5" s="39">
        <v>0.5</v>
      </c>
      <c r="G5" s="28">
        <v>0.99</v>
      </c>
      <c r="H5" s="28">
        <v>495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</row>
    <row r="6" spans="1:15">
      <c r="A6" s="28">
        <v>45455</v>
      </c>
      <c r="B6" s="28" t="s">
        <v>379</v>
      </c>
      <c r="C6" s="28">
        <v>0.82</v>
      </c>
      <c r="D6" s="28">
        <v>23</v>
      </c>
      <c r="E6" s="28">
        <v>1</v>
      </c>
      <c r="F6" s="39">
        <v>0.0435</v>
      </c>
      <c r="G6" s="28">
        <v>0.82</v>
      </c>
      <c r="H6" s="28">
        <v>35.65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9"/>
  <sheetViews>
    <sheetView zoomScale="110" zoomScaleNormal="110" topLeftCell="A98" workbookViewId="0">
      <selection activeCell="A2" sqref="A2:Q6"/>
    </sheetView>
  </sheetViews>
  <sheetFormatPr defaultColWidth="11.3333333333333" defaultRowHeight="19.5"/>
  <cols>
    <col min="1" max="1" width="12" style="16"/>
    <col min="2" max="2" width="30.4444444444444" style="1" customWidth="1"/>
    <col min="3" max="16384" width="11.3333333333333" style="1"/>
  </cols>
  <sheetData>
    <row r="1" spans="1:17">
      <c r="A1" s="7" t="s">
        <v>295</v>
      </c>
      <c r="B1" s="7" t="s">
        <v>298</v>
      </c>
      <c r="C1" s="7" t="s">
        <v>299</v>
      </c>
      <c r="D1" s="7" t="s">
        <v>300</v>
      </c>
      <c r="E1" s="7" t="s">
        <v>301</v>
      </c>
      <c r="F1" s="7" t="s">
        <v>302</v>
      </c>
      <c r="G1" s="7" t="s">
        <v>303</v>
      </c>
      <c r="H1" s="7" t="s">
        <v>304</v>
      </c>
      <c r="I1" s="7" t="s">
        <v>305</v>
      </c>
      <c r="J1" s="7" t="s">
        <v>306</v>
      </c>
      <c r="K1" s="7" t="s">
        <v>307</v>
      </c>
      <c r="L1" s="7" t="s">
        <v>308</v>
      </c>
      <c r="M1" s="7" t="s">
        <v>309</v>
      </c>
      <c r="N1" s="7" t="s">
        <v>310</v>
      </c>
      <c r="O1" s="7" t="s">
        <v>311</v>
      </c>
      <c r="P1" s="34" t="s">
        <v>312</v>
      </c>
      <c r="Q1" s="34" t="s">
        <v>380</v>
      </c>
    </row>
    <row r="2" spans="1:17">
      <c r="A2" s="30">
        <v>45411</v>
      </c>
      <c r="B2" s="28" t="s">
        <v>381</v>
      </c>
      <c r="C2" s="10">
        <v>300.35</v>
      </c>
      <c r="D2" s="10">
        <v>13370</v>
      </c>
      <c r="E2" s="10">
        <v>1063</v>
      </c>
      <c r="F2" s="19">
        <v>0.0795</v>
      </c>
      <c r="G2" s="10">
        <v>0.28</v>
      </c>
      <c r="H2" s="10">
        <v>22.46</v>
      </c>
      <c r="I2" s="10">
        <v>50</v>
      </c>
      <c r="J2" s="10">
        <v>1</v>
      </c>
      <c r="K2" s="10">
        <v>56</v>
      </c>
      <c r="L2" s="10">
        <v>23</v>
      </c>
      <c r="M2" s="10">
        <v>6</v>
      </c>
      <c r="N2" s="10">
        <v>136</v>
      </c>
      <c r="O2" s="10">
        <v>2.21</v>
      </c>
      <c r="P2" s="10">
        <v>8</v>
      </c>
      <c r="Q2" s="35"/>
    </row>
    <row r="3" spans="1:17">
      <c r="A3" s="30">
        <v>45412</v>
      </c>
      <c r="B3" s="28" t="s">
        <v>381</v>
      </c>
      <c r="C3" s="10">
        <v>299.44</v>
      </c>
      <c r="D3" s="10">
        <v>12167</v>
      </c>
      <c r="E3" s="10">
        <v>1018</v>
      </c>
      <c r="F3" s="19">
        <v>0.0837</v>
      </c>
      <c r="G3" s="10">
        <v>0.29</v>
      </c>
      <c r="H3" s="10">
        <v>24.61</v>
      </c>
      <c r="I3" s="10">
        <v>59</v>
      </c>
      <c r="J3" s="10">
        <v>2</v>
      </c>
      <c r="K3" s="10">
        <v>51</v>
      </c>
      <c r="L3" s="10">
        <v>19</v>
      </c>
      <c r="M3" s="10">
        <v>2</v>
      </c>
      <c r="N3" s="10">
        <v>133</v>
      </c>
      <c r="O3" s="10">
        <v>2.25</v>
      </c>
      <c r="P3" s="10">
        <v>6</v>
      </c>
      <c r="Q3" s="35"/>
    </row>
    <row r="4" spans="1:17">
      <c r="A4" s="30">
        <v>45413</v>
      </c>
      <c r="B4" s="28" t="s">
        <v>381</v>
      </c>
      <c r="C4" s="10">
        <v>300.34</v>
      </c>
      <c r="D4" s="10">
        <v>11912</v>
      </c>
      <c r="E4" s="10">
        <v>1085</v>
      </c>
      <c r="F4" s="19">
        <v>0.0911</v>
      </c>
      <c r="G4" s="10">
        <v>0.28</v>
      </c>
      <c r="H4" s="10">
        <v>25.21</v>
      </c>
      <c r="I4" s="10">
        <v>50</v>
      </c>
      <c r="J4" s="10">
        <v>0</v>
      </c>
      <c r="K4" s="10">
        <v>47</v>
      </c>
      <c r="L4" s="10">
        <v>19</v>
      </c>
      <c r="M4" s="10">
        <v>2</v>
      </c>
      <c r="N4" s="10">
        <v>118</v>
      </c>
      <c r="O4" s="10">
        <v>2.55</v>
      </c>
      <c r="P4" s="10">
        <v>10</v>
      </c>
      <c r="Q4" s="35"/>
    </row>
    <row r="5" spans="1:17">
      <c r="A5" s="30">
        <v>45414</v>
      </c>
      <c r="B5" s="28" t="s">
        <v>381</v>
      </c>
      <c r="C5" s="10">
        <v>300.55</v>
      </c>
      <c r="D5" s="10">
        <v>11926</v>
      </c>
      <c r="E5" s="10">
        <v>1136</v>
      </c>
      <c r="F5" s="19">
        <v>0.0953</v>
      </c>
      <c r="G5" s="10">
        <v>0.26</v>
      </c>
      <c r="H5" s="10">
        <v>25.2</v>
      </c>
      <c r="I5" s="10">
        <v>52</v>
      </c>
      <c r="J5" s="10">
        <v>2</v>
      </c>
      <c r="K5" s="10">
        <v>53</v>
      </c>
      <c r="L5" s="10">
        <v>20</v>
      </c>
      <c r="M5" s="10">
        <v>2</v>
      </c>
      <c r="N5" s="10">
        <v>129</v>
      </c>
      <c r="O5" s="10">
        <v>2.33</v>
      </c>
      <c r="P5" s="10">
        <v>8</v>
      </c>
      <c r="Q5" s="35"/>
    </row>
    <row r="6" spans="1:17">
      <c r="A6" s="30">
        <v>45415</v>
      </c>
      <c r="B6" s="28" t="s">
        <v>381</v>
      </c>
      <c r="C6" s="10">
        <v>300.73</v>
      </c>
      <c r="D6" s="10">
        <v>11976</v>
      </c>
      <c r="E6" s="10">
        <v>1126</v>
      </c>
      <c r="F6" s="19">
        <v>0.094</v>
      </c>
      <c r="G6" s="10">
        <v>0.27</v>
      </c>
      <c r="H6" s="10">
        <v>25.11</v>
      </c>
      <c r="I6" s="10">
        <v>68</v>
      </c>
      <c r="J6" s="10">
        <v>1</v>
      </c>
      <c r="K6" s="10">
        <v>63</v>
      </c>
      <c r="L6" s="10">
        <v>18</v>
      </c>
      <c r="M6" s="10">
        <v>2</v>
      </c>
      <c r="N6" s="10">
        <v>152</v>
      </c>
      <c r="O6" s="10">
        <v>1.98</v>
      </c>
      <c r="P6" s="10">
        <v>7</v>
      </c>
      <c r="Q6" s="35"/>
    </row>
    <row r="7" spans="1:17">
      <c r="A7" s="30">
        <v>45416</v>
      </c>
      <c r="B7" s="28" t="s">
        <v>381</v>
      </c>
      <c r="C7" s="10">
        <v>301.24</v>
      </c>
      <c r="D7" s="10">
        <v>11098</v>
      </c>
      <c r="E7" s="10">
        <v>1101</v>
      </c>
      <c r="F7" s="19">
        <v>0.0992</v>
      </c>
      <c r="G7" s="10">
        <v>0.27</v>
      </c>
      <c r="H7" s="10">
        <v>27.14</v>
      </c>
      <c r="I7" s="10">
        <v>49</v>
      </c>
      <c r="J7" s="10">
        <v>0</v>
      </c>
      <c r="K7" s="10">
        <v>54</v>
      </c>
      <c r="L7" s="10">
        <v>17</v>
      </c>
      <c r="M7" s="10">
        <v>4</v>
      </c>
      <c r="N7" s="10">
        <v>124</v>
      </c>
      <c r="O7" s="10">
        <v>2.43</v>
      </c>
      <c r="P7" s="10">
        <v>8</v>
      </c>
      <c r="Q7" s="35"/>
    </row>
    <row r="8" spans="1:17">
      <c r="A8" s="30">
        <v>45417</v>
      </c>
      <c r="B8" s="28" t="s">
        <v>381</v>
      </c>
      <c r="C8" s="10">
        <v>300.83</v>
      </c>
      <c r="D8" s="10">
        <v>11707</v>
      </c>
      <c r="E8" s="10">
        <v>1115</v>
      </c>
      <c r="F8" s="19">
        <v>0.0952</v>
      </c>
      <c r="G8" s="10">
        <v>0.27</v>
      </c>
      <c r="H8" s="10">
        <v>25.7</v>
      </c>
      <c r="I8" s="10">
        <v>65</v>
      </c>
      <c r="J8" s="10">
        <v>0</v>
      </c>
      <c r="K8" s="10">
        <v>50</v>
      </c>
      <c r="L8" s="10">
        <v>18</v>
      </c>
      <c r="M8" s="10">
        <v>2</v>
      </c>
      <c r="N8" s="10">
        <v>135</v>
      </c>
      <c r="O8" s="10">
        <v>2.23</v>
      </c>
      <c r="P8" s="10">
        <v>7</v>
      </c>
      <c r="Q8" s="35"/>
    </row>
    <row r="9" spans="1:17">
      <c r="A9" s="30">
        <v>45426</v>
      </c>
      <c r="B9" s="28" t="s">
        <v>318</v>
      </c>
      <c r="C9" s="10">
        <v>301.1</v>
      </c>
      <c r="D9" s="10">
        <v>9373</v>
      </c>
      <c r="E9" s="10">
        <v>715</v>
      </c>
      <c r="F9" s="20">
        <v>0.0763</v>
      </c>
      <c r="G9" s="5">
        <v>0.42</v>
      </c>
      <c r="H9" s="5">
        <v>32.12</v>
      </c>
      <c r="I9" s="10">
        <v>10</v>
      </c>
      <c r="J9" s="10">
        <v>0</v>
      </c>
      <c r="K9" s="10">
        <v>2</v>
      </c>
      <c r="L9" s="10">
        <v>2</v>
      </c>
      <c r="M9" s="10">
        <v>0</v>
      </c>
      <c r="N9" s="10">
        <v>14</v>
      </c>
      <c r="O9" s="10">
        <v>21.51</v>
      </c>
      <c r="P9" s="10">
        <v>3</v>
      </c>
      <c r="Q9" s="10">
        <v>4</v>
      </c>
    </row>
    <row r="10" spans="1:17">
      <c r="A10" s="31">
        <v>45427</v>
      </c>
      <c r="B10" s="28" t="s">
        <v>316</v>
      </c>
      <c r="C10" s="10">
        <v>492.64</v>
      </c>
      <c r="D10" s="10">
        <v>16644</v>
      </c>
      <c r="E10" s="10">
        <v>1489</v>
      </c>
      <c r="F10" s="19">
        <v>0.0895</v>
      </c>
      <c r="G10" s="10">
        <v>0.33</v>
      </c>
      <c r="H10" s="10">
        <v>29.6</v>
      </c>
      <c r="I10" s="10">
        <v>11</v>
      </c>
      <c r="J10" s="10">
        <v>0</v>
      </c>
      <c r="K10" s="10">
        <v>2</v>
      </c>
      <c r="L10" s="10">
        <v>2</v>
      </c>
      <c r="M10" s="10">
        <v>0</v>
      </c>
      <c r="N10" s="10">
        <v>23</v>
      </c>
      <c r="O10" s="10">
        <v>21.42</v>
      </c>
      <c r="P10" s="10">
        <v>18</v>
      </c>
      <c r="Q10" s="10">
        <v>8</v>
      </c>
    </row>
    <row r="11" spans="1:17">
      <c r="A11" s="32"/>
      <c r="B11" s="28" t="s">
        <v>319</v>
      </c>
      <c r="C11" s="10">
        <v>9.33</v>
      </c>
      <c r="D11" s="10">
        <v>382</v>
      </c>
      <c r="E11" s="10">
        <v>47</v>
      </c>
      <c r="F11" s="19">
        <v>0.123</v>
      </c>
      <c r="G11" s="10">
        <v>0.2</v>
      </c>
      <c r="H11" s="10">
        <v>24.42</v>
      </c>
      <c r="I11" s="10">
        <v>2</v>
      </c>
      <c r="J11" s="10">
        <v>0</v>
      </c>
      <c r="K11" s="10">
        <v>0</v>
      </c>
      <c r="L11" s="10">
        <v>0</v>
      </c>
      <c r="M11" s="10">
        <v>0</v>
      </c>
      <c r="N11" s="10">
        <v>2</v>
      </c>
      <c r="O11" s="10">
        <v>4.67</v>
      </c>
      <c r="P11" s="10">
        <v>1</v>
      </c>
      <c r="Q11" s="10">
        <v>0</v>
      </c>
    </row>
    <row r="12" spans="1:17">
      <c r="A12" s="31">
        <v>45428</v>
      </c>
      <c r="B12" s="28" t="s">
        <v>316</v>
      </c>
      <c r="C12" s="10">
        <v>734.72</v>
      </c>
      <c r="D12" s="10">
        <v>20194</v>
      </c>
      <c r="E12" s="10">
        <v>1936</v>
      </c>
      <c r="F12" s="19">
        <v>0.0959</v>
      </c>
      <c r="G12" s="10">
        <v>0.38</v>
      </c>
      <c r="H12" s="5">
        <v>36.38</v>
      </c>
      <c r="I12" s="10">
        <v>12</v>
      </c>
      <c r="J12" s="5">
        <v>2</v>
      </c>
      <c r="K12" s="10">
        <v>10</v>
      </c>
      <c r="L12" s="5">
        <v>4</v>
      </c>
      <c r="M12" s="10">
        <v>2</v>
      </c>
      <c r="N12" s="5">
        <v>30</v>
      </c>
      <c r="O12" s="10">
        <v>24.49</v>
      </c>
      <c r="P12" s="5">
        <v>17</v>
      </c>
      <c r="Q12" s="10">
        <v>9</v>
      </c>
    </row>
    <row r="13" spans="1:17">
      <c r="A13" s="32"/>
      <c r="B13" s="28" t="s">
        <v>319</v>
      </c>
      <c r="C13" s="10">
        <v>137.23</v>
      </c>
      <c r="D13" s="10">
        <v>3595</v>
      </c>
      <c r="E13" s="10">
        <v>344</v>
      </c>
      <c r="F13" s="19">
        <v>0.0957</v>
      </c>
      <c r="G13" s="10">
        <v>0.4</v>
      </c>
      <c r="H13" s="10">
        <v>38.17</v>
      </c>
      <c r="I13" s="10">
        <v>24</v>
      </c>
      <c r="J13" s="10">
        <v>0</v>
      </c>
      <c r="K13" s="10">
        <v>5</v>
      </c>
      <c r="L13" s="10">
        <v>1</v>
      </c>
      <c r="M13" s="10">
        <v>0</v>
      </c>
      <c r="N13" s="10">
        <v>30</v>
      </c>
      <c r="O13" s="10">
        <v>4.57</v>
      </c>
      <c r="P13" s="10">
        <v>4</v>
      </c>
      <c r="Q13" s="10">
        <v>9</v>
      </c>
    </row>
    <row r="14" spans="1:17">
      <c r="A14" s="31">
        <v>45429</v>
      </c>
      <c r="B14" s="28" t="s">
        <v>321</v>
      </c>
      <c r="C14" s="10">
        <v>84.79</v>
      </c>
      <c r="D14" s="10">
        <v>2272</v>
      </c>
      <c r="E14" s="10">
        <v>181</v>
      </c>
      <c r="F14" s="19">
        <v>0.0797</v>
      </c>
      <c r="G14" s="10">
        <v>0.47</v>
      </c>
      <c r="H14" s="10">
        <v>37.32</v>
      </c>
      <c r="I14" s="10">
        <v>10</v>
      </c>
      <c r="J14" s="10">
        <v>2</v>
      </c>
      <c r="K14" s="10">
        <v>3</v>
      </c>
      <c r="L14" s="10">
        <v>1</v>
      </c>
      <c r="M14" s="10">
        <v>1</v>
      </c>
      <c r="N14" s="10">
        <v>17</v>
      </c>
      <c r="O14" s="10">
        <v>4.99</v>
      </c>
      <c r="P14" s="10">
        <v>0</v>
      </c>
      <c r="Q14" s="10">
        <v>2</v>
      </c>
    </row>
    <row r="15" spans="1:17">
      <c r="A15" s="33"/>
      <c r="B15" s="28" t="s">
        <v>326</v>
      </c>
      <c r="C15" s="10">
        <v>52.95</v>
      </c>
      <c r="D15" s="10">
        <v>2060</v>
      </c>
      <c r="E15" s="10">
        <v>76</v>
      </c>
      <c r="F15" s="19">
        <v>0.0369</v>
      </c>
      <c r="G15" s="10">
        <v>0.7</v>
      </c>
      <c r="H15" s="10">
        <v>25.7</v>
      </c>
      <c r="I15" s="10">
        <v>4</v>
      </c>
      <c r="J15" s="10">
        <v>2</v>
      </c>
      <c r="K15" s="10">
        <v>0</v>
      </c>
      <c r="L15" s="10">
        <v>0</v>
      </c>
      <c r="M15" s="10">
        <v>0</v>
      </c>
      <c r="N15" s="10">
        <v>6</v>
      </c>
      <c r="O15" s="10">
        <v>8.83</v>
      </c>
      <c r="P15" s="10">
        <v>0</v>
      </c>
      <c r="Q15" s="10">
        <v>0</v>
      </c>
    </row>
    <row r="16" spans="1:17">
      <c r="A16" s="33"/>
      <c r="B16" s="28" t="s">
        <v>319</v>
      </c>
      <c r="C16" s="10">
        <v>425.18</v>
      </c>
      <c r="D16" s="10">
        <v>10591</v>
      </c>
      <c r="E16" s="10">
        <v>842</v>
      </c>
      <c r="F16" s="19">
        <v>0.0795</v>
      </c>
      <c r="G16" s="10">
        <v>0.5</v>
      </c>
      <c r="H16" s="10">
        <v>40.15</v>
      </c>
      <c r="I16" s="10">
        <v>43</v>
      </c>
      <c r="J16" s="10">
        <v>1</v>
      </c>
      <c r="K16" s="10">
        <v>11</v>
      </c>
      <c r="L16" s="10">
        <v>1</v>
      </c>
      <c r="M16" s="10">
        <v>2</v>
      </c>
      <c r="N16" s="10">
        <v>58</v>
      </c>
      <c r="O16" s="10">
        <v>7.33</v>
      </c>
      <c r="P16" s="10">
        <v>16</v>
      </c>
      <c r="Q16" s="10">
        <v>15</v>
      </c>
    </row>
    <row r="17" spans="1:17">
      <c r="A17" s="32"/>
      <c r="B17" s="28" t="s">
        <v>316</v>
      </c>
      <c r="C17" s="10">
        <v>1731.25</v>
      </c>
      <c r="D17" s="10">
        <v>40608</v>
      </c>
      <c r="E17" s="10">
        <v>3601</v>
      </c>
      <c r="F17" s="19">
        <v>0.0887</v>
      </c>
      <c r="G17" s="10">
        <v>0.48</v>
      </c>
      <c r="H17" s="10">
        <v>42.88</v>
      </c>
      <c r="I17" s="10">
        <v>31</v>
      </c>
      <c r="J17" s="10">
        <v>2</v>
      </c>
      <c r="K17" s="10">
        <v>7</v>
      </c>
      <c r="L17" s="10">
        <v>1</v>
      </c>
      <c r="M17" s="10">
        <v>1</v>
      </c>
      <c r="N17" s="10">
        <v>57</v>
      </c>
      <c r="O17" s="10">
        <v>30.55</v>
      </c>
      <c r="P17" s="10">
        <v>18</v>
      </c>
      <c r="Q17" s="10">
        <v>25</v>
      </c>
    </row>
    <row r="18" spans="1:17">
      <c r="A18" s="31">
        <v>45430</v>
      </c>
      <c r="B18" s="28" t="s">
        <v>321</v>
      </c>
      <c r="C18" s="10">
        <v>358.58</v>
      </c>
      <c r="D18" s="10">
        <v>8783</v>
      </c>
      <c r="E18" s="10">
        <v>901</v>
      </c>
      <c r="F18" s="19">
        <v>0.1026</v>
      </c>
      <c r="G18" s="10">
        <v>0.4</v>
      </c>
      <c r="H18" s="10">
        <v>40.83</v>
      </c>
      <c r="I18" s="10">
        <v>32</v>
      </c>
      <c r="J18" s="10">
        <v>7</v>
      </c>
      <c r="K18" s="10">
        <v>7</v>
      </c>
      <c r="L18" s="10">
        <v>10</v>
      </c>
      <c r="M18" s="10">
        <v>2</v>
      </c>
      <c r="N18" s="10">
        <v>58</v>
      </c>
      <c r="O18" s="10">
        <v>6.18</v>
      </c>
      <c r="P18" s="10">
        <v>2</v>
      </c>
      <c r="Q18" s="10">
        <v>9</v>
      </c>
    </row>
    <row r="19" spans="1:17">
      <c r="A19" s="33"/>
      <c r="B19" s="28" t="s">
        <v>326</v>
      </c>
      <c r="C19" s="10">
        <v>24.24</v>
      </c>
      <c r="D19" s="10">
        <v>615</v>
      </c>
      <c r="E19" s="10">
        <v>34</v>
      </c>
      <c r="F19" s="19">
        <v>0.0553</v>
      </c>
      <c r="G19" s="5">
        <v>0.71</v>
      </c>
      <c r="H19" s="5">
        <v>39.41</v>
      </c>
      <c r="I19" s="5">
        <v>2</v>
      </c>
      <c r="J19" s="5">
        <v>0</v>
      </c>
      <c r="K19" s="5">
        <v>2</v>
      </c>
      <c r="L19" s="5">
        <v>0</v>
      </c>
      <c r="M19" s="5">
        <v>0</v>
      </c>
      <c r="N19" s="5">
        <v>4</v>
      </c>
      <c r="O19" s="5">
        <v>6.06</v>
      </c>
      <c r="P19" s="5">
        <v>1</v>
      </c>
      <c r="Q19" s="5">
        <v>2</v>
      </c>
    </row>
    <row r="20" spans="1:17">
      <c r="A20" s="33"/>
      <c r="B20" s="28" t="s">
        <v>319</v>
      </c>
      <c r="C20" s="10">
        <v>772.88</v>
      </c>
      <c r="D20" s="10">
        <v>18945</v>
      </c>
      <c r="E20" s="10">
        <v>1541</v>
      </c>
      <c r="F20" s="19">
        <v>0.0813</v>
      </c>
      <c r="G20" s="10">
        <v>0.5</v>
      </c>
      <c r="H20" s="10">
        <v>40.8</v>
      </c>
      <c r="I20" s="10">
        <v>114</v>
      </c>
      <c r="J20" s="10">
        <v>0</v>
      </c>
      <c r="K20" s="10">
        <v>9</v>
      </c>
      <c r="L20" s="10">
        <v>4</v>
      </c>
      <c r="M20" s="10">
        <v>1</v>
      </c>
      <c r="N20" s="10">
        <v>129</v>
      </c>
      <c r="O20" s="10">
        <v>5.99</v>
      </c>
      <c r="P20" s="10">
        <v>3</v>
      </c>
      <c r="Q20" s="10">
        <v>27</v>
      </c>
    </row>
    <row r="21" spans="1:17">
      <c r="A21" s="32"/>
      <c r="B21" s="28" t="s">
        <v>316</v>
      </c>
      <c r="C21" s="10">
        <v>1576.7</v>
      </c>
      <c r="D21" s="10">
        <v>38628</v>
      </c>
      <c r="E21" s="10">
        <v>3430</v>
      </c>
      <c r="F21" s="19">
        <v>0.0888</v>
      </c>
      <c r="G21" s="10">
        <v>0.46</v>
      </c>
      <c r="H21" s="10">
        <v>40.82</v>
      </c>
      <c r="I21" s="10">
        <v>25</v>
      </c>
      <c r="J21" s="10">
        <v>2</v>
      </c>
      <c r="K21" s="10">
        <v>23</v>
      </c>
      <c r="L21" s="10">
        <v>3</v>
      </c>
      <c r="M21" s="10">
        <v>0</v>
      </c>
      <c r="N21" s="10">
        <v>53</v>
      </c>
      <c r="O21" s="10">
        <v>29.75</v>
      </c>
      <c r="P21" s="10">
        <v>36</v>
      </c>
      <c r="Q21" s="10">
        <v>30</v>
      </c>
    </row>
    <row r="22" spans="1:17">
      <c r="A22" s="31">
        <v>45431</v>
      </c>
      <c r="B22" s="28" t="s">
        <v>321</v>
      </c>
      <c r="C22" s="10">
        <v>360.67</v>
      </c>
      <c r="D22" s="10">
        <v>36067</v>
      </c>
      <c r="E22" s="10">
        <v>881</v>
      </c>
      <c r="F22" s="19">
        <v>0.111</v>
      </c>
      <c r="G22" s="5">
        <v>0.41</v>
      </c>
      <c r="H22" s="10">
        <v>45.46</v>
      </c>
      <c r="I22" s="5">
        <v>35</v>
      </c>
      <c r="J22" s="10">
        <v>1</v>
      </c>
      <c r="K22" s="5">
        <v>6</v>
      </c>
      <c r="L22" s="10">
        <v>3</v>
      </c>
      <c r="M22" s="5">
        <v>0</v>
      </c>
      <c r="N22" s="10">
        <v>45</v>
      </c>
      <c r="O22" s="5">
        <v>8.01</v>
      </c>
      <c r="P22" s="10">
        <v>2</v>
      </c>
      <c r="Q22" s="5">
        <v>4</v>
      </c>
    </row>
    <row r="23" spans="1:17">
      <c r="A23" s="33"/>
      <c r="B23" s="28" t="s">
        <v>326</v>
      </c>
      <c r="C23" s="10">
        <v>28.04</v>
      </c>
      <c r="D23" s="10">
        <v>772</v>
      </c>
      <c r="E23" s="10">
        <v>40</v>
      </c>
      <c r="F23" s="19">
        <v>0.0518</v>
      </c>
      <c r="G23" s="10">
        <v>0.7</v>
      </c>
      <c r="H23" s="10">
        <v>36.32</v>
      </c>
      <c r="I23" s="10">
        <v>2</v>
      </c>
      <c r="J23" s="10">
        <v>0</v>
      </c>
      <c r="K23" s="10">
        <v>11</v>
      </c>
      <c r="L23" s="10">
        <v>2</v>
      </c>
      <c r="M23" s="10">
        <v>0</v>
      </c>
      <c r="N23" s="10">
        <v>15</v>
      </c>
      <c r="O23" s="10">
        <v>1.87</v>
      </c>
      <c r="P23" s="10">
        <v>2</v>
      </c>
      <c r="Q23" s="10">
        <v>1</v>
      </c>
    </row>
    <row r="24" spans="1:17">
      <c r="A24" s="33"/>
      <c r="B24" s="28" t="s">
        <v>319</v>
      </c>
      <c r="C24" s="10">
        <v>842.41</v>
      </c>
      <c r="D24" s="10">
        <v>23081</v>
      </c>
      <c r="E24" s="10">
        <v>1767</v>
      </c>
      <c r="F24" s="19">
        <v>0.0766</v>
      </c>
      <c r="G24" s="10">
        <v>0.48</v>
      </c>
      <c r="H24" s="10">
        <v>36.5</v>
      </c>
      <c r="I24" s="10">
        <v>115</v>
      </c>
      <c r="J24" s="10">
        <v>0</v>
      </c>
      <c r="K24" s="10">
        <v>22</v>
      </c>
      <c r="L24" s="10">
        <v>3</v>
      </c>
      <c r="M24" s="10">
        <v>1</v>
      </c>
      <c r="N24" s="10">
        <v>141</v>
      </c>
      <c r="O24" s="10">
        <v>5.97</v>
      </c>
      <c r="P24" s="10">
        <v>16</v>
      </c>
      <c r="Q24" s="10">
        <v>24</v>
      </c>
    </row>
    <row r="25" spans="1:17">
      <c r="A25" s="32"/>
      <c r="B25" s="28" t="s">
        <v>316</v>
      </c>
      <c r="C25" s="10">
        <v>2991.24</v>
      </c>
      <c r="D25" s="10">
        <v>65597</v>
      </c>
      <c r="E25" s="10">
        <v>4608</v>
      </c>
      <c r="F25" s="19">
        <v>0.0855</v>
      </c>
      <c r="G25" s="10">
        <v>0.53</v>
      </c>
      <c r="H25" s="10">
        <v>45.6</v>
      </c>
      <c r="I25" s="10">
        <v>41</v>
      </c>
      <c r="J25" s="10">
        <v>0</v>
      </c>
      <c r="K25" s="10">
        <v>26</v>
      </c>
      <c r="L25" s="10">
        <v>9</v>
      </c>
      <c r="M25" s="10">
        <v>2</v>
      </c>
      <c r="N25" s="10">
        <v>78</v>
      </c>
      <c r="O25" s="10">
        <v>388.35</v>
      </c>
      <c r="P25" s="10">
        <v>33</v>
      </c>
      <c r="Q25" s="10">
        <v>41</v>
      </c>
    </row>
    <row r="26" spans="1:17">
      <c r="A26" s="31">
        <v>45432</v>
      </c>
      <c r="B26" s="28" t="s">
        <v>357</v>
      </c>
      <c r="C26" s="10">
        <v>0</v>
      </c>
      <c r="D26" s="10">
        <v>0</v>
      </c>
      <c r="E26" s="10">
        <v>0</v>
      </c>
      <c r="F26" s="19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</row>
    <row r="27" spans="1:17">
      <c r="A27" s="33"/>
      <c r="B27" s="28" t="s">
        <v>321</v>
      </c>
      <c r="C27" s="10">
        <v>69.51</v>
      </c>
      <c r="D27" s="10">
        <v>1417</v>
      </c>
      <c r="E27" s="10">
        <v>166</v>
      </c>
      <c r="F27" s="19">
        <v>0.1171</v>
      </c>
      <c r="G27" s="10">
        <v>0.42</v>
      </c>
      <c r="H27" s="10">
        <v>49.05</v>
      </c>
      <c r="I27" s="10">
        <v>4</v>
      </c>
      <c r="J27" s="10">
        <v>0</v>
      </c>
      <c r="K27" s="10">
        <v>1</v>
      </c>
      <c r="L27" s="10">
        <v>0</v>
      </c>
      <c r="M27" s="10">
        <v>0</v>
      </c>
      <c r="N27" s="10">
        <v>6</v>
      </c>
      <c r="O27" s="10">
        <v>11.59</v>
      </c>
      <c r="P27" s="10">
        <v>0</v>
      </c>
      <c r="Q27" s="10">
        <v>0</v>
      </c>
    </row>
    <row r="28" spans="1:17">
      <c r="A28" s="33"/>
      <c r="B28" s="28" t="s">
        <v>345</v>
      </c>
      <c r="C28" s="10">
        <v>9.91</v>
      </c>
      <c r="D28" s="10">
        <v>186</v>
      </c>
      <c r="E28" s="10">
        <v>19</v>
      </c>
      <c r="F28" s="19">
        <v>0.1022</v>
      </c>
      <c r="G28" s="10">
        <v>0.52</v>
      </c>
      <c r="H28" s="10">
        <v>53.28</v>
      </c>
      <c r="I28" s="10">
        <v>2</v>
      </c>
      <c r="J28" s="10">
        <v>0</v>
      </c>
      <c r="K28" s="10">
        <v>0</v>
      </c>
      <c r="L28" s="10">
        <v>0</v>
      </c>
      <c r="M28" s="10">
        <v>0</v>
      </c>
      <c r="N28" s="10">
        <v>2</v>
      </c>
      <c r="O28" s="10">
        <v>4.96</v>
      </c>
      <c r="P28" s="10">
        <v>4</v>
      </c>
      <c r="Q28" s="10">
        <v>0</v>
      </c>
    </row>
    <row r="29" spans="1:17">
      <c r="A29" s="33"/>
      <c r="B29" s="28" t="s">
        <v>319</v>
      </c>
      <c r="C29" s="10">
        <v>1090.39</v>
      </c>
      <c r="D29" s="10">
        <v>25278</v>
      </c>
      <c r="E29" s="10">
        <v>1647</v>
      </c>
      <c r="F29" s="19">
        <v>0.0652</v>
      </c>
      <c r="G29" s="10">
        <v>0.66</v>
      </c>
      <c r="H29" s="10">
        <v>43.14</v>
      </c>
      <c r="I29" s="10">
        <v>107</v>
      </c>
      <c r="J29" s="10">
        <v>0</v>
      </c>
      <c r="K29" s="10">
        <v>10</v>
      </c>
      <c r="L29" s="10">
        <v>3</v>
      </c>
      <c r="M29" s="10">
        <v>2</v>
      </c>
      <c r="N29" s="10">
        <v>122</v>
      </c>
      <c r="O29" s="10">
        <v>8.94</v>
      </c>
      <c r="P29" s="10">
        <v>8</v>
      </c>
      <c r="Q29" s="10">
        <v>13</v>
      </c>
    </row>
    <row r="30" spans="1:17">
      <c r="A30" s="32"/>
      <c r="B30" s="28" t="s">
        <v>316</v>
      </c>
      <c r="C30" s="10">
        <v>760.96</v>
      </c>
      <c r="D30" s="10">
        <v>17011</v>
      </c>
      <c r="E30" s="10">
        <v>1482</v>
      </c>
      <c r="F30" s="19">
        <v>0.0871</v>
      </c>
      <c r="G30" s="10">
        <v>0.51</v>
      </c>
      <c r="H30" s="10">
        <v>44.73</v>
      </c>
      <c r="I30" s="10">
        <v>16</v>
      </c>
      <c r="J30" s="10">
        <v>0</v>
      </c>
      <c r="K30" s="10">
        <v>4</v>
      </c>
      <c r="L30" s="10">
        <v>1</v>
      </c>
      <c r="M30" s="10">
        <v>0</v>
      </c>
      <c r="N30" s="10">
        <v>21</v>
      </c>
      <c r="O30" s="10">
        <v>36.24</v>
      </c>
      <c r="P30" s="10">
        <v>13</v>
      </c>
      <c r="Q30" s="10">
        <v>6</v>
      </c>
    </row>
    <row r="31" spans="1:17">
      <c r="A31" s="31">
        <v>45433</v>
      </c>
      <c r="B31" s="28" t="s">
        <v>330</v>
      </c>
      <c r="C31" s="10">
        <v>21.48</v>
      </c>
      <c r="D31" s="10">
        <v>501</v>
      </c>
      <c r="E31" s="10">
        <v>29</v>
      </c>
      <c r="F31" s="19">
        <v>0.0579</v>
      </c>
      <c r="G31" s="10">
        <v>0.74</v>
      </c>
      <c r="H31" s="5">
        <v>42.87</v>
      </c>
      <c r="I31" s="10">
        <v>1</v>
      </c>
      <c r="J31" s="5">
        <v>0</v>
      </c>
      <c r="K31" s="10">
        <v>1</v>
      </c>
      <c r="L31" s="5">
        <v>0</v>
      </c>
      <c r="M31" s="10">
        <v>0</v>
      </c>
      <c r="N31" s="5">
        <v>2</v>
      </c>
      <c r="O31" s="10">
        <v>10.74</v>
      </c>
      <c r="P31" s="5">
        <v>1</v>
      </c>
      <c r="Q31" s="10">
        <v>0</v>
      </c>
    </row>
    <row r="32" spans="1:17">
      <c r="A32" s="33"/>
      <c r="B32" s="28" t="s">
        <v>335</v>
      </c>
      <c r="C32" s="10">
        <v>301.15</v>
      </c>
      <c r="D32" s="10">
        <v>4861</v>
      </c>
      <c r="E32" s="10">
        <v>740</v>
      </c>
      <c r="F32" s="19">
        <v>0.1522</v>
      </c>
      <c r="G32" s="10">
        <v>0.41</v>
      </c>
      <c r="H32" s="10">
        <v>61.95</v>
      </c>
      <c r="I32" s="10">
        <v>13</v>
      </c>
      <c r="J32" s="10">
        <v>0</v>
      </c>
      <c r="K32" s="10">
        <v>3</v>
      </c>
      <c r="L32" s="10">
        <v>0</v>
      </c>
      <c r="M32" s="10">
        <v>0</v>
      </c>
      <c r="N32" s="10">
        <v>16</v>
      </c>
      <c r="O32" s="10">
        <v>18.82</v>
      </c>
      <c r="P32" s="10">
        <v>2</v>
      </c>
      <c r="Q32" s="10">
        <v>0</v>
      </c>
    </row>
    <row r="33" spans="1:17">
      <c r="A33" s="33"/>
      <c r="B33" s="28" t="s">
        <v>361</v>
      </c>
      <c r="C33" s="10">
        <v>0</v>
      </c>
      <c r="D33" s="10">
        <v>0</v>
      </c>
      <c r="E33" s="10">
        <v>0</v>
      </c>
      <c r="F33" s="19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</row>
    <row r="34" spans="1:17">
      <c r="A34" s="33"/>
      <c r="B34" s="28" t="s">
        <v>357</v>
      </c>
      <c r="C34" s="10">
        <v>0</v>
      </c>
      <c r="D34" s="10">
        <v>4</v>
      </c>
      <c r="E34" s="10">
        <v>0</v>
      </c>
      <c r="F34" s="19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</row>
    <row r="35" spans="1:17">
      <c r="A35" s="33"/>
      <c r="B35" s="28" t="s">
        <v>321</v>
      </c>
      <c r="C35" s="10">
        <v>0</v>
      </c>
      <c r="D35" s="10">
        <v>1</v>
      </c>
      <c r="E35" s="10">
        <v>0</v>
      </c>
      <c r="F35" s="19">
        <v>0</v>
      </c>
      <c r="G35" s="10">
        <v>0</v>
      </c>
      <c r="H35" s="5">
        <v>0</v>
      </c>
      <c r="I35" s="10">
        <v>0</v>
      </c>
      <c r="J35" s="5">
        <v>0</v>
      </c>
      <c r="K35" s="10">
        <v>0</v>
      </c>
      <c r="L35" s="5">
        <v>0</v>
      </c>
      <c r="M35" s="10">
        <v>0</v>
      </c>
      <c r="N35" s="5">
        <v>0</v>
      </c>
      <c r="O35" s="10">
        <v>0</v>
      </c>
      <c r="P35" s="5">
        <v>0</v>
      </c>
      <c r="Q35" s="10">
        <v>0</v>
      </c>
    </row>
    <row r="36" spans="1:17">
      <c r="A36" s="33"/>
      <c r="B36" s="28" t="s">
        <v>345</v>
      </c>
      <c r="C36" s="10">
        <v>0.34</v>
      </c>
      <c r="D36" s="10">
        <v>24</v>
      </c>
      <c r="E36" s="10">
        <v>2</v>
      </c>
      <c r="F36" s="19">
        <v>0.0833</v>
      </c>
      <c r="G36" s="10">
        <v>0.17</v>
      </c>
      <c r="H36" s="10">
        <v>14.17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</row>
    <row r="37" spans="1:17">
      <c r="A37" s="33"/>
      <c r="B37" s="28" t="s">
        <v>319</v>
      </c>
      <c r="C37" s="10">
        <v>162.85</v>
      </c>
      <c r="D37" s="10">
        <v>3407</v>
      </c>
      <c r="E37" s="10">
        <v>193</v>
      </c>
      <c r="F37" s="19">
        <v>0.0566</v>
      </c>
      <c r="G37" s="10">
        <v>0.84</v>
      </c>
      <c r="H37" s="10">
        <v>47.8</v>
      </c>
      <c r="I37" s="10">
        <v>10</v>
      </c>
      <c r="J37" s="10">
        <v>0</v>
      </c>
      <c r="K37" s="10">
        <v>0</v>
      </c>
      <c r="L37" s="10">
        <v>0</v>
      </c>
      <c r="M37" s="10">
        <v>0</v>
      </c>
      <c r="N37" s="10">
        <v>10</v>
      </c>
      <c r="O37" s="10">
        <v>16.29</v>
      </c>
      <c r="P37" s="10">
        <v>1</v>
      </c>
      <c r="Q37" s="10">
        <v>1</v>
      </c>
    </row>
    <row r="38" spans="1:17">
      <c r="A38" s="32"/>
      <c r="B38" s="28" t="s">
        <v>316</v>
      </c>
      <c r="C38" s="10">
        <v>979.86</v>
      </c>
      <c r="D38" s="10">
        <v>19533</v>
      </c>
      <c r="E38" s="10">
        <v>1605</v>
      </c>
      <c r="F38" s="19">
        <v>0.0822</v>
      </c>
      <c r="G38" s="10">
        <v>0.61</v>
      </c>
      <c r="H38" s="10">
        <v>50.16</v>
      </c>
      <c r="I38" s="10">
        <v>9</v>
      </c>
      <c r="J38" s="10">
        <v>1</v>
      </c>
      <c r="K38" s="10">
        <v>16</v>
      </c>
      <c r="L38" s="10">
        <v>0</v>
      </c>
      <c r="M38" s="10">
        <v>3</v>
      </c>
      <c r="N38" s="10">
        <v>29</v>
      </c>
      <c r="O38" s="10">
        <v>33.79</v>
      </c>
      <c r="P38" s="10">
        <v>10</v>
      </c>
      <c r="Q38" s="10">
        <v>8</v>
      </c>
    </row>
    <row r="39" spans="1:17">
      <c r="A39" s="31">
        <v>45434</v>
      </c>
      <c r="B39" s="28" t="s">
        <v>382</v>
      </c>
      <c r="C39" s="10">
        <v>296.07</v>
      </c>
      <c r="D39" s="10">
        <v>6105</v>
      </c>
      <c r="E39" s="10">
        <v>707</v>
      </c>
      <c r="F39" s="19">
        <v>0.1158</v>
      </c>
      <c r="G39" s="10">
        <v>0.42</v>
      </c>
      <c r="H39" s="10">
        <v>48.5</v>
      </c>
      <c r="I39" s="10">
        <v>20</v>
      </c>
      <c r="J39" s="10">
        <v>0</v>
      </c>
      <c r="K39" s="10">
        <v>4</v>
      </c>
      <c r="L39" s="10">
        <v>1</v>
      </c>
      <c r="M39" s="10">
        <v>0</v>
      </c>
      <c r="N39" s="10">
        <v>25</v>
      </c>
      <c r="O39" s="10">
        <v>11.84</v>
      </c>
      <c r="P39" s="10">
        <v>0</v>
      </c>
      <c r="Q39" s="10">
        <v>4</v>
      </c>
    </row>
    <row r="40" spans="1:17">
      <c r="A40" s="33"/>
      <c r="B40" s="28" t="s">
        <v>351</v>
      </c>
      <c r="C40" s="10">
        <v>293.28</v>
      </c>
      <c r="D40" s="10">
        <v>6947</v>
      </c>
      <c r="E40" s="10">
        <v>611</v>
      </c>
      <c r="F40" s="19">
        <v>0.088</v>
      </c>
      <c r="G40" s="10">
        <v>0.48</v>
      </c>
      <c r="H40" s="10">
        <v>42.22</v>
      </c>
      <c r="I40" s="10">
        <v>13</v>
      </c>
      <c r="J40" s="10">
        <v>3</v>
      </c>
      <c r="K40" s="10">
        <v>5</v>
      </c>
      <c r="L40" s="10">
        <v>0</v>
      </c>
      <c r="M40" s="10">
        <v>2</v>
      </c>
      <c r="N40" s="10">
        <v>23</v>
      </c>
      <c r="O40" s="10">
        <v>12.75</v>
      </c>
      <c r="P40" s="10">
        <v>2</v>
      </c>
      <c r="Q40" s="10">
        <v>6</v>
      </c>
    </row>
    <row r="41" spans="1:21">
      <c r="A41" s="33"/>
      <c r="B41" s="28" t="s">
        <v>353</v>
      </c>
      <c r="C41" s="10">
        <v>301.2</v>
      </c>
      <c r="D41" s="10">
        <v>6840</v>
      </c>
      <c r="E41" s="10">
        <v>806</v>
      </c>
      <c r="F41" s="19">
        <v>0.1178</v>
      </c>
      <c r="G41" s="10">
        <v>0.37</v>
      </c>
      <c r="H41" s="10">
        <v>44.04</v>
      </c>
      <c r="I41" s="10">
        <v>9</v>
      </c>
      <c r="J41" s="10">
        <v>0</v>
      </c>
      <c r="K41" s="10">
        <v>3</v>
      </c>
      <c r="L41" s="10">
        <v>0</v>
      </c>
      <c r="M41" s="10">
        <v>1</v>
      </c>
      <c r="N41" s="10">
        <v>13</v>
      </c>
      <c r="O41" s="10">
        <v>23.17</v>
      </c>
      <c r="P41" s="10">
        <v>3</v>
      </c>
      <c r="Q41" s="10">
        <v>3</v>
      </c>
      <c r="U41" s="40"/>
    </row>
    <row r="42" spans="1:21">
      <c r="A42" s="33"/>
      <c r="B42" s="28" t="s">
        <v>330</v>
      </c>
      <c r="C42" s="10">
        <v>63.63</v>
      </c>
      <c r="D42" s="10">
        <v>1837</v>
      </c>
      <c r="E42" s="10">
        <v>84</v>
      </c>
      <c r="F42" s="19">
        <v>0.0457</v>
      </c>
      <c r="G42" s="10">
        <v>0.76</v>
      </c>
      <c r="H42" s="10">
        <v>34.64</v>
      </c>
      <c r="I42" s="10">
        <v>3</v>
      </c>
      <c r="J42" s="10">
        <v>0</v>
      </c>
      <c r="K42" s="10">
        <v>0</v>
      </c>
      <c r="L42" s="10">
        <v>0</v>
      </c>
      <c r="M42" s="10">
        <v>0</v>
      </c>
      <c r="N42" s="10">
        <v>3</v>
      </c>
      <c r="O42" s="10">
        <v>21.21</v>
      </c>
      <c r="P42" s="10">
        <v>1</v>
      </c>
      <c r="Q42" s="10">
        <v>2</v>
      </c>
      <c r="U42" s="40"/>
    </row>
    <row r="43" spans="1:21">
      <c r="A43" s="33"/>
      <c r="B43" s="28" t="s">
        <v>355</v>
      </c>
      <c r="C43" s="10">
        <v>298.85</v>
      </c>
      <c r="D43" s="10">
        <v>7912</v>
      </c>
      <c r="E43" s="10">
        <v>1104</v>
      </c>
      <c r="F43" s="19">
        <v>0.1395</v>
      </c>
      <c r="G43" s="10">
        <v>0.27</v>
      </c>
      <c r="H43" s="10">
        <v>37.77</v>
      </c>
      <c r="I43" s="10">
        <v>11</v>
      </c>
      <c r="J43" s="10">
        <v>1</v>
      </c>
      <c r="K43" s="10">
        <v>5</v>
      </c>
      <c r="L43" s="10">
        <v>1</v>
      </c>
      <c r="M43" s="10">
        <v>0</v>
      </c>
      <c r="N43" s="10">
        <v>18</v>
      </c>
      <c r="O43" s="10">
        <v>16.6</v>
      </c>
      <c r="P43" s="10">
        <v>1</v>
      </c>
      <c r="Q43" s="10">
        <v>3</v>
      </c>
      <c r="U43" s="40"/>
    </row>
    <row r="44" spans="1:21">
      <c r="A44" s="33"/>
      <c r="B44" s="28" t="s">
        <v>357</v>
      </c>
      <c r="C44" s="10">
        <v>0.16</v>
      </c>
      <c r="D44" s="10">
        <v>3</v>
      </c>
      <c r="E44" s="10">
        <v>1</v>
      </c>
      <c r="F44" s="19">
        <v>0.3333</v>
      </c>
      <c r="G44" s="10">
        <v>0.16</v>
      </c>
      <c r="H44" s="10">
        <v>53.33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U44" s="40"/>
    </row>
    <row r="45" spans="1:21">
      <c r="A45" s="33"/>
      <c r="B45" s="28" t="s">
        <v>345</v>
      </c>
      <c r="C45" s="10">
        <v>16.22</v>
      </c>
      <c r="D45" s="10">
        <v>228</v>
      </c>
      <c r="E45" s="10">
        <v>25</v>
      </c>
      <c r="F45" s="19">
        <v>0.1096</v>
      </c>
      <c r="G45" s="10">
        <v>0.65</v>
      </c>
      <c r="H45" s="10">
        <v>71.14</v>
      </c>
      <c r="I45" s="10">
        <v>2</v>
      </c>
      <c r="J45" s="10">
        <v>0</v>
      </c>
      <c r="K45" s="10">
        <v>4</v>
      </c>
      <c r="L45" s="10">
        <v>0</v>
      </c>
      <c r="M45" s="10">
        <v>0</v>
      </c>
      <c r="N45" s="10">
        <v>6</v>
      </c>
      <c r="O45" s="10">
        <v>2.7</v>
      </c>
      <c r="P45" s="10">
        <v>3</v>
      </c>
      <c r="Q45" s="10">
        <v>0</v>
      </c>
      <c r="U45" s="40"/>
    </row>
    <row r="46" spans="1:21">
      <c r="A46" s="32"/>
      <c r="B46" s="28" t="s">
        <v>316</v>
      </c>
      <c r="C46" s="10">
        <v>125.02</v>
      </c>
      <c r="D46" s="10">
        <v>2268</v>
      </c>
      <c r="E46" s="10">
        <v>178</v>
      </c>
      <c r="F46" s="19">
        <v>0.0785</v>
      </c>
      <c r="G46" s="10">
        <v>0.7</v>
      </c>
      <c r="H46" s="10">
        <v>55.12</v>
      </c>
      <c r="I46" s="10">
        <v>4</v>
      </c>
      <c r="J46" s="10">
        <v>1</v>
      </c>
      <c r="K46" s="10">
        <v>0</v>
      </c>
      <c r="L46" s="10">
        <v>1</v>
      </c>
      <c r="M46" s="10">
        <v>0</v>
      </c>
      <c r="N46" s="10">
        <v>6</v>
      </c>
      <c r="O46" s="10">
        <v>20.84</v>
      </c>
      <c r="P46" s="10">
        <v>0</v>
      </c>
      <c r="Q46" s="10">
        <v>1</v>
      </c>
      <c r="U46" s="40"/>
    </row>
    <row r="47" spans="1:21">
      <c r="A47" s="31">
        <v>45435</v>
      </c>
      <c r="B47" s="28" t="s">
        <v>382</v>
      </c>
      <c r="C47" s="10">
        <v>299.59</v>
      </c>
      <c r="D47" s="10">
        <v>6996</v>
      </c>
      <c r="E47" s="10">
        <v>909</v>
      </c>
      <c r="F47" s="19">
        <v>0.1299</v>
      </c>
      <c r="G47" s="10">
        <v>0.33</v>
      </c>
      <c r="H47" s="10">
        <v>42.82</v>
      </c>
      <c r="I47" s="10">
        <v>14</v>
      </c>
      <c r="J47" s="10">
        <v>0</v>
      </c>
      <c r="K47" s="10">
        <v>6</v>
      </c>
      <c r="L47" s="10">
        <v>3</v>
      </c>
      <c r="M47" s="10">
        <v>1</v>
      </c>
      <c r="N47" s="10">
        <v>24</v>
      </c>
      <c r="O47" s="10">
        <v>12.48</v>
      </c>
      <c r="P47" s="10">
        <v>1</v>
      </c>
      <c r="Q47" s="10">
        <v>4</v>
      </c>
      <c r="U47" s="40"/>
    </row>
    <row r="48" spans="1:21">
      <c r="A48" s="33"/>
      <c r="B48" s="28" t="s">
        <v>351</v>
      </c>
      <c r="C48" s="10">
        <v>803.57</v>
      </c>
      <c r="D48" s="10">
        <v>18717</v>
      </c>
      <c r="E48" s="10">
        <v>1613</v>
      </c>
      <c r="F48" s="19">
        <v>0.0862</v>
      </c>
      <c r="G48" s="10">
        <v>0.5</v>
      </c>
      <c r="H48" s="10">
        <v>42.93</v>
      </c>
      <c r="I48" s="10">
        <v>30</v>
      </c>
      <c r="J48" s="10">
        <v>1</v>
      </c>
      <c r="K48" s="10">
        <v>14</v>
      </c>
      <c r="L48" s="10">
        <v>2</v>
      </c>
      <c r="M48" s="10">
        <v>2</v>
      </c>
      <c r="N48" s="10">
        <v>49</v>
      </c>
      <c r="O48" s="10">
        <v>16.4</v>
      </c>
      <c r="P48" s="10">
        <v>5</v>
      </c>
      <c r="Q48" s="10">
        <v>2</v>
      </c>
      <c r="U48" s="40"/>
    </row>
    <row r="49" spans="1:17">
      <c r="A49" s="33"/>
      <c r="B49" s="28" t="s">
        <v>353</v>
      </c>
      <c r="C49" s="10">
        <v>200.22</v>
      </c>
      <c r="D49" s="10">
        <v>5607</v>
      </c>
      <c r="E49" s="10">
        <v>700</v>
      </c>
      <c r="F49" s="19">
        <v>0.1248</v>
      </c>
      <c r="G49" s="10">
        <v>0.29</v>
      </c>
      <c r="H49" s="10">
        <v>35.71</v>
      </c>
      <c r="I49" s="10">
        <v>4</v>
      </c>
      <c r="J49" s="10">
        <v>1</v>
      </c>
      <c r="K49" s="10">
        <v>2</v>
      </c>
      <c r="L49" s="10">
        <v>0</v>
      </c>
      <c r="M49" s="10">
        <v>1</v>
      </c>
      <c r="N49" s="10">
        <v>8</v>
      </c>
      <c r="O49" s="10">
        <v>25.03</v>
      </c>
      <c r="P49" s="10">
        <v>2</v>
      </c>
      <c r="Q49" s="10">
        <v>0</v>
      </c>
    </row>
    <row r="50" spans="1:17">
      <c r="A50" s="33"/>
      <c r="B50" s="28" t="s">
        <v>330</v>
      </c>
      <c r="C50" s="10">
        <v>24.02</v>
      </c>
      <c r="D50" s="10">
        <v>699</v>
      </c>
      <c r="E50" s="10">
        <v>34</v>
      </c>
      <c r="F50" s="19">
        <v>0.0486</v>
      </c>
      <c r="G50" s="10">
        <v>0.71</v>
      </c>
      <c r="H50" s="10">
        <v>34.36</v>
      </c>
      <c r="I50" s="10">
        <v>1</v>
      </c>
      <c r="J50" s="10">
        <v>0</v>
      </c>
      <c r="K50" s="10">
        <v>2</v>
      </c>
      <c r="L50" s="10">
        <v>0</v>
      </c>
      <c r="M50" s="10">
        <v>0</v>
      </c>
      <c r="N50" s="10">
        <v>3</v>
      </c>
      <c r="O50" s="10">
        <v>8.01</v>
      </c>
      <c r="P50" s="10">
        <v>0</v>
      </c>
      <c r="Q50" s="10">
        <v>0</v>
      </c>
    </row>
    <row r="51" spans="1:17">
      <c r="A51" s="33"/>
      <c r="B51" s="28" t="s">
        <v>355</v>
      </c>
      <c r="C51" s="10">
        <v>200.17</v>
      </c>
      <c r="D51" s="10">
        <v>4683</v>
      </c>
      <c r="E51" s="10">
        <v>632</v>
      </c>
      <c r="F51" s="19">
        <v>0.135</v>
      </c>
      <c r="G51" s="10">
        <v>0.32</v>
      </c>
      <c r="H51" s="10">
        <v>42.74</v>
      </c>
      <c r="I51" s="10">
        <v>8</v>
      </c>
      <c r="J51" s="10">
        <v>1</v>
      </c>
      <c r="K51" s="10">
        <v>2</v>
      </c>
      <c r="L51" s="10">
        <v>0</v>
      </c>
      <c r="M51" s="10">
        <v>0</v>
      </c>
      <c r="N51" s="10">
        <v>11</v>
      </c>
      <c r="O51" s="10">
        <v>18.2</v>
      </c>
      <c r="P51" s="10">
        <v>1</v>
      </c>
      <c r="Q51" s="10">
        <v>0</v>
      </c>
    </row>
    <row r="52" spans="1:17">
      <c r="A52" s="33"/>
      <c r="B52" s="28" t="s">
        <v>357</v>
      </c>
      <c r="C52" s="10">
        <v>0.17</v>
      </c>
      <c r="D52" s="10">
        <v>11</v>
      </c>
      <c r="E52" s="10">
        <v>1</v>
      </c>
      <c r="F52" s="19">
        <v>0.0909</v>
      </c>
      <c r="G52" s="10">
        <v>0.17</v>
      </c>
      <c r="H52" s="10">
        <v>15.45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</row>
    <row r="53" spans="1:17">
      <c r="A53" s="33"/>
      <c r="B53" s="28" t="s">
        <v>345</v>
      </c>
      <c r="C53" s="10">
        <v>65.46</v>
      </c>
      <c r="D53" s="10">
        <v>1607</v>
      </c>
      <c r="E53" s="10">
        <v>131</v>
      </c>
      <c r="F53" s="37">
        <v>0.0815</v>
      </c>
      <c r="G53" s="38">
        <v>0.5</v>
      </c>
      <c r="H53" s="38">
        <v>40.73</v>
      </c>
      <c r="I53" s="38">
        <v>11</v>
      </c>
      <c r="J53" s="38">
        <v>0</v>
      </c>
      <c r="K53" s="38">
        <v>6</v>
      </c>
      <c r="L53" s="38">
        <v>0</v>
      </c>
      <c r="M53" s="38">
        <v>1</v>
      </c>
      <c r="N53" s="38">
        <v>18</v>
      </c>
      <c r="O53" s="38">
        <v>3.64</v>
      </c>
      <c r="P53" s="38">
        <v>4</v>
      </c>
      <c r="Q53" s="38">
        <v>2</v>
      </c>
    </row>
    <row r="54" spans="1:17">
      <c r="A54" s="30">
        <v>45436</v>
      </c>
      <c r="B54" s="28" t="s">
        <v>347</v>
      </c>
      <c r="C54" s="10">
        <v>201.18</v>
      </c>
      <c r="D54" s="10">
        <v>3987</v>
      </c>
      <c r="E54" s="10">
        <v>322</v>
      </c>
      <c r="F54" s="39">
        <v>0.0808</v>
      </c>
      <c r="G54" s="28">
        <v>0.62</v>
      </c>
      <c r="H54" s="28">
        <v>50.46</v>
      </c>
      <c r="I54" s="28">
        <v>27</v>
      </c>
      <c r="J54" s="28">
        <v>0</v>
      </c>
      <c r="K54" s="28">
        <v>16</v>
      </c>
      <c r="L54" s="28">
        <v>0</v>
      </c>
      <c r="M54" s="28">
        <v>0</v>
      </c>
      <c r="N54" s="28">
        <v>43</v>
      </c>
      <c r="O54" s="28">
        <v>4.68</v>
      </c>
      <c r="P54" s="28">
        <v>5</v>
      </c>
      <c r="Q54" s="28">
        <v>3</v>
      </c>
    </row>
    <row r="55" spans="1:17">
      <c r="A55" s="30"/>
      <c r="B55" s="28" t="s">
        <v>349</v>
      </c>
      <c r="C55" s="10">
        <v>157</v>
      </c>
      <c r="D55" s="10">
        <v>4106</v>
      </c>
      <c r="E55" s="10">
        <v>498</v>
      </c>
      <c r="F55" s="39">
        <v>0.1213</v>
      </c>
      <c r="G55" s="28">
        <v>0.32</v>
      </c>
      <c r="H55" s="28">
        <v>38.24</v>
      </c>
      <c r="I55" s="28">
        <v>15</v>
      </c>
      <c r="J55" s="28">
        <v>0</v>
      </c>
      <c r="K55" s="28">
        <v>0</v>
      </c>
      <c r="L55" s="28">
        <v>1</v>
      </c>
      <c r="M55" s="28">
        <v>1</v>
      </c>
      <c r="N55" s="28">
        <v>17</v>
      </c>
      <c r="O55" s="28">
        <v>9.24</v>
      </c>
      <c r="P55" s="28">
        <v>3</v>
      </c>
      <c r="Q55" s="28">
        <v>2</v>
      </c>
    </row>
    <row r="56" spans="1:17">
      <c r="A56" s="30"/>
      <c r="B56" s="28" t="s">
        <v>351</v>
      </c>
      <c r="C56" s="10">
        <v>50.04</v>
      </c>
      <c r="D56" s="10">
        <v>1024</v>
      </c>
      <c r="E56" s="10">
        <v>109</v>
      </c>
      <c r="F56" s="39">
        <v>0.1064</v>
      </c>
      <c r="G56" s="28">
        <v>0.46</v>
      </c>
      <c r="H56" s="28">
        <v>48.87</v>
      </c>
      <c r="I56" s="28">
        <v>1</v>
      </c>
      <c r="J56" s="28">
        <v>1</v>
      </c>
      <c r="K56" s="28">
        <v>0</v>
      </c>
      <c r="L56" s="28">
        <v>0</v>
      </c>
      <c r="M56" s="28">
        <v>0</v>
      </c>
      <c r="N56" s="28">
        <v>2</v>
      </c>
      <c r="O56" s="28">
        <v>25.02</v>
      </c>
      <c r="P56" s="28">
        <v>1</v>
      </c>
      <c r="Q56" s="28">
        <v>1</v>
      </c>
    </row>
    <row r="57" spans="1:17">
      <c r="A57" s="30"/>
      <c r="B57" s="28" t="s">
        <v>353</v>
      </c>
      <c r="C57" s="10">
        <v>200.11</v>
      </c>
      <c r="D57" s="10">
        <v>5518</v>
      </c>
      <c r="E57" s="10">
        <v>632</v>
      </c>
      <c r="F57" s="39">
        <v>0.1145</v>
      </c>
      <c r="G57" s="28">
        <v>0.32</v>
      </c>
      <c r="H57" s="28">
        <v>36.26</v>
      </c>
      <c r="I57" s="28">
        <v>11</v>
      </c>
      <c r="J57" s="28">
        <v>2</v>
      </c>
      <c r="K57" s="28">
        <v>0</v>
      </c>
      <c r="L57" s="28">
        <v>0</v>
      </c>
      <c r="M57" s="28">
        <v>1</v>
      </c>
      <c r="N57" s="28">
        <v>14</v>
      </c>
      <c r="O57" s="28">
        <v>14.29</v>
      </c>
      <c r="P57" s="28">
        <v>1</v>
      </c>
      <c r="Q57" s="28">
        <v>0</v>
      </c>
    </row>
    <row r="58" spans="1:17">
      <c r="A58" s="30"/>
      <c r="B58" s="28" t="s">
        <v>330</v>
      </c>
      <c r="C58" s="10">
        <v>16.81</v>
      </c>
      <c r="D58" s="10">
        <v>627</v>
      </c>
      <c r="E58" s="10">
        <v>26</v>
      </c>
      <c r="F58" s="39">
        <v>0.0415</v>
      </c>
      <c r="G58" s="28">
        <v>0.65</v>
      </c>
      <c r="H58" s="28">
        <v>26.81</v>
      </c>
      <c r="I58" s="28">
        <v>1</v>
      </c>
      <c r="J58" s="28">
        <v>0</v>
      </c>
      <c r="K58" s="28">
        <v>0</v>
      </c>
      <c r="L58" s="28">
        <v>0</v>
      </c>
      <c r="M58" s="28">
        <v>0</v>
      </c>
      <c r="N58" s="28">
        <v>1</v>
      </c>
      <c r="O58" s="28">
        <v>16.81</v>
      </c>
      <c r="P58" s="28">
        <v>0</v>
      </c>
      <c r="Q58" s="28">
        <v>0</v>
      </c>
    </row>
    <row r="59" spans="1:17">
      <c r="A59" s="30"/>
      <c r="B59" s="28" t="s">
        <v>355</v>
      </c>
      <c r="C59" s="10">
        <v>200.56</v>
      </c>
      <c r="D59" s="10">
        <v>5569</v>
      </c>
      <c r="E59" s="10">
        <v>891</v>
      </c>
      <c r="F59" s="39">
        <v>0.16</v>
      </c>
      <c r="G59" s="28">
        <v>0.23</v>
      </c>
      <c r="H59" s="28">
        <v>36.01</v>
      </c>
      <c r="I59" s="28">
        <v>12</v>
      </c>
      <c r="J59" s="28">
        <v>1</v>
      </c>
      <c r="K59" s="28">
        <v>4</v>
      </c>
      <c r="L59" s="28">
        <v>0</v>
      </c>
      <c r="M59" s="28">
        <v>0</v>
      </c>
      <c r="N59" s="28">
        <v>17</v>
      </c>
      <c r="O59" s="28">
        <v>11.8</v>
      </c>
      <c r="P59" s="28">
        <v>0</v>
      </c>
      <c r="Q59" s="28">
        <v>1</v>
      </c>
    </row>
    <row r="60" spans="1:17">
      <c r="A60" s="30"/>
      <c r="B60" s="28" t="s">
        <v>357</v>
      </c>
      <c r="C60" s="10">
        <v>0.86</v>
      </c>
      <c r="D60" s="10">
        <v>14</v>
      </c>
      <c r="E60" s="10">
        <v>1</v>
      </c>
      <c r="F60" s="39">
        <v>0.0714</v>
      </c>
      <c r="G60" s="28">
        <v>0.86</v>
      </c>
      <c r="H60" s="28">
        <v>61.43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</row>
    <row r="61" spans="1:17">
      <c r="A61" s="30"/>
      <c r="B61" s="28" t="s">
        <v>345</v>
      </c>
      <c r="C61" s="10">
        <v>778</v>
      </c>
      <c r="D61" s="10">
        <v>15607</v>
      </c>
      <c r="E61" s="10">
        <v>1114</v>
      </c>
      <c r="F61" s="39">
        <v>0.0714</v>
      </c>
      <c r="G61" s="28">
        <v>0.7</v>
      </c>
      <c r="H61" s="28">
        <v>49.85</v>
      </c>
      <c r="I61" s="28">
        <v>44</v>
      </c>
      <c r="J61" s="28">
        <v>1</v>
      </c>
      <c r="K61" s="28">
        <v>107</v>
      </c>
      <c r="L61" s="28">
        <v>5</v>
      </c>
      <c r="M61" s="28">
        <v>19</v>
      </c>
      <c r="N61" s="28">
        <v>176</v>
      </c>
      <c r="O61" s="28">
        <v>4.42</v>
      </c>
      <c r="P61" s="28">
        <v>84</v>
      </c>
      <c r="Q61" s="28">
        <v>37</v>
      </c>
    </row>
    <row r="62" spans="1:17">
      <c r="A62" s="36">
        <v>45437</v>
      </c>
      <c r="B62" s="28" t="s">
        <v>347</v>
      </c>
      <c r="C62" s="10">
        <v>162.83</v>
      </c>
      <c r="D62" s="10">
        <v>3310</v>
      </c>
      <c r="E62" s="10">
        <v>284</v>
      </c>
      <c r="F62" s="19">
        <v>0.0858</v>
      </c>
      <c r="G62" s="10">
        <v>0.57</v>
      </c>
      <c r="H62" s="10">
        <v>49.19</v>
      </c>
      <c r="I62" s="10">
        <v>27</v>
      </c>
      <c r="J62" s="10">
        <v>0</v>
      </c>
      <c r="K62" s="10">
        <v>18</v>
      </c>
      <c r="L62" s="10">
        <v>0</v>
      </c>
      <c r="M62" s="10">
        <v>1</v>
      </c>
      <c r="N62" s="10">
        <v>46</v>
      </c>
      <c r="O62" s="10">
        <v>3.54</v>
      </c>
      <c r="P62" s="10">
        <v>8</v>
      </c>
      <c r="Q62" s="10">
        <v>10</v>
      </c>
    </row>
    <row r="63" spans="1:17">
      <c r="A63" s="36"/>
      <c r="B63" s="28" t="s">
        <v>353</v>
      </c>
      <c r="C63" s="10">
        <v>200.79</v>
      </c>
      <c r="D63" s="10">
        <v>5971</v>
      </c>
      <c r="E63" s="10">
        <v>643</v>
      </c>
      <c r="F63" s="19">
        <v>0.1077</v>
      </c>
      <c r="G63" s="10">
        <v>0.31</v>
      </c>
      <c r="H63" s="10">
        <v>33.63</v>
      </c>
      <c r="I63" s="10">
        <v>12</v>
      </c>
      <c r="J63" s="10">
        <v>0</v>
      </c>
      <c r="K63" s="10">
        <v>3</v>
      </c>
      <c r="L63" s="10">
        <v>0</v>
      </c>
      <c r="M63" s="10">
        <v>1</v>
      </c>
      <c r="N63" s="10">
        <v>16</v>
      </c>
      <c r="O63" s="10">
        <v>12.55</v>
      </c>
      <c r="P63" s="10">
        <v>4</v>
      </c>
      <c r="Q63" s="10">
        <v>4</v>
      </c>
    </row>
    <row r="64" spans="1:17">
      <c r="A64" s="36"/>
      <c r="B64" s="28" t="s">
        <v>330</v>
      </c>
      <c r="C64" s="10">
        <v>25.27</v>
      </c>
      <c r="D64" s="10">
        <v>875</v>
      </c>
      <c r="E64" s="10">
        <v>28</v>
      </c>
      <c r="F64" s="19">
        <v>0.032</v>
      </c>
      <c r="G64" s="10">
        <v>0.9</v>
      </c>
      <c r="H64" s="10">
        <v>28.88</v>
      </c>
      <c r="I64" s="10">
        <v>1</v>
      </c>
      <c r="J64" s="10">
        <v>0</v>
      </c>
      <c r="K64" s="10">
        <v>0</v>
      </c>
      <c r="L64" s="10">
        <v>0</v>
      </c>
      <c r="M64" s="10">
        <v>0</v>
      </c>
      <c r="N64" s="10">
        <v>1</v>
      </c>
      <c r="O64" s="10">
        <v>25.27</v>
      </c>
      <c r="P64" s="10">
        <v>1</v>
      </c>
      <c r="Q64" s="10">
        <v>0</v>
      </c>
    </row>
    <row r="65" spans="1:17">
      <c r="A65" s="36"/>
      <c r="B65" s="28" t="s">
        <v>355</v>
      </c>
      <c r="C65" s="10">
        <v>801.99</v>
      </c>
      <c r="D65" s="10">
        <v>21402</v>
      </c>
      <c r="E65" s="10">
        <v>3214</v>
      </c>
      <c r="F65" s="19">
        <v>0.1502</v>
      </c>
      <c r="G65" s="10">
        <v>0.25</v>
      </c>
      <c r="H65" s="10">
        <v>37.47</v>
      </c>
      <c r="I65" s="10">
        <v>31</v>
      </c>
      <c r="J65" s="10">
        <v>4</v>
      </c>
      <c r="K65" s="10">
        <v>7</v>
      </c>
      <c r="L65" s="10">
        <v>3</v>
      </c>
      <c r="M65" s="10">
        <v>1</v>
      </c>
      <c r="N65" s="10">
        <v>46</v>
      </c>
      <c r="O65" s="10">
        <v>17.43</v>
      </c>
      <c r="P65" s="10">
        <v>8</v>
      </c>
      <c r="Q65" s="10">
        <v>1</v>
      </c>
    </row>
    <row r="66" spans="1:17">
      <c r="A66" s="36"/>
      <c r="B66" s="28" t="s">
        <v>357</v>
      </c>
      <c r="C66" s="10">
        <v>19.12</v>
      </c>
      <c r="D66" s="10">
        <v>211</v>
      </c>
      <c r="E66" s="10">
        <v>14</v>
      </c>
      <c r="F66" s="19">
        <v>0.0664</v>
      </c>
      <c r="G66" s="10">
        <v>1.37</v>
      </c>
      <c r="H66" s="10">
        <v>90.62</v>
      </c>
      <c r="I66" s="10">
        <v>1</v>
      </c>
      <c r="J66" s="10">
        <v>0</v>
      </c>
      <c r="K66" s="10">
        <v>0</v>
      </c>
      <c r="L66" s="10">
        <v>0</v>
      </c>
      <c r="M66" s="10">
        <v>0</v>
      </c>
      <c r="N66" s="10">
        <v>1</v>
      </c>
      <c r="O66" s="10">
        <v>19.12</v>
      </c>
      <c r="P66" s="10">
        <v>1</v>
      </c>
      <c r="Q66" s="10">
        <v>0</v>
      </c>
    </row>
    <row r="67" spans="1:17">
      <c r="A67" s="36"/>
      <c r="B67" s="28" t="s">
        <v>345</v>
      </c>
      <c r="C67" s="10">
        <v>24.3</v>
      </c>
      <c r="D67" s="10">
        <v>409</v>
      </c>
      <c r="E67" s="10">
        <v>38</v>
      </c>
      <c r="F67" s="19">
        <v>0.0929</v>
      </c>
      <c r="G67" s="10">
        <v>0.64</v>
      </c>
      <c r="H67" s="10">
        <v>59.41</v>
      </c>
      <c r="I67" s="10">
        <v>0</v>
      </c>
      <c r="J67" s="10">
        <v>0</v>
      </c>
      <c r="K67" s="10">
        <v>5</v>
      </c>
      <c r="L67" s="10">
        <v>0</v>
      </c>
      <c r="M67" s="10">
        <v>0</v>
      </c>
      <c r="N67" s="10">
        <v>5</v>
      </c>
      <c r="O67" s="10">
        <v>4.86</v>
      </c>
      <c r="P67" s="10">
        <v>5</v>
      </c>
      <c r="Q67" s="10">
        <v>0</v>
      </c>
    </row>
    <row r="68" spans="1:17">
      <c r="A68" s="36">
        <v>45438</v>
      </c>
      <c r="B68" s="28" t="s">
        <v>347</v>
      </c>
      <c r="C68" s="10">
        <v>200.06</v>
      </c>
      <c r="D68" s="10">
        <v>5044</v>
      </c>
      <c r="E68" s="10">
        <v>450</v>
      </c>
      <c r="F68" s="39">
        <v>0.0892</v>
      </c>
      <c r="G68" s="28">
        <v>0.44</v>
      </c>
      <c r="H68" s="28">
        <v>39.66</v>
      </c>
      <c r="I68" s="28">
        <v>31</v>
      </c>
      <c r="J68" s="28">
        <v>0</v>
      </c>
      <c r="K68" s="28">
        <v>16</v>
      </c>
      <c r="L68" s="28">
        <v>0</v>
      </c>
      <c r="M68" s="28">
        <v>2</v>
      </c>
      <c r="N68" s="28">
        <v>49</v>
      </c>
      <c r="O68" s="28">
        <v>4.08</v>
      </c>
      <c r="P68" s="28">
        <v>6</v>
      </c>
      <c r="Q68" s="28">
        <v>5</v>
      </c>
    </row>
    <row r="69" spans="1:17">
      <c r="A69" s="36"/>
      <c r="B69" s="28" t="s">
        <v>353</v>
      </c>
      <c r="C69" s="10">
        <v>113.44</v>
      </c>
      <c r="D69" s="10">
        <v>2632</v>
      </c>
      <c r="E69" s="10">
        <v>331</v>
      </c>
      <c r="F69" s="19">
        <v>0.1258</v>
      </c>
      <c r="G69" s="28">
        <v>0.34</v>
      </c>
      <c r="H69" s="28">
        <v>43.1</v>
      </c>
      <c r="I69" s="28">
        <v>6</v>
      </c>
      <c r="J69" s="28">
        <v>4</v>
      </c>
      <c r="K69" s="28">
        <v>0</v>
      </c>
      <c r="L69" s="28">
        <v>0</v>
      </c>
      <c r="M69" s="28">
        <v>0</v>
      </c>
      <c r="N69" s="28">
        <v>10</v>
      </c>
      <c r="O69" s="28">
        <v>11.34</v>
      </c>
      <c r="P69" s="28">
        <v>0</v>
      </c>
      <c r="Q69" s="28">
        <v>1</v>
      </c>
    </row>
    <row r="70" spans="1:17">
      <c r="A70" s="36"/>
      <c r="B70" s="28" t="s">
        <v>330</v>
      </c>
      <c r="C70" s="10">
        <v>18.54</v>
      </c>
      <c r="D70" s="10">
        <v>296</v>
      </c>
      <c r="E70" s="10">
        <v>16</v>
      </c>
      <c r="F70" s="19">
        <v>0.0541</v>
      </c>
      <c r="G70" s="28">
        <v>1.16</v>
      </c>
      <c r="H70" s="28">
        <v>62.64</v>
      </c>
      <c r="I70" s="28">
        <v>1</v>
      </c>
      <c r="J70" s="28">
        <v>0</v>
      </c>
      <c r="K70" s="28">
        <v>1</v>
      </c>
      <c r="L70" s="28">
        <v>0</v>
      </c>
      <c r="M70" s="28">
        <v>0</v>
      </c>
      <c r="N70" s="28">
        <v>2</v>
      </c>
      <c r="O70" s="28">
        <v>9.27</v>
      </c>
      <c r="P70" s="28">
        <v>0</v>
      </c>
      <c r="Q70" s="28">
        <v>0</v>
      </c>
    </row>
    <row r="71" spans="1:17">
      <c r="A71" s="36"/>
      <c r="B71" s="28" t="s">
        <v>355</v>
      </c>
      <c r="C71" s="10">
        <v>313.79</v>
      </c>
      <c r="D71" s="10">
        <v>7147</v>
      </c>
      <c r="E71" s="10">
        <v>858</v>
      </c>
      <c r="F71" s="19">
        <v>0.1201</v>
      </c>
      <c r="G71" s="28">
        <v>0.37</v>
      </c>
      <c r="H71" s="28">
        <v>43.91</v>
      </c>
      <c r="I71" s="28">
        <v>19</v>
      </c>
      <c r="J71" s="28">
        <v>1</v>
      </c>
      <c r="K71" s="28">
        <v>5</v>
      </c>
      <c r="L71" s="28">
        <v>0</v>
      </c>
      <c r="M71" s="28">
        <v>0</v>
      </c>
      <c r="N71" s="28">
        <v>25</v>
      </c>
      <c r="O71" s="28">
        <v>12.55</v>
      </c>
      <c r="P71" s="28">
        <v>5</v>
      </c>
      <c r="Q71" s="28">
        <v>3</v>
      </c>
    </row>
    <row r="72" spans="1:17">
      <c r="A72" s="36"/>
      <c r="B72" s="28" t="s">
        <v>357</v>
      </c>
      <c r="C72" s="10">
        <v>79.47</v>
      </c>
      <c r="D72" s="10">
        <v>1221</v>
      </c>
      <c r="E72" s="10">
        <v>111</v>
      </c>
      <c r="F72" s="19">
        <v>0.0909</v>
      </c>
      <c r="G72" s="28">
        <v>0.72</v>
      </c>
      <c r="H72" s="28">
        <v>65.09</v>
      </c>
      <c r="I72" s="28">
        <v>11</v>
      </c>
      <c r="J72" s="28">
        <v>0</v>
      </c>
      <c r="K72" s="28">
        <v>3</v>
      </c>
      <c r="L72" s="28">
        <v>0</v>
      </c>
      <c r="M72" s="28">
        <v>0</v>
      </c>
      <c r="N72" s="28">
        <v>14</v>
      </c>
      <c r="O72" s="28">
        <v>5.68</v>
      </c>
      <c r="P72" s="28">
        <v>3</v>
      </c>
      <c r="Q72" s="28">
        <v>2</v>
      </c>
    </row>
    <row r="73" spans="1:17">
      <c r="A73" s="41">
        <v>45439</v>
      </c>
      <c r="B73" s="28" t="s">
        <v>347</v>
      </c>
      <c r="C73" s="10">
        <v>189.35</v>
      </c>
      <c r="D73" s="10">
        <v>4415</v>
      </c>
      <c r="E73" s="10">
        <v>422</v>
      </c>
      <c r="F73" s="19">
        <v>0.0956</v>
      </c>
      <c r="G73" s="10">
        <v>0.45</v>
      </c>
      <c r="H73" s="10">
        <v>42.89</v>
      </c>
      <c r="I73" s="10">
        <v>23</v>
      </c>
      <c r="J73" s="10">
        <v>0</v>
      </c>
      <c r="K73" s="10">
        <v>18</v>
      </c>
      <c r="L73" s="10">
        <v>0</v>
      </c>
      <c r="M73" s="10">
        <v>2</v>
      </c>
      <c r="N73" s="10">
        <v>43</v>
      </c>
      <c r="O73" s="10">
        <v>4.4</v>
      </c>
      <c r="P73" s="10">
        <v>5</v>
      </c>
      <c r="Q73" s="10">
        <v>3</v>
      </c>
    </row>
    <row r="74" spans="1:17">
      <c r="A74" s="42"/>
      <c r="B74" s="28" t="s">
        <v>383</v>
      </c>
      <c r="C74" s="10">
        <v>14.55</v>
      </c>
      <c r="D74" s="10">
        <v>245</v>
      </c>
      <c r="E74" s="10">
        <v>22</v>
      </c>
      <c r="F74" s="19">
        <v>0.0898</v>
      </c>
      <c r="G74" s="10">
        <v>0.66</v>
      </c>
      <c r="H74" s="10">
        <v>59.39</v>
      </c>
      <c r="I74" s="10">
        <v>0</v>
      </c>
      <c r="J74" s="10">
        <v>0</v>
      </c>
      <c r="K74" s="10">
        <v>1</v>
      </c>
      <c r="L74" s="10">
        <v>0</v>
      </c>
      <c r="M74" s="10">
        <v>0</v>
      </c>
      <c r="N74" s="10">
        <v>1</v>
      </c>
      <c r="O74" s="10">
        <v>14.55</v>
      </c>
      <c r="P74" s="10">
        <v>1</v>
      </c>
      <c r="Q74" s="10">
        <v>0</v>
      </c>
    </row>
    <row r="75" spans="1:17">
      <c r="A75" s="43"/>
      <c r="B75" s="28" t="s">
        <v>384</v>
      </c>
      <c r="C75" s="10">
        <v>439.96</v>
      </c>
      <c r="D75" s="10">
        <v>8445</v>
      </c>
      <c r="E75" s="10">
        <v>716</v>
      </c>
      <c r="F75" s="19">
        <v>0.0848</v>
      </c>
      <c r="G75" s="10">
        <v>0.61</v>
      </c>
      <c r="H75" s="10">
        <v>52.1</v>
      </c>
      <c r="I75" s="10">
        <v>31</v>
      </c>
      <c r="J75" s="10">
        <v>0</v>
      </c>
      <c r="K75" s="10">
        <v>41</v>
      </c>
      <c r="L75" s="10">
        <v>6</v>
      </c>
      <c r="M75" s="10">
        <v>2</v>
      </c>
      <c r="N75" s="10">
        <v>80</v>
      </c>
      <c r="O75" s="10">
        <v>5.5</v>
      </c>
      <c r="P75" s="10">
        <v>10</v>
      </c>
      <c r="Q75" s="10">
        <v>12</v>
      </c>
    </row>
    <row r="76" spans="1:17">
      <c r="A76" s="41">
        <v>45440</v>
      </c>
      <c r="B76" s="28" t="s">
        <v>385</v>
      </c>
      <c r="C76" s="28">
        <v>0.08</v>
      </c>
      <c r="D76" s="28">
        <v>2</v>
      </c>
      <c r="E76" s="28">
        <v>1</v>
      </c>
      <c r="F76" s="19">
        <v>0.5</v>
      </c>
      <c r="G76" s="28">
        <v>0.08</v>
      </c>
      <c r="H76" s="28">
        <v>40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</row>
    <row r="77" spans="1:17">
      <c r="A77" s="42"/>
      <c r="B77" s="28" t="s">
        <v>386</v>
      </c>
      <c r="C77" s="28">
        <v>203.09</v>
      </c>
      <c r="D77" s="28">
        <v>6353</v>
      </c>
      <c r="E77" s="28">
        <v>658</v>
      </c>
      <c r="F77" s="19">
        <v>0.1036</v>
      </c>
      <c r="G77" s="28">
        <v>0.31</v>
      </c>
      <c r="H77" s="28">
        <v>31.97</v>
      </c>
      <c r="I77" s="28">
        <v>7</v>
      </c>
      <c r="J77" s="28">
        <v>0</v>
      </c>
      <c r="K77" s="28">
        <v>2</v>
      </c>
      <c r="L77" s="28">
        <v>0</v>
      </c>
      <c r="M77" s="28">
        <v>1</v>
      </c>
      <c r="N77" s="28">
        <v>10</v>
      </c>
      <c r="O77" s="28">
        <v>20.31</v>
      </c>
      <c r="P77" s="28">
        <v>3</v>
      </c>
      <c r="Q77" s="28">
        <v>4</v>
      </c>
    </row>
    <row r="78" spans="1:17">
      <c r="A78" s="42"/>
      <c r="B78" s="28" t="s">
        <v>387</v>
      </c>
      <c r="C78" s="28">
        <v>130.66</v>
      </c>
      <c r="D78" s="28">
        <v>2921</v>
      </c>
      <c r="E78" s="28">
        <v>277</v>
      </c>
      <c r="F78" s="19">
        <v>0.0948</v>
      </c>
      <c r="G78" s="28">
        <v>0.47</v>
      </c>
      <c r="H78" s="28">
        <v>44.73</v>
      </c>
      <c r="I78" s="28">
        <v>18</v>
      </c>
      <c r="J78" s="28">
        <v>1</v>
      </c>
      <c r="K78" s="28">
        <v>12</v>
      </c>
      <c r="L78" s="28">
        <v>1</v>
      </c>
      <c r="M78" s="28">
        <v>0</v>
      </c>
      <c r="N78" s="28">
        <v>32</v>
      </c>
      <c r="O78" s="28">
        <v>4.08</v>
      </c>
      <c r="P78" s="28">
        <v>4</v>
      </c>
      <c r="Q78" s="28">
        <v>5</v>
      </c>
    </row>
    <row r="79" spans="1:17">
      <c r="A79" s="42"/>
      <c r="B79" s="28" t="s">
        <v>330</v>
      </c>
      <c r="C79" s="28">
        <v>2.54</v>
      </c>
      <c r="D79" s="28">
        <v>126</v>
      </c>
      <c r="E79" s="28">
        <v>5</v>
      </c>
      <c r="F79" s="19">
        <v>0.0397</v>
      </c>
      <c r="G79" s="28">
        <v>0.51</v>
      </c>
      <c r="H79" s="28">
        <v>20.16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</row>
    <row r="80" spans="1:17">
      <c r="A80" s="42"/>
      <c r="B80" s="28" t="s">
        <v>388</v>
      </c>
      <c r="C80" s="28">
        <v>434.1</v>
      </c>
      <c r="D80" s="28">
        <v>8281</v>
      </c>
      <c r="E80" s="28">
        <v>701</v>
      </c>
      <c r="F80" s="19">
        <v>0.0847</v>
      </c>
      <c r="G80" s="28">
        <v>0.62</v>
      </c>
      <c r="H80" s="28">
        <v>52.42</v>
      </c>
      <c r="I80" s="28">
        <v>35</v>
      </c>
      <c r="J80" s="28">
        <v>0</v>
      </c>
      <c r="K80" s="28">
        <v>16</v>
      </c>
      <c r="L80" s="28">
        <v>3</v>
      </c>
      <c r="M80" s="28">
        <v>2</v>
      </c>
      <c r="N80" s="28">
        <v>56</v>
      </c>
      <c r="O80" s="28">
        <v>7.75</v>
      </c>
      <c r="P80" s="28">
        <v>31</v>
      </c>
      <c r="Q80" s="28">
        <v>5</v>
      </c>
    </row>
    <row r="81" spans="1:17">
      <c r="A81" s="43"/>
      <c r="B81" s="28" t="s">
        <v>389</v>
      </c>
      <c r="C81" s="28">
        <v>2.54</v>
      </c>
      <c r="D81" s="28">
        <v>129</v>
      </c>
      <c r="E81" s="28">
        <v>5</v>
      </c>
      <c r="F81" s="19">
        <v>0.0388</v>
      </c>
      <c r="G81" s="28">
        <v>0.51</v>
      </c>
      <c r="H81" s="28">
        <v>19.69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</row>
    <row r="82" spans="1:17">
      <c r="A82" s="41">
        <v>45441</v>
      </c>
      <c r="B82" s="28" t="s">
        <v>366</v>
      </c>
      <c r="C82" s="28">
        <v>170.14</v>
      </c>
      <c r="D82" s="28">
        <v>6748</v>
      </c>
      <c r="E82" s="28">
        <v>742</v>
      </c>
      <c r="F82" s="19">
        <v>0.11</v>
      </c>
      <c r="G82" s="28">
        <v>0.23</v>
      </c>
      <c r="H82" s="28">
        <v>25.21</v>
      </c>
      <c r="I82" s="28">
        <v>10</v>
      </c>
      <c r="J82" s="28">
        <v>0</v>
      </c>
      <c r="K82" s="28">
        <v>1</v>
      </c>
      <c r="L82" s="28">
        <v>0</v>
      </c>
      <c r="M82" s="28">
        <v>1</v>
      </c>
      <c r="N82" s="28">
        <v>12</v>
      </c>
      <c r="O82" s="28">
        <v>14.18</v>
      </c>
      <c r="P82" s="28">
        <v>3</v>
      </c>
      <c r="Q82" s="28">
        <v>0</v>
      </c>
    </row>
    <row r="83" spans="1:17">
      <c r="A83" s="42"/>
      <c r="B83" s="28" t="s">
        <v>390</v>
      </c>
      <c r="C83" s="28">
        <v>117.7</v>
      </c>
      <c r="D83" s="28">
        <v>3251</v>
      </c>
      <c r="E83" s="28">
        <v>311</v>
      </c>
      <c r="F83" s="19">
        <v>0.0957</v>
      </c>
      <c r="G83" s="28">
        <v>0.47</v>
      </c>
      <c r="H83" s="28">
        <v>45.37</v>
      </c>
      <c r="I83" s="28">
        <v>21</v>
      </c>
      <c r="J83" s="28">
        <v>1</v>
      </c>
      <c r="K83" s="28">
        <v>12</v>
      </c>
      <c r="L83" s="28">
        <v>1</v>
      </c>
      <c r="M83" s="28">
        <v>0</v>
      </c>
      <c r="N83" s="28">
        <v>35</v>
      </c>
      <c r="O83" s="28">
        <v>4.21</v>
      </c>
      <c r="P83" s="28">
        <v>4</v>
      </c>
      <c r="Q83" s="28">
        <v>7</v>
      </c>
    </row>
    <row r="84" spans="1:17">
      <c r="A84" s="42"/>
      <c r="B84" s="23" t="s">
        <v>391</v>
      </c>
      <c r="C84" s="23">
        <v>0.79</v>
      </c>
      <c r="D84" s="23">
        <v>129</v>
      </c>
      <c r="E84" s="23">
        <v>5</v>
      </c>
      <c r="F84" s="19">
        <v>0.0388</v>
      </c>
      <c r="G84" s="23">
        <v>0.51</v>
      </c>
      <c r="H84" s="23">
        <v>19.69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</row>
    <row r="85" spans="1:17">
      <c r="A85" s="42"/>
      <c r="B85" s="28" t="s">
        <v>388</v>
      </c>
      <c r="C85" s="28">
        <v>964.36</v>
      </c>
      <c r="D85" s="28">
        <v>16660</v>
      </c>
      <c r="E85" s="28">
        <v>1320</v>
      </c>
      <c r="F85" s="19">
        <v>0.0792</v>
      </c>
      <c r="G85" s="28">
        <v>0.73</v>
      </c>
      <c r="H85" s="28">
        <v>57.88</v>
      </c>
      <c r="I85" s="28">
        <v>66</v>
      </c>
      <c r="J85" s="28">
        <v>1</v>
      </c>
      <c r="K85" s="28">
        <v>55</v>
      </c>
      <c r="L85" s="28">
        <v>5</v>
      </c>
      <c r="M85" s="28">
        <v>3</v>
      </c>
      <c r="N85" s="28">
        <v>130</v>
      </c>
      <c r="O85" s="28">
        <v>7.42</v>
      </c>
      <c r="P85" s="28">
        <v>21</v>
      </c>
      <c r="Q85" s="28">
        <v>17</v>
      </c>
    </row>
    <row r="86" spans="1:17">
      <c r="A86" s="41">
        <v>45442</v>
      </c>
      <c r="B86" s="28" t="s">
        <v>392</v>
      </c>
      <c r="C86" s="23">
        <v>0.71</v>
      </c>
      <c r="D86" s="23">
        <v>41</v>
      </c>
      <c r="E86" s="23">
        <v>7</v>
      </c>
      <c r="F86" s="19">
        <v>0.1707</v>
      </c>
      <c r="G86" s="23">
        <v>0.1</v>
      </c>
      <c r="H86" s="23">
        <v>17.32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</row>
    <row r="87" spans="1:17">
      <c r="A87" s="42"/>
      <c r="B87" s="28" t="s">
        <v>385</v>
      </c>
      <c r="C87" s="28">
        <v>1.26</v>
      </c>
      <c r="D87" s="28">
        <v>68</v>
      </c>
      <c r="E87" s="28">
        <v>4</v>
      </c>
      <c r="F87" s="19">
        <v>0.0588</v>
      </c>
      <c r="G87" s="28">
        <v>0.32</v>
      </c>
      <c r="H87" s="28">
        <v>18.53</v>
      </c>
      <c r="I87" s="28">
        <v>1</v>
      </c>
      <c r="J87" s="28">
        <v>0</v>
      </c>
      <c r="K87" s="28">
        <v>0</v>
      </c>
      <c r="L87" s="28">
        <v>0</v>
      </c>
      <c r="M87" s="28">
        <v>0</v>
      </c>
      <c r="N87" s="28">
        <v>1</v>
      </c>
      <c r="O87" s="28">
        <v>1.26</v>
      </c>
      <c r="P87" s="28">
        <v>0</v>
      </c>
      <c r="Q87" s="28">
        <v>0</v>
      </c>
    </row>
    <row r="88" spans="1:17">
      <c r="A88" s="42"/>
      <c r="B88" s="28" t="s">
        <v>393</v>
      </c>
      <c r="C88" s="28">
        <v>0.13</v>
      </c>
      <c r="D88" s="28">
        <v>15</v>
      </c>
      <c r="E88" s="28">
        <v>2</v>
      </c>
      <c r="F88" s="19">
        <v>0.1333</v>
      </c>
      <c r="G88" s="28">
        <v>0.07</v>
      </c>
      <c r="H88" s="28">
        <v>8.67</v>
      </c>
      <c r="I88" s="28">
        <v>0</v>
      </c>
      <c r="J88" s="28">
        <v>0</v>
      </c>
      <c r="K88" s="28">
        <v>0</v>
      </c>
      <c r="L88" s="28">
        <v>0</v>
      </c>
      <c r="M88" s="28">
        <v>0</v>
      </c>
      <c r="N88" s="28">
        <v>0</v>
      </c>
      <c r="O88" s="28">
        <v>0</v>
      </c>
      <c r="P88" s="28">
        <v>0</v>
      </c>
      <c r="Q88" s="28">
        <v>0</v>
      </c>
    </row>
    <row r="89" spans="1:17">
      <c r="A89" s="42"/>
      <c r="B89" s="28" t="s">
        <v>387</v>
      </c>
      <c r="C89" s="28">
        <v>48.99</v>
      </c>
      <c r="D89" s="28">
        <v>1171</v>
      </c>
      <c r="E89" s="28">
        <v>105</v>
      </c>
      <c r="F89" s="19">
        <v>0.0897</v>
      </c>
      <c r="G89" s="28">
        <v>0.47</v>
      </c>
      <c r="H89" s="28">
        <v>41.84</v>
      </c>
      <c r="I89" s="28">
        <v>6</v>
      </c>
      <c r="J89" s="28">
        <v>0</v>
      </c>
      <c r="K89" s="28">
        <v>7</v>
      </c>
      <c r="L89" s="28">
        <v>0</v>
      </c>
      <c r="M89" s="28">
        <v>0</v>
      </c>
      <c r="N89" s="28">
        <v>11</v>
      </c>
      <c r="O89" s="28">
        <v>4.45</v>
      </c>
      <c r="P89" s="28">
        <v>1</v>
      </c>
      <c r="Q89" s="28">
        <v>0</v>
      </c>
    </row>
    <row r="90" spans="1:17">
      <c r="A90" s="42"/>
      <c r="B90" s="28" t="s">
        <v>389</v>
      </c>
      <c r="C90" s="28">
        <v>3.24</v>
      </c>
      <c r="D90" s="28">
        <v>36</v>
      </c>
      <c r="E90" s="28">
        <v>5</v>
      </c>
      <c r="F90" s="19">
        <v>0.1389</v>
      </c>
      <c r="G90" s="28">
        <v>0.65</v>
      </c>
      <c r="H90" s="28">
        <v>90</v>
      </c>
      <c r="I90" s="28">
        <v>0</v>
      </c>
      <c r="J90" s="28">
        <v>0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  <c r="P90" s="28">
        <v>0</v>
      </c>
      <c r="Q90" s="28">
        <v>0</v>
      </c>
    </row>
    <row r="91" spans="1:17">
      <c r="A91" s="42"/>
      <c r="B91" s="28" t="s">
        <v>388</v>
      </c>
      <c r="C91" s="28">
        <v>186.08</v>
      </c>
      <c r="D91" s="28">
        <v>3639</v>
      </c>
      <c r="E91" s="28">
        <v>346</v>
      </c>
      <c r="F91" s="19">
        <v>0.0951</v>
      </c>
      <c r="G91" s="28">
        <v>0.54</v>
      </c>
      <c r="H91" s="28">
        <v>51.13</v>
      </c>
      <c r="I91" s="28">
        <v>13</v>
      </c>
      <c r="J91" s="28">
        <v>0</v>
      </c>
      <c r="K91" s="28">
        <v>7</v>
      </c>
      <c r="L91" s="28">
        <v>4</v>
      </c>
      <c r="M91" s="28">
        <v>0</v>
      </c>
      <c r="N91" s="28">
        <v>24</v>
      </c>
      <c r="O91" s="28">
        <v>7.75</v>
      </c>
      <c r="P91" s="28">
        <v>11</v>
      </c>
      <c r="Q91" s="28">
        <v>0</v>
      </c>
    </row>
    <row r="92" spans="1:17">
      <c r="A92" s="41">
        <v>45443</v>
      </c>
      <c r="B92" s="28" t="s">
        <v>370</v>
      </c>
      <c r="C92" s="28">
        <v>0.99</v>
      </c>
      <c r="D92" s="28">
        <v>7</v>
      </c>
      <c r="E92" s="28">
        <v>1</v>
      </c>
      <c r="F92" s="19">
        <v>0.1429</v>
      </c>
      <c r="G92" s="28">
        <v>0.99</v>
      </c>
      <c r="H92" s="28">
        <v>141.43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</row>
    <row r="93" spans="1:17">
      <c r="A93" s="42"/>
      <c r="B93" s="28" t="s">
        <v>372</v>
      </c>
      <c r="C93" s="23">
        <v>2.38</v>
      </c>
      <c r="D93" s="23">
        <v>48</v>
      </c>
      <c r="E93" s="23">
        <v>4</v>
      </c>
      <c r="F93" s="19">
        <v>0.0833</v>
      </c>
      <c r="G93" s="23">
        <v>0.6</v>
      </c>
      <c r="H93" s="23">
        <v>49.58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</row>
    <row r="94" spans="1:17">
      <c r="A94" s="42"/>
      <c r="B94" s="28" t="s">
        <v>394</v>
      </c>
      <c r="C94" s="28">
        <v>0.63</v>
      </c>
      <c r="D94" s="28">
        <v>15</v>
      </c>
      <c r="E94" s="28">
        <v>3</v>
      </c>
      <c r="F94" s="19">
        <v>0.2</v>
      </c>
      <c r="G94" s="28">
        <v>0.21</v>
      </c>
      <c r="H94" s="28">
        <v>42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28">
        <v>1</v>
      </c>
    </row>
    <row r="95" spans="1:17">
      <c r="A95" s="42"/>
      <c r="B95" s="28" t="s">
        <v>395</v>
      </c>
      <c r="C95" s="28">
        <v>12.81</v>
      </c>
      <c r="D95" s="28">
        <v>398</v>
      </c>
      <c r="E95" s="28">
        <v>30</v>
      </c>
      <c r="F95" s="19">
        <v>0.0754</v>
      </c>
      <c r="G95" s="28">
        <v>0.43</v>
      </c>
      <c r="H95" s="28">
        <v>32.19</v>
      </c>
      <c r="I95" s="28">
        <v>1</v>
      </c>
      <c r="J95" s="28">
        <v>0</v>
      </c>
      <c r="K95" s="28">
        <v>4</v>
      </c>
      <c r="L95" s="28">
        <v>0</v>
      </c>
      <c r="M95" s="28">
        <v>0</v>
      </c>
      <c r="N95" s="28">
        <v>5</v>
      </c>
      <c r="O95" s="28">
        <v>2.56</v>
      </c>
      <c r="P95" s="28">
        <v>1</v>
      </c>
      <c r="Q95" s="28">
        <v>0</v>
      </c>
    </row>
    <row r="96" spans="1:17">
      <c r="A96" s="42"/>
      <c r="B96" s="28" t="s">
        <v>396</v>
      </c>
      <c r="C96" s="28">
        <v>0.61</v>
      </c>
      <c r="D96" s="28">
        <v>17</v>
      </c>
      <c r="E96" s="28">
        <v>1</v>
      </c>
      <c r="F96" s="19">
        <v>0.0588</v>
      </c>
      <c r="G96" s="28">
        <v>0.61</v>
      </c>
      <c r="H96" s="28">
        <v>35.88</v>
      </c>
      <c r="I96" s="28">
        <v>0</v>
      </c>
      <c r="J96" s="28">
        <v>0</v>
      </c>
      <c r="K96" s="28">
        <v>0</v>
      </c>
      <c r="L96" s="28">
        <v>0</v>
      </c>
      <c r="M96" s="28">
        <v>0</v>
      </c>
      <c r="N96" s="28">
        <v>0</v>
      </c>
      <c r="O96" s="28">
        <v>0</v>
      </c>
      <c r="P96" s="28">
        <v>0</v>
      </c>
      <c r="Q96" s="28">
        <v>0</v>
      </c>
    </row>
    <row r="97" spans="1:17">
      <c r="A97" s="42"/>
      <c r="B97" s="28" t="s">
        <v>397</v>
      </c>
      <c r="C97" s="28">
        <v>406.02</v>
      </c>
      <c r="D97" s="28">
        <v>6229</v>
      </c>
      <c r="E97" s="28">
        <v>503</v>
      </c>
      <c r="F97" s="19">
        <v>0.0808</v>
      </c>
      <c r="G97" s="28">
        <v>0.81</v>
      </c>
      <c r="H97" s="28">
        <v>65.18</v>
      </c>
      <c r="I97" s="28">
        <v>23</v>
      </c>
      <c r="J97" s="28">
        <v>1</v>
      </c>
      <c r="K97" s="28">
        <v>14</v>
      </c>
      <c r="L97" s="28">
        <v>4</v>
      </c>
      <c r="M97" s="28">
        <v>0</v>
      </c>
      <c r="N97" s="28">
        <v>42</v>
      </c>
      <c r="O97" s="28">
        <v>9.67</v>
      </c>
      <c r="P97" s="28">
        <v>3</v>
      </c>
      <c r="Q97" s="28">
        <v>3</v>
      </c>
    </row>
    <row r="98" spans="1:17">
      <c r="A98" s="41">
        <v>45444</v>
      </c>
      <c r="B98" s="28" t="s">
        <v>398</v>
      </c>
      <c r="C98" s="28">
        <v>4.77</v>
      </c>
      <c r="D98" s="28">
        <v>234</v>
      </c>
      <c r="E98" s="28">
        <v>21</v>
      </c>
      <c r="F98" s="19">
        <v>0.0897</v>
      </c>
      <c r="G98" s="28">
        <v>0.23</v>
      </c>
      <c r="H98" s="28">
        <v>20.38</v>
      </c>
      <c r="I98" s="28">
        <v>0</v>
      </c>
      <c r="J98" s="28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0</v>
      </c>
      <c r="Q98" s="28">
        <v>0</v>
      </c>
    </row>
    <row r="99" spans="1:17">
      <c r="A99" s="42"/>
      <c r="B99" s="23" t="s">
        <v>394</v>
      </c>
      <c r="C99" s="28">
        <v>2.23</v>
      </c>
      <c r="D99" s="28">
        <v>127</v>
      </c>
      <c r="E99" s="28">
        <v>7</v>
      </c>
      <c r="F99" s="19">
        <v>0.0551</v>
      </c>
      <c r="G99" s="28">
        <v>0.32</v>
      </c>
      <c r="H99" s="28">
        <v>17.56</v>
      </c>
      <c r="I99" s="28">
        <v>1</v>
      </c>
      <c r="J99" s="28">
        <v>0</v>
      </c>
      <c r="K99" s="28">
        <v>0</v>
      </c>
      <c r="L99" s="28">
        <v>0</v>
      </c>
      <c r="M99" s="28">
        <v>0</v>
      </c>
      <c r="N99" s="28">
        <v>1</v>
      </c>
      <c r="O99" s="28">
        <v>2.23</v>
      </c>
      <c r="P99" s="28">
        <v>0</v>
      </c>
      <c r="Q99" s="28">
        <v>0</v>
      </c>
    </row>
    <row r="100" spans="1:17">
      <c r="A100" s="42"/>
      <c r="B100" s="28" t="s">
        <v>395</v>
      </c>
      <c r="C100" s="23">
        <v>67.73</v>
      </c>
      <c r="D100" s="23">
        <v>1407</v>
      </c>
      <c r="E100" s="23">
        <v>142</v>
      </c>
      <c r="F100" s="19">
        <v>0.1009</v>
      </c>
      <c r="G100" s="23">
        <v>0.48</v>
      </c>
      <c r="H100" s="23">
        <v>48.14</v>
      </c>
      <c r="I100" s="23">
        <v>13</v>
      </c>
      <c r="J100" s="23">
        <v>8</v>
      </c>
      <c r="K100" s="23">
        <v>0</v>
      </c>
      <c r="L100" s="23">
        <v>0</v>
      </c>
      <c r="M100" s="23">
        <v>0</v>
      </c>
      <c r="N100" s="23">
        <v>21</v>
      </c>
      <c r="O100" s="23">
        <v>3.23</v>
      </c>
      <c r="P100" s="23">
        <v>7</v>
      </c>
      <c r="Q100" s="23">
        <v>0</v>
      </c>
    </row>
    <row r="101" spans="1:17">
      <c r="A101" s="42"/>
      <c r="B101" s="28" t="s">
        <v>396</v>
      </c>
      <c r="C101" s="28">
        <v>1.76</v>
      </c>
      <c r="D101" s="28">
        <v>29</v>
      </c>
      <c r="E101" s="28">
        <v>2</v>
      </c>
      <c r="F101" s="19">
        <v>0.069</v>
      </c>
      <c r="G101" s="28">
        <v>0.88</v>
      </c>
      <c r="H101" s="28">
        <v>60.69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</row>
    <row r="102" spans="1:17">
      <c r="A102" s="42"/>
      <c r="B102" s="28" t="s">
        <v>397</v>
      </c>
      <c r="C102" s="28">
        <v>254.23</v>
      </c>
      <c r="D102" s="28">
        <v>5438</v>
      </c>
      <c r="E102" s="28">
        <v>467</v>
      </c>
      <c r="F102" s="19">
        <v>0.0859</v>
      </c>
      <c r="G102" s="28">
        <v>0.54</v>
      </c>
      <c r="H102" s="28">
        <v>46.75</v>
      </c>
      <c r="I102" s="28">
        <v>16</v>
      </c>
      <c r="J102" s="28">
        <v>9</v>
      </c>
      <c r="K102" s="28">
        <v>0</v>
      </c>
      <c r="L102" s="28">
        <v>4</v>
      </c>
      <c r="M102" s="28">
        <v>0</v>
      </c>
      <c r="N102" s="28">
        <v>29</v>
      </c>
      <c r="O102" s="28">
        <v>8.77</v>
      </c>
      <c r="P102" s="28">
        <v>2</v>
      </c>
      <c r="Q102" s="28">
        <v>3</v>
      </c>
    </row>
    <row r="103" spans="1:17">
      <c r="A103" s="42">
        <v>45445</v>
      </c>
      <c r="B103" s="28" t="s">
        <v>399</v>
      </c>
      <c r="C103" s="28">
        <v>1.16</v>
      </c>
      <c r="D103" s="28">
        <v>41</v>
      </c>
      <c r="E103" s="28">
        <v>4</v>
      </c>
      <c r="F103" s="19">
        <v>0.0976</v>
      </c>
      <c r="G103" s="28">
        <v>0.29</v>
      </c>
      <c r="H103" s="28">
        <v>28.29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</row>
    <row r="104" spans="1:17">
      <c r="A104" s="41">
        <v>45445</v>
      </c>
      <c r="B104" s="28" t="s">
        <v>398</v>
      </c>
      <c r="C104" s="28">
        <v>45.69</v>
      </c>
      <c r="D104" s="28">
        <v>1433</v>
      </c>
      <c r="E104" s="28">
        <v>89</v>
      </c>
      <c r="F104" s="19">
        <v>0.0621</v>
      </c>
      <c r="G104" s="28">
        <v>0.51</v>
      </c>
      <c r="H104" s="28">
        <v>31.88</v>
      </c>
      <c r="I104" s="28">
        <v>2</v>
      </c>
      <c r="J104" s="28">
        <v>0</v>
      </c>
      <c r="K104" s="28">
        <v>0</v>
      </c>
      <c r="L104" s="28">
        <v>0</v>
      </c>
      <c r="M104" s="28">
        <v>0</v>
      </c>
      <c r="N104" s="28">
        <v>2</v>
      </c>
      <c r="O104" s="28">
        <v>22.85</v>
      </c>
      <c r="P104" s="28">
        <v>1</v>
      </c>
      <c r="Q104" s="28">
        <v>1</v>
      </c>
    </row>
    <row r="105" spans="1:17">
      <c r="A105" s="42"/>
      <c r="B105" s="28" t="s">
        <v>400</v>
      </c>
      <c r="C105" s="28">
        <v>4.38</v>
      </c>
      <c r="D105" s="28">
        <v>62</v>
      </c>
      <c r="E105" s="28">
        <v>6</v>
      </c>
      <c r="F105" s="19">
        <v>0.0968</v>
      </c>
      <c r="G105" s="28">
        <v>0.73</v>
      </c>
      <c r="H105" s="28">
        <v>70.65</v>
      </c>
      <c r="I105" s="28">
        <v>0</v>
      </c>
      <c r="J105" s="28">
        <v>0</v>
      </c>
      <c r="K105" s="28">
        <v>1</v>
      </c>
      <c r="L105" s="28">
        <v>0</v>
      </c>
      <c r="M105" s="28">
        <v>0</v>
      </c>
      <c r="N105" s="28">
        <v>1</v>
      </c>
      <c r="O105" s="28">
        <v>4.38</v>
      </c>
      <c r="P105" s="28">
        <v>0</v>
      </c>
      <c r="Q105" s="28">
        <v>0</v>
      </c>
    </row>
    <row r="106" spans="1:17">
      <c r="A106" s="42"/>
      <c r="B106" s="28" t="s">
        <v>394</v>
      </c>
      <c r="C106" s="28">
        <v>5.48</v>
      </c>
      <c r="D106" s="28">
        <v>316</v>
      </c>
      <c r="E106" s="28">
        <v>25</v>
      </c>
      <c r="F106" s="19">
        <v>0.0791</v>
      </c>
      <c r="G106" s="28">
        <v>0.22</v>
      </c>
      <c r="H106" s="28">
        <v>17.34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</row>
    <row r="107" spans="1:17">
      <c r="A107" s="42"/>
      <c r="B107" s="28" t="s">
        <v>401</v>
      </c>
      <c r="C107" s="23">
        <v>169.96</v>
      </c>
      <c r="D107" s="23">
        <v>4084</v>
      </c>
      <c r="E107" s="23">
        <v>361</v>
      </c>
      <c r="F107" s="19">
        <v>0.0884</v>
      </c>
      <c r="G107" s="23">
        <v>0.47</v>
      </c>
      <c r="H107" s="23">
        <v>41.62</v>
      </c>
      <c r="I107" s="23">
        <v>21</v>
      </c>
      <c r="J107" s="23">
        <v>18</v>
      </c>
      <c r="K107" s="23">
        <v>0</v>
      </c>
      <c r="L107" s="23">
        <v>1</v>
      </c>
      <c r="M107" s="23">
        <v>0</v>
      </c>
      <c r="N107" s="23">
        <v>40</v>
      </c>
      <c r="O107" s="23">
        <v>4.25</v>
      </c>
      <c r="P107" s="23">
        <v>3</v>
      </c>
      <c r="Q107" s="23">
        <v>1</v>
      </c>
    </row>
    <row r="108" spans="1:17">
      <c r="A108" s="42"/>
      <c r="B108" s="23" t="s">
        <v>396</v>
      </c>
      <c r="C108" s="28">
        <v>4.98</v>
      </c>
      <c r="D108" s="28">
        <v>147</v>
      </c>
      <c r="E108" s="28">
        <v>8</v>
      </c>
      <c r="F108" s="19">
        <v>0.0544</v>
      </c>
      <c r="G108" s="28">
        <v>0.62</v>
      </c>
      <c r="H108" s="28">
        <v>33.88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8">
        <v>0</v>
      </c>
      <c r="Q108" s="28">
        <v>0</v>
      </c>
    </row>
    <row r="109" spans="1:17">
      <c r="A109" s="42"/>
      <c r="B109" s="28" t="s">
        <v>397</v>
      </c>
      <c r="C109" s="28">
        <v>550.57</v>
      </c>
      <c r="D109" s="28">
        <v>12089</v>
      </c>
      <c r="E109" s="28">
        <v>1001</v>
      </c>
      <c r="F109" s="19">
        <v>0.0828</v>
      </c>
      <c r="G109" s="28">
        <v>0.55</v>
      </c>
      <c r="H109" s="28">
        <v>45.54</v>
      </c>
      <c r="I109" s="28">
        <v>40</v>
      </c>
      <c r="J109" s="28">
        <v>23</v>
      </c>
      <c r="K109" s="28">
        <v>0</v>
      </c>
      <c r="L109" s="28">
        <v>2</v>
      </c>
      <c r="M109" s="28">
        <v>1</v>
      </c>
      <c r="N109" s="28">
        <v>66</v>
      </c>
      <c r="O109" s="28">
        <v>8.34</v>
      </c>
      <c r="P109" s="28">
        <v>8</v>
      </c>
      <c r="Q109" s="28">
        <v>8</v>
      </c>
    </row>
  </sheetData>
  <sheetProtection formatCells="0" insertHyperlinks="0" autoFilter="0"/>
  <mergeCells count="19">
    <mergeCell ref="A10:A11"/>
    <mergeCell ref="A12:A13"/>
    <mergeCell ref="A14:A17"/>
    <mergeCell ref="A18:A21"/>
    <mergeCell ref="A22:A25"/>
    <mergeCell ref="A26:A30"/>
    <mergeCell ref="A31:A38"/>
    <mergeCell ref="A39:A46"/>
    <mergeCell ref="A47:A53"/>
    <mergeCell ref="A54:A61"/>
    <mergeCell ref="A62:A67"/>
    <mergeCell ref="A68:A72"/>
    <mergeCell ref="A73:A75"/>
    <mergeCell ref="A76:A81"/>
    <mergeCell ref="A82:A85"/>
    <mergeCell ref="A86:A91"/>
    <mergeCell ref="A92:A97"/>
    <mergeCell ref="A98:A103"/>
    <mergeCell ref="A104:A10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8"/>
  <sheetViews>
    <sheetView workbookViewId="0">
      <selection activeCell="A1" sqref="A1"/>
    </sheetView>
  </sheetViews>
  <sheetFormatPr defaultColWidth="11.3333333333333" defaultRowHeight="19.5"/>
  <cols>
    <col min="1" max="4" width="11.3333333333333" style="1"/>
    <col min="5" max="5" width="18.8888888888889" style="1"/>
    <col min="6" max="7" width="17.8888888888889" style="1"/>
    <col min="8" max="13" width="11.3333333333333" style="1"/>
    <col min="14" max="14" width="17.8888888888889" style="1"/>
    <col min="15" max="15" width="11.3333333333333" style="1"/>
    <col min="16" max="17" width="17.7777777777778" style="16" customWidth="1"/>
    <col min="18" max="16384" width="11.3333333333333" style="1"/>
  </cols>
  <sheetData>
    <row r="1" spans="1:19">
      <c r="A1" s="17" t="s">
        <v>295</v>
      </c>
      <c r="B1" s="17" t="s">
        <v>299</v>
      </c>
      <c r="C1" s="17" t="s">
        <v>300</v>
      </c>
      <c r="D1" s="17" t="s">
        <v>301</v>
      </c>
      <c r="E1" s="17" t="s">
        <v>302</v>
      </c>
      <c r="F1" s="17" t="s">
        <v>303</v>
      </c>
      <c r="G1" s="17" t="s">
        <v>304</v>
      </c>
      <c r="H1" s="17" t="s">
        <v>305</v>
      </c>
      <c r="I1" s="17" t="s">
        <v>306</v>
      </c>
      <c r="J1" s="17" t="s">
        <v>307</v>
      </c>
      <c r="K1" s="17" t="s">
        <v>308</v>
      </c>
      <c r="L1" s="17" t="s">
        <v>309</v>
      </c>
      <c r="M1" s="17" t="s">
        <v>310</v>
      </c>
      <c r="N1" s="17" t="s">
        <v>311</v>
      </c>
      <c r="O1" s="17" t="s">
        <v>402</v>
      </c>
      <c r="P1" s="21"/>
      <c r="Q1" s="25"/>
      <c r="R1" s="26"/>
      <c r="S1" s="26"/>
    </row>
    <row r="2" spans="1:17">
      <c r="A2" s="18">
        <v>45411</v>
      </c>
      <c r="B2" s="10">
        <v>300.35</v>
      </c>
      <c r="C2" s="10">
        <v>13370</v>
      </c>
      <c r="D2" s="10">
        <v>1063</v>
      </c>
      <c r="E2" s="19">
        <v>0.0795</v>
      </c>
      <c r="F2" s="10">
        <v>0.28</v>
      </c>
      <c r="G2" s="10">
        <v>22.46</v>
      </c>
      <c r="H2" s="10">
        <v>50</v>
      </c>
      <c r="I2" s="10">
        <v>1</v>
      </c>
      <c r="J2" s="10">
        <v>56</v>
      </c>
      <c r="K2" s="10">
        <v>23</v>
      </c>
      <c r="L2" s="10">
        <v>6</v>
      </c>
      <c r="M2" s="10">
        <v>136</v>
      </c>
      <c r="N2" s="10">
        <v>2.21</v>
      </c>
      <c r="O2" s="10">
        <v>8</v>
      </c>
      <c r="P2" s="22"/>
      <c r="Q2" s="27"/>
    </row>
    <row r="3" s="15" customFormat="1" spans="1:17">
      <c r="A3" s="18">
        <v>45412</v>
      </c>
      <c r="B3" s="10">
        <v>299.44</v>
      </c>
      <c r="C3" s="10">
        <v>12167</v>
      </c>
      <c r="D3" s="10">
        <v>1018</v>
      </c>
      <c r="E3" s="19">
        <v>0.0837</v>
      </c>
      <c r="F3" s="10">
        <v>0.29</v>
      </c>
      <c r="G3" s="10">
        <v>24.61</v>
      </c>
      <c r="H3" s="10">
        <v>59</v>
      </c>
      <c r="I3" s="10">
        <v>2</v>
      </c>
      <c r="J3" s="10">
        <v>51</v>
      </c>
      <c r="K3" s="10">
        <v>19</v>
      </c>
      <c r="L3" s="10">
        <v>2</v>
      </c>
      <c r="M3" s="10">
        <v>133</v>
      </c>
      <c r="N3" s="10">
        <v>2.25</v>
      </c>
      <c r="O3" s="10">
        <v>6</v>
      </c>
      <c r="P3" s="22"/>
      <c r="Q3" s="28"/>
    </row>
    <row r="4" spans="1:17">
      <c r="A4" s="18">
        <v>45413</v>
      </c>
      <c r="B4" s="10">
        <v>300.34</v>
      </c>
      <c r="C4" s="10">
        <v>11912</v>
      </c>
      <c r="D4" s="10">
        <v>1085</v>
      </c>
      <c r="E4" s="19">
        <v>0.0911</v>
      </c>
      <c r="F4" s="10">
        <v>0.28</v>
      </c>
      <c r="G4" s="10">
        <v>25.21</v>
      </c>
      <c r="H4" s="10">
        <v>50</v>
      </c>
      <c r="I4" s="10">
        <v>0</v>
      </c>
      <c r="J4" s="10">
        <v>47</v>
      </c>
      <c r="K4" s="10">
        <v>19</v>
      </c>
      <c r="L4" s="10">
        <v>2</v>
      </c>
      <c r="M4" s="10">
        <v>118</v>
      </c>
      <c r="N4" s="10">
        <v>2.55</v>
      </c>
      <c r="O4" s="10">
        <v>10</v>
      </c>
      <c r="P4" s="23"/>
      <c r="Q4" s="29"/>
    </row>
    <row r="5" spans="1:17">
      <c r="A5" s="18">
        <v>45414</v>
      </c>
      <c r="B5" s="10">
        <v>300.55</v>
      </c>
      <c r="C5" s="10">
        <v>11926</v>
      </c>
      <c r="D5" s="10">
        <v>1136</v>
      </c>
      <c r="E5" s="19">
        <v>0.0953</v>
      </c>
      <c r="F5" s="10">
        <v>0.26</v>
      </c>
      <c r="G5" s="10">
        <v>25.2</v>
      </c>
      <c r="H5" s="10">
        <v>52</v>
      </c>
      <c r="I5" s="10">
        <v>2</v>
      </c>
      <c r="J5" s="10">
        <v>53</v>
      </c>
      <c r="K5" s="10">
        <v>20</v>
      </c>
      <c r="L5" s="10">
        <v>2</v>
      </c>
      <c r="M5" s="10">
        <v>129</v>
      </c>
      <c r="N5" s="10">
        <v>2.33</v>
      </c>
      <c r="O5" s="10">
        <v>8</v>
      </c>
      <c r="P5" s="23"/>
      <c r="Q5" s="29"/>
    </row>
    <row r="6" spans="1:17">
      <c r="A6" s="18">
        <v>45415</v>
      </c>
      <c r="B6" s="10">
        <v>300.73</v>
      </c>
      <c r="C6" s="10">
        <v>11976</v>
      </c>
      <c r="D6" s="10">
        <v>1126</v>
      </c>
      <c r="E6" s="19">
        <v>0.094</v>
      </c>
      <c r="F6" s="10">
        <v>0.27</v>
      </c>
      <c r="G6" s="10">
        <v>25.11</v>
      </c>
      <c r="H6" s="10">
        <v>68</v>
      </c>
      <c r="I6" s="10">
        <v>1</v>
      </c>
      <c r="J6" s="10">
        <v>63</v>
      </c>
      <c r="K6" s="10">
        <v>18</v>
      </c>
      <c r="L6" s="10">
        <v>2</v>
      </c>
      <c r="M6" s="10">
        <v>152</v>
      </c>
      <c r="N6" s="10">
        <v>1.98</v>
      </c>
      <c r="O6" s="10">
        <v>7</v>
      </c>
      <c r="P6" s="23"/>
      <c r="Q6" s="29"/>
    </row>
    <row r="7" spans="1:17">
      <c r="A7" s="18">
        <v>45416</v>
      </c>
      <c r="B7" s="10">
        <v>301.24</v>
      </c>
      <c r="C7" s="10">
        <v>11098</v>
      </c>
      <c r="D7" s="10">
        <v>1101</v>
      </c>
      <c r="E7" s="19">
        <v>0.0992</v>
      </c>
      <c r="F7" s="10">
        <v>0.27</v>
      </c>
      <c r="G7" s="10">
        <v>27.14</v>
      </c>
      <c r="H7" s="10">
        <v>49</v>
      </c>
      <c r="I7" s="10">
        <v>0</v>
      </c>
      <c r="J7" s="10">
        <v>54</v>
      </c>
      <c r="K7" s="10">
        <v>17</v>
      </c>
      <c r="L7" s="10">
        <v>4</v>
      </c>
      <c r="M7" s="10">
        <v>124</v>
      </c>
      <c r="N7" s="10">
        <v>2.43</v>
      </c>
      <c r="O7" s="10">
        <v>8</v>
      </c>
      <c r="P7" s="24"/>
      <c r="Q7" s="29"/>
    </row>
    <row r="8" spans="1:17">
      <c r="A8" s="18">
        <v>45417</v>
      </c>
      <c r="B8" s="10">
        <v>300.83</v>
      </c>
      <c r="C8" s="10">
        <v>11707</v>
      </c>
      <c r="D8" s="10">
        <v>1115</v>
      </c>
      <c r="E8" s="19">
        <v>0.0952</v>
      </c>
      <c r="F8" s="10">
        <v>0.27</v>
      </c>
      <c r="G8" s="10">
        <v>25.7</v>
      </c>
      <c r="H8" s="10">
        <v>65</v>
      </c>
      <c r="I8" s="10">
        <v>0</v>
      </c>
      <c r="J8" s="10">
        <v>50</v>
      </c>
      <c r="K8" s="10">
        <v>18</v>
      </c>
      <c r="L8" s="10">
        <v>2</v>
      </c>
      <c r="M8" s="10">
        <v>135</v>
      </c>
      <c r="N8" s="10">
        <v>2.23</v>
      </c>
      <c r="O8" s="10">
        <v>7</v>
      </c>
      <c r="P8" s="24"/>
      <c r="Q8" s="29"/>
    </row>
    <row r="9" spans="1:17">
      <c r="A9" s="18">
        <v>45426</v>
      </c>
      <c r="B9" s="10">
        <v>300.1</v>
      </c>
      <c r="C9" s="10">
        <v>9373</v>
      </c>
      <c r="D9" s="10">
        <v>715</v>
      </c>
      <c r="E9" s="19">
        <v>0.0763</v>
      </c>
      <c r="F9" s="10">
        <v>0.42</v>
      </c>
      <c r="G9" s="10">
        <v>32.12</v>
      </c>
      <c r="H9" s="10">
        <v>10</v>
      </c>
      <c r="I9" s="10">
        <v>0</v>
      </c>
      <c r="J9" s="10">
        <v>2</v>
      </c>
      <c r="K9" s="10">
        <v>2</v>
      </c>
      <c r="L9" s="10">
        <v>0</v>
      </c>
      <c r="M9" s="10">
        <v>14</v>
      </c>
      <c r="N9" s="10">
        <v>21.51</v>
      </c>
      <c r="O9" s="10">
        <v>7</v>
      </c>
      <c r="P9" s="24"/>
      <c r="Q9" s="29"/>
    </row>
    <row r="10" spans="1:17">
      <c r="A10" s="18">
        <v>45427</v>
      </c>
      <c r="B10" s="10">
        <v>501.97</v>
      </c>
      <c r="C10" s="10">
        <v>17026</v>
      </c>
      <c r="D10" s="10">
        <v>1536</v>
      </c>
      <c r="E10" s="19">
        <f>D10/C10</f>
        <v>0.0902149653471162</v>
      </c>
      <c r="F10" s="10">
        <v>0.33</v>
      </c>
      <c r="G10" s="10">
        <v>29.48</v>
      </c>
      <c r="H10" s="10">
        <v>13</v>
      </c>
      <c r="I10" s="10">
        <v>0</v>
      </c>
      <c r="J10" s="10">
        <v>2</v>
      </c>
      <c r="K10" s="10">
        <v>2</v>
      </c>
      <c r="L10" s="10">
        <v>0</v>
      </c>
      <c r="M10" s="10">
        <v>25</v>
      </c>
      <c r="N10" s="10">
        <v>20.08</v>
      </c>
      <c r="O10" s="10">
        <v>8</v>
      </c>
      <c r="P10" s="24"/>
      <c r="Q10" s="29"/>
    </row>
    <row r="11" spans="1:17">
      <c r="A11" s="18">
        <v>45428</v>
      </c>
      <c r="B11" s="10">
        <v>871.95</v>
      </c>
      <c r="C11" s="10">
        <v>23789</v>
      </c>
      <c r="D11" s="10">
        <v>2280</v>
      </c>
      <c r="E11" s="19">
        <f>D11/C11</f>
        <v>0.095842616335281</v>
      </c>
      <c r="F11" s="10">
        <v>0.38</v>
      </c>
      <c r="G11" s="10">
        <v>36.65</v>
      </c>
      <c r="H11" s="10">
        <v>36</v>
      </c>
      <c r="I11" s="10">
        <v>2</v>
      </c>
      <c r="J11" s="10">
        <v>15</v>
      </c>
      <c r="K11" s="10">
        <v>5</v>
      </c>
      <c r="L11" s="10">
        <v>2</v>
      </c>
      <c r="M11" s="10">
        <v>60</v>
      </c>
      <c r="N11" s="10">
        <v>14.53</v>
      </c>
      <c r="O11" s="10">
        <v>39</v>
      </c>
      <c r="P11" s="24"/>
      <c r="Q11" s="29"/>
    </row>
    <row r="12" spans="1:17">
      <c r="A12" s="18">
        <v>45429</v>
      </c>
      <c r="B12" s="10">
        <v>2304.17</v>
      </c>
      <c r="C12" s="10">
        <v>55531</v>
      </c>
      <c r="D12" s="10">
        <v>4700</v>
      </c>
      <c r="E12" s="19">
        <v>0.0846</v>
      </c>
      <c r="F12" s="10">
        <v>0.49</v>
      </c>
      <c r="G12" s="10">
        <v>41.49</v>
      </c>
      <c r="H12" s="10">
        <v>88</v>
      </c>
      <c r="I12" s="10">
        <v>6</v>
      </c>
      <c r="J12" s="10">
        <v>37</v>
      </c>
      <c r="K12" s="10">
        <v>3</v>
      </c>
      <c r="L12" s="10">
        <v>4</v>
      </c>
      <c r="M12" s="10">
        <v>138</v>
      </c>
      <c r="N12" s="10">
        <v>16.7</v>
      </c>
      <c r="O12" s="10">
        <v>76</v>
      </c>
      <c r="P12" s="24"/>
      <c r="Q12" s="29"/>
    </row>
    <row r="13" spans="1:17">
      <c r="A13" s="18">
        <v>45430</v>
      </c>
      <c r="B13" s="10">
        <v>2732.4</v>
      </c>
      <c r="C13" s="10">
        <v>66971</v>
      </c>
      <c r="D13" s="10">
        <v>5906</v>
      </c>
      <c r="E13" s="19">
        <v>0.0882</v>
      </c>
      <c r="F13" s="10">
        <v>0.46</v>
      </c>
      <c r="G13" s="10">
        <v>40.8</v>
      </c>
      <c r="H13" s="10">
        <v>173</v>
      </c>
      <c r="I13" s="10">
        <v>9</v>
      </c>
      <c r="J13" s="10">
        <v>41</v>
      </c>
      <c r="K13" s="10">
        <v>18</v>
      </c>
      <c r="L13" s="10">
        <v>3</v>
      </c>
      <c r="M13" s="10">
        <v>244</v>
      </c>
      <c r="N13" s="10">
        <v>11.2</v>
      </c>
      <c r="O13" s="10">
        <v>110</v>
      </c>
      <c r="P13" s="24"/>
      <c r="Q13" s="29"/>
    </row>
    <row r="14" spans="1:17">
      <c r="A14" s="18">
        <v>45431</v>
      </c>
      <c r="B14" s="10">
        <v>4222.36</v>
      </c>
      <c r="C14" s="10">
        <v>97384</v>
      </c>
      <c r="D14" s="10">
        <v>8296</v>
      </c>
      <c r="E14" s="19">
        <v>0.0852</v>
      </c>
      <c r="F14" s="10">
        <v>0.51</v>
      </c>
      <c r="G14" s="10">
        <v>43.36</v>
      </c>
      <c r="H14" s="10">
        <v>193</v>
      </c>
      <c r="I14" s="10">
        <v>1</v>
      </c>
      <c r="J14" s="10">
        <v>65</v>
      </c>
      <c r="K14" s="10">
        <v>17</v>
      </c>
      <c r="L14" s="10">
        <v>3</v>
      </c>
      <c r="M14" s="10">
        <v>279</v>
      </c>
      <c r="N14" s="10">
        <v>15.13</v>
      </c>
      <c r="O14" s="10">
        <v>123</v>
      </c>
      <c r="P14" s="24"/>
      <c r="Q14" s="29"/>
    </row>
    <row r="15" spans="1:17">
      <c r="A15" s="18">
        <v>45432</v>
      </c>
      <c r="B15" s="5">
        <v>1930.77</v>
      </c>
      <c r="C15" s="5">
        <v>43892</v>
      </c>
      <c r="D15" s="5">
        <v>3314</v>
      </c>
      <c r="E15" s="20">
        <v>0.0755</v>
      </c>
      <c r="F15" s="5">
        <v>0.58</v>
      </c>
      <c r="G15" s="5">
        <v>43.99</v>
      </c>
      <c r="H15" s="5">
        <v>129</v>
      </c>
      <c r="I15" s="5">
        <v>1</v>
      </c>
      <c r="J15" s="5">
        <v>15</v>
      </c>
      <c r="K15" s="5">
        <v>4</v>
      </c>
      <c r="L15" s="5">
        <v>2</v>
      </c>
      <c r="M15" s="5">
        <v>151</v>
      </c>
      <c r="N15" s="5">
        <v>12.79</v>
      </c>
      <c r="O15" s="5">
        <v>44</v>
      </c>
      <c r="P15" s="24"/>
      <c r="Q15" s="29"/>
    </row>
    <row r="16" spans="1:17">
      <c r="A16" s="18">
        <v>45433</v>
      </c>
      <c r="B16" s="5">
        <v>1465.68</v>
      </c>
      <c r="C16" s="5">
        <v>28331</v>
      </c>
      <c r="D16" s="5">
        <v>2569</v>
      </c>
      <c r="E16" s="20">
        <v>0.0907</v>
      </c>
      <c r="F16" s="5">
        <v>0.57</v>
      </c>
      <c r="G16" s="5">
        <v>51.73</v>
      </c>
      <c r="H16" s="5">
        <v>33</v>
      </c>
      <c r="I16" s="5">
        <v>1</v>
      </c>
      <c r="J16" s="5">
        <v>20</v>
      </c>
      <c r="K16" s="5">
        <v>0</v>
      </c>
      <c r="L16" s="5">
        <v>3</v>
      </c>
      <c r="M16" s="5">
        <v>57</v>
      </c>
      <c r="N16" s="5">
        <v>25.71</v>
      </c>
      <c r="O16" s="5">
        <v>25</v>
      </c>
      <c r="P16" s="24"/>
      <c r="Q16" s="29"/>
    </row>
    <row r="17" spans="1:17">
      <c r="A17" s="18">
        <v>45434</v>
      </c>
      <c r="B17" s="5">
        <v>1394.43</v>
      </c>
      <c r="C17" s="5">
        <v>31153</v>
      </c>
      <c r="D17" s="5">
        <v>3517</v>
      </c>
      <c r="E17" s="20">
        <v>0.1094</v>
      </c>
      <c r="F17" s="5">
        <v>0.4</v>
      </c>
      <c r="G17" s="5">
        <v>43.37</v>
      </c>
      <c r="H17" s="5">
        <v>62</v>
      </c>
      <c r="I17" s="5">
        <v>5</v>
      </c>
      <c r="J17" s="5">
        <v>21</v>
      </c>
      <c r="K17" s="5">
        <v>3</v>
      </c>
      <c r="L17" s="5">
        <v>3</v>
      </c>
      <c r="M17" s="5">
        <v>94</v>
      </c>
      <c r="N17" s="5">
        <v>14.83</v>
      </c>
      <c r="O17" s="5">
        <v>29</v>
      </c>
      <c r="P17" s="24"/>
      <c r="Q17" s="29"/>
    </row>
    <row r="18" spans="1:17">
      <c r="A18" s="18">
        <v>45435</v>
      </c>
      <c r="B18" s="5">
        <v>1593.2</v>
      </c>
      <c r="C18" s="5">
        <v>38344</v>
      </c>
      <c r="D18" s="5">
        <v>4020</v>
      </c>
      <c r="E18" s="20">
        <v>0.1048</v>
      </c>
      <c r="F18" s="5">
        <v>0.4</v>
      </c>
      <c r="G18" s="5">
        <v>41.55</v>
      </c>
      <c r="H18" s="5">
        <v>68</v>
      </c>
      <c r="I18" s="5">
        <v>3</v>
      </c>
      <c r="J18" s="5">
        <v>32</v>
      </c>
      <c r="K18" s="5">
        <v>5</v>
      </c>
      <c r="L18" s="5">
        <v>5</v>
      </c>
      <c r="M18" s="5">
        <v>113</v>
      </c>
      <c r="N18" s="5">
        <v>13</v>
      </c>
      <c r="O18" s="5">
        <v>8</v>
      </c>
      <c r="P18" s="24"/>
      <c r="Q18" s="29"/>
    </row>
    <row r="19" spans="1:17">
      <c r="A19" s="18">
        <v>45436</v>
      </c>
      <c r="B19" s="5">
        <f>SUM(达人数据!C54:C61)</f>
        <v>1604.56</v>
      </c>
      <c r="C19" s="5">
        <f>SUM(达人数据!D54:D61)</f>
        <v>36452</v>
      </c>
      <c r="D19" s="5">
        <f>SUM(达人数据!E54:E61)</f>
        <v>3593</v>
      </c>
      <c r="E19" s="20">
        <f t="shared" ref="E19:E21" si="0">D19/C19</f>
        <v>0.098567979809064</v>
      </c>
      <c r="F19" s="6">
        <f t="shared" ref="F19:F21" si="1">B19/D19</f>
        <v>0.44657946006123</v>
      </c>
      <c r="G19" s="6">
        <f t="shared" ref="G19:G21" si="2">B19/C19*1000</f>
        <v>44.018435202458</v>
      </c>
      <c r="H19" s="5">
        <f>SUM(达人数据!I54:I61)</f>
        <v>111</v>
      </c>
      <c r="I19" s="5">
        <f>SUM(达人数据!J54:J61)</f>
        <v>5</v>
      </c>
      <c r="J19" s="5">
        <f>SUM(达人数据!K54:K61)</f>
        <v>127</v>
      </c>
      <c r="K19" s="5">
        <f>SUM(达人数据!L54:L61)</f>
        <v>6</v>
      </c>
      <c r="L19" s="5">
        <f>SUM(达人数据!M54:M61)</f>
        <v>21</v>
      </c>
      <c r="M19" s="5">
        <v>270</v>
      </c>
      <c r="N19" s="6">
        <f t="shared" ref="N19:N21" si="3">B19/M19</f>
        <v>5.94281481481481</v>
      </c>
      <c r="O19" s="5">
        <v>138</v>
      </c>
      <c r="P19" s="24"/>
      <c r="Q19" s="29"/>
    </row>
    <row r="20" spans="1:17">
      <c r="A20" s="18">
        <v>45437</v>
      </c>
      <c r="B20" s="5">
        <v>1235.22</v>
      </c>
      <c r="C20" s="5">
        <f>SUM(达人数据!D62:D67)</f>
        <v>32178</v>
      </c>
      <c r="D20" s="5">
        <f>SUM(达人数据!E62:E67)</f>
        <v>4221</v>
      </c>
      <c r="E20" s="20">
        <f t="shared" si="0"/>
        <v>0.131176580272236</v>
      </c>
      <c r="F20" s="6">
        <f t="shared" si="1"/>
        <v>0.292636815920398</v>
      </c>
      <c r="G20" s="6">
        <f t="shared" si="2"/>
        <v>38.3870967741936</v>
      </c>
      <c r="H20" s="5">
        <f>SUM(达人数据!I62:I67)</f>
        <v>72</v>
      </c>
      <c r="I20" s="5">
        <f>SUM(达人数据!J62:J67)</f>
        <v>4</v>
      </c>
      <c r="J20" s="5">
        <f>SUM(达人数据!K62:K67)</f>
        <v>33</v>
      </c>
      <c r="K20" s="5">
        <f>SUM(达人数据!L62:L67)</f>
        <v>3</v>
      </c>
      <c r="L20" s="5">
        <f>SUM(达人数据!M62:M67)</f>
        <v>3</v>
      </c>
      <c r="M20" s="5">
        <f>SUM(达人数据!N62:N67)</f>
        <v>115</v>
      </c>
      <c r="N20" s="6">
        <f t="shared" si="3"/>
        <v>10.7410434782609</v>
      </c>
      <c r="O20" s="5">
        <v>48</v>
      </c>
      <c r="P20" s="24"/>
      <c r="Q20" s="29"/>
    </row>
    <row r="21" spans="1:17">
      <c r="A21" s="18">
        <v>45438</v>
      </c>
      <c r="B21" s="5">
        <v>732.76</v>
      </c>
      <c r="C21" s="5">
        <f>SUM(达人数据!D68:D72)</f>
        <v>16340</v>
      </c>
      <c r="D21" s="5">
        <f>SUM(达人数据!E68:E72)</f>
        <v>1766</v>
      </c>
      <c r="E21" s="20">
        <f t="shared" si="0"/>
        <v>0.108078335373317</v>
      </c>
      <c r="F21" s="6">
        <f t="shared" si="1"/>
        <v>0.414926387315968</v>
      </c>
      <c r="G21" s="6">
        <f t="shared" si="2"/>
        <v>44.8445532435741</v>
      </c>
      <c r="H21" s="5">
        <f>SUM(达人数据!I68:I72)</f>
        <v>68</v>
      </c>
      <c r="I21" s="5">
        <f>SUM(达人数据!J68:J72)</f>
        <v>5</v>
      </c>
      <c r="J21" s="5">
        <f>SUM(达人数据!K68:K72)</f>
        <v>25</v>
      </c>
      <c r="K21" s="5">
        <f>SUM(达人数据!L68:L72)</f>
        <v>0</v>
      </c>
      <c r="L21" s="5">
        <f>SUM(达人数据!M68:M72)</f>
        <v>2</v>
      </c>
      <c r="M21" s="5">
        <f>SUM(达人数据!N68:N72)</f>
        <v>100</v>
      </c>
      <c r="N21" s="6">
        <f t="shared" si="3"/>
        <v>7.3276</v>
      </c>
      <c r="O21" s="5">
        <v>25</v>
      </c>
      <c r="P21" s="1"/>
      <c r="Q21" s="29"/>
    </row>
    <row r="22" spans="1:15">
      <c r="A22" s="18">
        <v>45439</v>
      </c>
      <c r="B22" s="5">
        <v>643.86</v>
      </c>
      <c r="C22" s="5">
        <v>13121</v>
      </c>
      <c r="D22" s="5">
        <v>1160</v>
      </c>
      <c r="E22" s="20">
        <v>0.0884</v>
      </c>
      <c r="F22" s="5">
        <v>0.56</v>
      </c>
      <c r="G22" s="5">
        <v>49.07</v>
      </c>
      <c r="H22" s="5">
        <v>54</v>
      </c>
      <c r="I22" s="5">
        <v>0</v>
      </c>
      <c r="J22" s="5">
        <v>60</v>
      </c>
      <c r="K22" s="5">
        <v>0</v>
      </c>
      <c r="L22" s="5">
        <v>4</v>
      </c>
      <c r="M22" s="5">
        <v>124</v>
      </c>
      <c r="N22" s="5">
        <v>16</v>
      </c>
      <c r="O22" s="5">
        <v>31</v>
      </c>
    </row>
    <row r="23" spans="1:15">
      <c r="A23" s="18">
        <v>45440</v>
      </c>
      <c r="B23" s="5">
        <v>770.47</v>
      </c>
      <c r="C23" s="5">
        <v>17696</v>
      </c>
      <c r="D23" s="5">
        <v>1642</v>
      </c>
      <c r="E23" s="20">
        <v>0.0928</v>
      </c>
      <c r="F23" s="5">
        <v>0.47</v>
      </c>
      <c r="G23" s="5">
        <v>43.54</v>
      </c>
      <c r="H23" s="5">
        <v>60</v>
      </c>
      <c r="I23" s="5">
        <v>1</v>
      </c>
      <c r="J23" s="5">
        <v>30</v>
      </c>
      <c r="K23" s="5">
        <v>4</v>
      </c>
      <c r="L23" s="5">
        <v>3</v>
      </c>
      <c r="M23" s="5">
        <v>98</v>
      </c>
      <c r="N23" s="5">
        <v>7.86</v>
      </c>
      <c r="O23" s="5">
        <v>52</v>
      </c>
    </row>
    <row r="24" spans="1:15">
      <c r="A24" s="18">
        <v>45441</v>
      </c>
      <c r="B24" s="5">
        <v>1247.9</v>
      </c>
      <c r="C24" s="5">
        <v>26961</v>
      </c>
      <c r="D24" s="5">
        <v>2361</v>
      </c>
      <c r="E24" s="20">
        <v>0.0879</v>
      </c>
      <c r="F24" s="5">
        <v>0.54</v>
      </c>
      <c r="G24" s="5">
        <v>47.42</v>
      </c>
      <c r="H24" s="5">
        <v>93</v>
      </c>
      <c r="I24" s="5">
        <v>1</v>
      </c>
      <c r="J24" s="5">
        <v>62</v>
      </c>
      <c r="K24" s="5">
        <v>7</v>
      </c>
      <c r="L24" s="5">
        <v>4</v>
      </c>
      <c r="M24" s="5">
        <v>167</v>
      </c>
      <c r="N24" s="5">
        <v>7.66</v>
      </c>
      <c r="O24" s="5">
        <v>47</v>
      </c>
    </row>
    <row r="25" spans="1:15">
      <c r="A25" s="18">
        <v>45442</v>
      </c>
      <c r="B25" s="5">
        <v>240.73</v>
      </c>
      <c r="C25" s="5">
        <v>1844</v>
      </c>
      <c r="D25" s="5">
        <v>189</v>
      </c>
      <c r="E25" s="20">
        <v>0.0862</v>
      </c>
      <c r="F25" s="5">
        <v>0.47</v>
      </c>
      <c r="G25" s="5">
        <v>40.5</v>
      </c>
      <c r="H25" s="5">
        <v>6</v>
      </c>
      <c r="I25" s="5">
        <v>0</v>
      </c>
      <c r="J25" s="5">
        <v>3</v>
      </c>
      <c r="K25" s="5">
        <v>3</v>
      </c>
      <c r="L25" s="5">
        <v>0</v>
      </c>
      <c r="M25" s="5">
        <v>12</v>
      </c>
      <c r="N25" s="5">
        <v>6.22</v>
      </c>
      <c r="O25" s="5">
        <v>12</v>
      </c>
    </row>
    <row r="26" spans="1:15">
      <c r="A26" s="18">
        <v>45443</v>
      </c>
      <c r="B26" s="5">
        <v>424.06</v>
      </c>
      <c r="C26" s="5">
        <v>6785</v>
      </c>
      <c r="D26" s="5">
        <v>543</v>
      </c>
      <c r="E26" s="20">
        <v>0.08</v>
      </c>
      <c r="F26" s="5">
        <v>0.78</v>
      </c>
      <c r="G26" s="5">
        <v>62.5</v>
      </c>
      <c r="H26" s="5">
        <v>24</v>
      </c>
      <c r="I26" s="5">
        <v>18</v>
      </c>
      <c r="J26" s="5">
        <v>1</v>
      </c>
      <c r="K26" s="5">
        <v>4</v>
      </c>
      <c r="L26" s="5">
        <v>0</v>
      </c>
      <c r="M26" s="5">
        <v>47</v>
      </c>
      <c r="N26" s="5">
        <v>9.02</v>
      </c>
      <c r="O26" s="5">
        <v>8</v>
      </c>
    </row>
    <row r="27" spans="1:15">
      <c r="A27" s="18">
        <v>45444</v>
      </c>
      <c r="B27" s="5">
        <v>331.71</v>
      </c>
      <c r="C27" s="5">
        <v>7290</v>
      </c>
      <c r="D27" s="5">
        <v>641</v>
      </c>
      <c r="E27" s="20">
        <v>0.0879</v>
      </c>
      <c r="F27" s="5">
        <v>0.52</v>
      </c>
      <c r="G27" s="5">
        <v>45.5</v>
      </c>
      <c r="H27" s="5">
        <v>30</v>
      </c>
      <c r="I27" s="5">
        <v>17</v>
      </c>
      <c r="J27" s="5">
        <v>0</v>
      </c>
      <c r="K27" s="5">
        <v>4</v>
      </c>
      <c r="L27" s="5">
        <v>0</v>
      </c>
      <c r="M27" s="5">
        <v>51</v>
      </c>
      <c r="N27" s="5">
        <v>6.5</v>
      </c>
      <c r="O27" s="5">
        <v>12</v>
      </c>
    </row>
    <row r="28" spans="1:15">
      <c r="A28" s="18">
        <v>45445</v>
      </c>
      <c r="B28" s="5">
        <v>784.94</v>
      </c>
      <c r="C28" s="5">
        <v>18197</v>
      </c>
      <c r="D28" s="5">
        <v>1495</v>
      </c>
      <c r="E28" s="20">
        <v>0.0822</v>
      </c>
      <c r="F28" s="5">
        <v>0.52</v>
      </c>
      <c r="G28" s="5">
        <v>43.03</v>
      </c>
      <c r="H28" s="5">
        <v>63</v>
      </c>
      <c r="I28" s="5">
        <v>41</v>
      </c>
      <c r="J28" s="5">
        <v>1</v>
      </c>
      <c r="K28" s="5">
        <v>3</v>
      </c>
      <c r="L28" s="5">
        <v>1</v>
      </c>
      <c r="M28" s="5">
        <v>109</v>
      </c>
      <c r="N28" s="5">
        <v>7.18</v>
      </c>
      <c r="O28" s="5">
        <v>22</v>
      </c>
    </row>
  </sheetData>
  <sheetProtection formatCells="0" insertHyperlinks="0" autoFilter="0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zoomScale="90" zoomScaleNormal="90" topLeftCell="H19" workbookViewId="0">
      <selection activeCell="E23" sqref="E23:E28"/>
    </sheetView>
  </sheetViews>
  <sheetFormatPr defaultColWidth="11.3333333333333" defaultRowHeight="19.5"/>
  <cols>
    <col min="1" max="2" width="11.3333333333333" style="5"/>
    <col min="3" max="4" width="16.7777777777778" style="5" customWidth="1"/>
    <col min="5" max="7" width="17.1111111111111" style="5" customWidth="1"/>
    <col min="8" max="8" width="20.4444444444444" style="6" customWidth="1"/>
    <col min="9" max="9" width="17.1111111111111" style="6" customWidth="1"/>
    <col min="10" max="16384" width="11.3333333333333" style="5"/>
  </cols>
  <sheetData>
    <row r="1" ht="63" spans="1:10">
      <c r="A1" s="7" t="s">
        <v>295</v>
      </c>
      <c r="B1" s="7" t="s">
        <v>299</v>
      </c>
      <c r="C1" s="8" t="s">
        <v>403</v>
      </c>
      <c r="D1" s="8" t="s">
        <v>404</v>
      </c>
      <c r="E1" s="11" t="s">
        <v>405</v>
      </c>
      <c r="F1" s="11" t="s">
        <v>406</v>
      </c>
      <c r="G1" s="11" t="s">
        <v>407</v>
      </c>
      <c r="H1" s="11" t="s">
        <v>408</v>
      </c>
      <c r="I1" s="14" t="s">
        <v>409</v>
      </c>
      <c r="J1" s="14" t="s">
        <v>410</v>
      </c>
    </row>
    <row r="2" spans="1:10">
      <c r="A2" s="9">
        <v>45426</v>
      </c>
      <c r="B2" s="5">
        <v>301.1</v>
      </c>
      <c r="C2" s="5">
        <v>5</v>
      </c>
      <c r="D2" s="5">
        <v>0</v>
      </c>
      <c r="E2" s="5">
        <v>3</v>
      </c>
      <c r="F2" s="5">
        <v>8</v>
      </c>
      <c r="G2" s="5">
        <v>13</v>
      </c>
      <c r="H2" s="5">
        <v>21</v>
      </c>
      <c r="I2" s="6">
        <f t="shared" ref="I2:I21" si="0">B2/H2</f>
        <v>14.3380952380952</v>
      </c>
      <c r="J2" s="6">
        <f t="shared" ref="J2:J21" si="1">B2/F2</f>
        <v>37.6375</v>
      </c>
    </row>
    <row r="3" spans="1:10">
      <c r="A3" s="9">
        <v>45427</v>
      </c>
      <c r="B3" s="10">
        <v>501.97</v>
      </c>
      <c r="C3" s="5">
        <v>0</v>
      </c>
      <c r="D3" s="5">
        <v>0</v>
      </c>
      <c r="E3" s="5">
        <v>7</v>
      </c>
      <c r="F3" s="5">
        <v>7</v>
      </c>
      <c r="G3" s="5">
        <v>21</v>
      </c>
      <c r="H3" s="5">
        <v>28</v>
      </c>
      <c r="I3" s="6">
        <f t="shared" si="0"/>
        <v>17.9275</v>
      </c>
      <c r="J3" s="6">
        <f t="shared" si="1"/>
        <v>71.71</v>
      </c>
    </row>
    <row r="4" spans="1:10">
      <c r="A4" s="9">
        <v>45428</v>
      </c>
      <c r="B4" s="10">
        <v>871.95</v>
      </c>
      <c r="C4" s="5">
        <v>7</v>
      </c>
      <c r="D4" s="5">
        <v>3</v>
      </c>
      <c r="E4" s="5">
        <v>3</v>
      </c>
      <c r="F4" s="5">
        <v>13</v>
      </c>
      <c r="G4" s="5">
        <v>22</v>
      </c>
      <c r="H4" s="5">
        <v>35</v>
      </c>
      <c r="I4" s="6">
        <f t="shared" si="0"/>
        <v>24.9128571428571</v>
      </c>
      <c r="J4" s="6">
        <f t="shared" si="1"/>
        <v>67.0730769230769</v>
      </c>
    </row>
    <row r="5" spans="1:10">
      <c r="A5" s="9">
        <v>45429</v>
      </c>
      <c r="B5" s="5">
        <v>2304.17</v>
      </c>
      <c r="C5" s="5">
        <v>13</v>
      </c>
      <c r="D5" s="5">
        <v>5</v>
      </c>
      <c r="E5" s="5">
        <v>5</v>
      </c>
      <c r="F5" s="5">
        <v>23</v>
      </c>
      <c r="G5" s="5">
        <v>34</v>
      </c>
      <c r="H5" s="5">
        <v>57</v>
      </c>
      <c r="I5" s="6">
        <f t="shared" si="0"/>
        <v>40.4240350877193</v>
      </c>
      <c r="J5" s="6">
        <f t="shared" si="1"/>
        <v>100.181304347826</v>
      </c>
    </row>
    <row r="6" spans="1:10">
      <c r="A6" s="9">
        <v>45430</v>
      </c>
      <c r="B6" s="5">
        <v>2732.4</v>
      </c>
      <c r="C6" s="5">
        <v>13</v>
      </c>
      <c r="D6" s="5">
        <v>9</v>
      </c>
      <c r="E6" s="5">
        <v>7</v>
      </c>
      <c r="F6" s="5">
        <v>29</v>
      </c>
      <c r="G6" s="5">
        <v>22</v>
      </c>
      <c r="H6" s="5">
        <v>51</v>
      </c>
      <c r="I6" s="6">
        <f t="shared" si="0"/>
        <v>53.5764705882353</v>
      </c>
      <c r="J6" s="6">
        <f t="shared" si="1"/>
        <v>94.2206896551724</v>
      </c>
    </row>
    <row r="7" spans="1:10">
      <c r="A7" s="9">
        <v>45431</v>
      </c>
      <c r="B7" s="5">
        <v>4222.36</v>
      </c>
      <c r="C7" s="5">
        <f>18</f>
        <v>18</v>
      </c>
      <c r="D7" s="5">
        <v>5</v>
      </c>
      <c r="E7" s="5">
        <v>9</v>
      </c>
      <c r="F7" s="5">
        <v>32</v>
      </c>
      <c r="G7" s="5">
        <v>28</v>
      </c>
      <c r="H7" s="5">
        <v>60</v>
      </c>
      <c r="I7" s="6">
        <f t="shared" si="0"/>
        <v>70.3726666666667</v>
      </c>
      <c r="J7" s="6">
        <f t="shared" si="1"/>
        <v>131.94875</v>
      </c>
    </row>
    <row r="8" spans="1:10">
      <c r="A8" s="9">
        <v>45432</v>
      </c>
      <c r="B8" s="5">
        <v>1930.77</v>
      </c>
      <c r="C8" s="5">
        <v>6</v>
      </c>
      <c r="D8" s="5">
        <v>2</v>
      </c>
      <c r="E8" s="5">
        <v>5</v>
      </c>
      <c r="F8" s="5">
        <v>13</v>
      </c>
      <c r="G8" s="5">
        <v>17</v>
      </c>
      <c r="H8" s="5">
        <v>30</v>
      </c>
      <c r="I8" s="6">
        <f t="shared" si="0"/>
        <v>64.359</v>
      </c>
      <c r="J8" s="6">
        <f t="shared" si="1"/>
        <v>148.520769230769</v>
      </c>
    </row>
    <row r="9" spans="1:10">
      <c r="A9" s="9">
        <v>45433</v>
      </c>
      <c r="B9" s="5">
        <v>1465.68</v>
      </c>
      <c r="C9" s="5">
        <v>8</v>
      </c>
      <c r="D9" s="5">
        <v>0</v>
      </c>
      <c r="E9" s="5">
        <v>1</v>
      </c>
      <c r="F9" s="5">
        <v>9</v>
      </c>
      <c r="G9" s="5">
        <v>16</v>
      </c>
      <c r="H9" s="5">
        <v>25</v>
      </c>
      <c r="I9" s="6">
        <f t="shared" si="0"/>
        <v>58.6272</v>
      </c>
      <c r="J9" s="6">
        <f t="shared" si="1"/>
        <v>162.853333333333</v>
      </c>
    </row>
    <row r="10" spans="1:10">
      <c r="A10" s="9">
        <v>45434</v>
      </c>
      <c r="B10" s="5">
        <v>1394.43</v>
      </c>
      <c r="C10" s="5">
        <v>12</v>
      </c>
      <c r="D10" s="5">
        <v>3</v>
      </c>
      <c r="E10" s="5">
        <v>7</v>
      </c>
      <c r="F10" s="5">
        <v>22</v>
      </c>
      <c r="G10" s="5">
        <v>23</v>
      </c>
      <c r="H10" s="12">
        <v>45</v>
      </c>
      <c r="I10" s="6">
        <f t="shared" si="0"/>
        <v>30.9873333333333</v>
      </c>
      <c r="J10" s="6">
        <f t="shared" si="1"/>
        <v>63.3831818181818</v>
      </c>
    </row>
    <row r="11" spans="1:10">
      <c r="A11" s="9">
        <v>45435</v>
      </c>
      <c r="B11" s="5">
        <v>1593.2</v>
      </c>
      <c r="C11" s="5">
        <v>7</v>
      </c>
      <c r="D11" s="5">
        <v>1</v>
      </c>
      <c r="E11" s="5">
        <v>8</v>
      </c>
      <c r="F11" s="5">
        <v>16</v>
      </c>
      <c r="G11" s="5">
        <v>23</v>
      </c>
      <c r="H11" s="12">
        <v>39</v>
      </c>
      <c r="I11" s="6">
        <f t="shared" si="0"/>
        <v>40.8512820512821</v>
      </c>
      <c r="J11" s="6">
        <f t="shared" si="1"/>
        <v>99.575</v>
      </c>
    </row>
    <row r="12" spans="1:10">
      <c r="A12" s="9">
        <v>45436</v>
      </c>
      <c r="B12" s="5">
        <v>1604.56</v>
      </c>
      <c r="C12" s="5">
        <v>6</v>
      </c>
      <c r="D12" s="5">
        <v>0</v>
      </c>
      <c r="E12" s="5">
        <v>9</v>
      </c>
      <c r="F12" s="5">
        <f t="shared" ref="F12:F14" si="2">SUM(C12:E12)</f>
        <v>15</v>
      </c>
      <c r="G12" s="5">
        <v>26</v>
      </c>
      <c r="H12" s="12">
        <f t="shared" ref="H12:H14" si="3">SUM(F12:G12)</f>
        <v>41</v>
      </c>
      <c r="I12" s="6">
        <f t="shared" si="0"/>
        <v>39.1356097560976</v>
      </c>
      <c r="J12" s="6">
        <f t="shared" si="1"/>
        <v>106.970666666667</v>
      </c>
    </row>
    <row r="13" spans="1:10">
      <c r="A13" s="9">
        <v>45437</v>
      </c>
      <c r="B13" s="5">
        <v>1235.22</v>
      </c>
      <c r="C13" s="5">
        <v>3</v>
      </c>
      <c r="D13" s="5">
        <v>1</v>
      </c>
      <c r="E13" s="5">
        <v>3</v>
      </c>
      <c r="F13" s="5">
        <f t="shared" si="2"/>
        <v>7</v>
      </c>
      <c r="G13" s="5">
        <v>35</v>
      </c>
      <c r="H13" s="12">
        <f t="shared" si="3"/>
        <v>42</v>
      </c>
      <c r="I13" s="6">
        <f t="shared" si="0"/>
        <v>29.41</v>
      </c>
      <c r="J13" s="6">
        <f t="shared" si="1"/>
        <v>176.46</v>
      </c>
    </row>
    <row r="14" spans="1:10">
      <c r="A14" s="9">
        <v>45438</v>
      </c>
      <c r="B14" s="5">
        <v>732.76</v>
      </c>
      <c r="C14" s="5">
        <v>6</v>
      </c>
      <c r="D14" s="5">
        <v>2</v>
      </c>
      <c r="E14" s="5">
        <v>5</v>
      </c>
      <c r="F14" s="5">
        <f t="shared" si="2"/>
        <v>13</v>
      </c>
      <c r="G14" s="5">
        <v>21</v>
      </c>
      <c r="H14" s="13">
        <f t="shared" si="3"/>
        <v>34</v>
      </c>
      <c r="I14" s="6">
        <f t="shared" si="0"/>
        <v>21.5517647058824</v>
      </c>
      <c r="J14" s="6">
        <f t="shared" si="1"/>
        <v>56.3661538461538</v>
      </c>
    </row>
    <row r="15" spans="1:10">
      <c r="A15" s="9">
        <v>45439</v>
      </c>
      <c r="B15" s="5">
        <v>643.86</v>
      </c>
      <c r="C15" s="5">
        <v>4</v>
      </c>
      <c r="D15" s="5">
        <v>1</v>
      </c>
      <c r="E15" s="5">
        <v>8</v>
      </c>
      <c r="F15" s="5">
        <v>13</v>
      </c>
      <c r="G15" s="5">
        <v>12</v>
      </c>
      <c r="H15" s="13">
        <v>25</v>
      </c>
      <c r="I15" s="6">
        <f t="shared" si="0"/>
        <v>25.7544</v>
      </c>
      <c r="J15" s="6">
        <f t="shared" si="1"/>
        <v>49.5276923076923</v>
      </c>
    </row>
    <row r="16" spans="1:10">
      <c r="A16" s="9">
        <v>45440</v>
      </c>
      <c r="B16" s="5">
        <v>770.47</v>
      </c>
      <c r="C16" s="5">
        <v>6</v>
      </c>
      <c r="D16" s="5">
        <v>3</v>
      </c>
      <c r="E16" s="5">
        <v>6</v>
      </c>
      <c r="F16" s="5">
        <v>15</v>
      </c>
      <c r="G16" s="5">
        <v>19</v>
      </c>
      <c r="H16" s="13">
        <v>34</v>
      </c>
      <c r="I16" s="6">
        <f t="shared" si="0"/>
        <v>22.6608823529412</v>
      </c>
      <c r="J16" s="6">
        <f t="shared" si="1"/>
        <v>51.3646666666667</v>
      </c>
    </row>
    <row r="17" spans="1:10">
      <c r="A17" s="9">
        <v>45441</v>
      </c>
      <c r="B17" s="5">
        <v>1247.9</v>
      </c>
      <c r="C17" s="5">
        <v>6</v>
      </c>
      <c r="D17" s="5">
        <v>1</v>
      </c>
      <c r="E17" s="5">
        <v>5</v>
      </c>
      <c r="F17" s="5">
        <v>12</v>
      </c>
      <c r="G17" s="5">
        <v>23</v>
      </c>
      <c r="H17" s="13">
        <v>35</v>
      </c>
      <c r="I17" s="6">
        <f t="shared" si="0"/>
        <v>35.6542857142857</v>
      </c>
      <c r="J17" s="6">
        <f t="shared" si="1"/>
        <v>103.991666666667</v>
      </c>
    </row>
    <row r="18" spans="1:10">
      <c r="A18" s="9">
        <v>45442</v>
      </c>
      <c r="B18" s="5">
        <v>240.73</v>
      </c>
      <c r="C18" s="5">
        <v>11</v>
      </c>
      <c r="D18" s="5">
        <v>0</v>
      </c>
      <c r="E18" s="5">
        <v>4</v>
      </c>
      <c r="F18" s="5">
        <v>15</v>
      </c>
      <c r="G18" s="5">
        <v>19</v>
      </c>
      <c r="H18" s="13">
        <v>34</v>
      </c>
      <c r="I18" s="6">
        <f t="shared" si="0"/>
        <v>7.08029411764706</v>
      </c>
      <c r="J18" s="6">
        <f t="shared" si="1"/>
        <v>16.0486666666667</v>
      </c>
    </row>
    <row r="19" spans="1:10">
      <c r="A19" s="9">
        <v>45443</v>
      </c>
      <c r="B19" s="5">
        <v>424.06</v>
      </c>
      <c r="C19" s="5">
        <v>6</v>
      </c>
      <c r="D19" s="5">
        <v>5</v>
      </c>
      <c r="E19" s="5">
        <v>3</v>
      </c>
      <c r="F19" s="5">
        <v>14</v>
      </c>
      <c r="G19" s="5">
        <v>17</v>
      </c>
      <c r="H19" s="13">
        <v>31</v>
      </c>
      <c r="I19" s="6">
        <f t="shared" si="0"/>
        <v>13.6793548387097</v>
      </c>
      <c r="J19" s="6">
        <f t="shared" si="1"/>
        <v>30.29</v>
      </c>
    </row>
    <row r="20" spans="1:10">
      <c r="A20" s="9">
        <v>45444</v>
      </c>
      <c r="B20" s="5">
        <v>331.71</v>
      </c>
      <c r="C20" s="5">
        <v>7</v>
      </c>
      <c r="D20" s="5">
        <v>0</v>
      </c>
      <c r="E20" s="5">
        <v>5</v>
      </c>
      <c r="F20" s="5">
        <v>12</v>
      </c>
      <c r="G20" s="5">
        <v>19</v>
      </c>
      <c r="H20" s="13">
        <v>31</v>
      </c>
      <c r="I20" s="6">
        <f t="shared" si="0"/>
        <v>10.7003225806452</v>
      </c>
      <c r="J20" s="6">
        <f t="shared" si="1"/>
        <v>27.6425</v>
      </c>
    </row>
    <row r="21" spans="1:10">
      <c r="A21" s="9">
        <v>45445</v>
      </c>
      <c r="B21" s="5">
        <v>783.04</v>
      </c>
      <c r="C21" s="5">
        <v>7</v>
      </c>
      <c r="D21" s="5">
        <v>2</v>
      </c>
      <c r="E21" s="5">
        <v>3</v>
      </c>
      <c r="F21" s="5">
        <v>12</v>
      </c>
      <c r="G21" s="5">
        <v>24</v>
      </c>
      <c r="H21" s="13">
        <v>36</v>
      </c>
      <c r="I21" s="6">
        <f t="shared" si="0"/>
        <v>21.7511111111111</v>
      </c>
      <c r="J21" s="6">
        <f t="shared" si="1"/>
        <v>65.2533333333333</v>
      </c>
    </row>
  </sheetData>
  <sheetProtection formatCells="0" insertHyperlinks="0" autoFilter="0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"/>
    </sheetView>
  </sheetViews>
  <sheetFormatPr defaultColWidth="11.3333333333333" defaultRowHeight="19.5"/>
  <cols>
    <col min="1" max="16384" width="11.3333333333333" style="1"/>
  </cols>
  <sheetData>
    <row r="1" ht="21" spans="1:10">
      <c r="A1" s="2" t="s">
        <v>1</v>
      </c>
      <c r="B1" s="2" t="s">
        <v>411</v>
      </c>
      <c r="C1" s="2" t="s">
        <v>299</v>
      </c>
      <c r="D1" s="2" t="s">
        <v>412</v>
      </c>
      <c r="E1" s="2" t="s">
        <v>413</v>
      </c>
      <c r="F1" s="2" t="s">
        <v>414</v>
      </c>
      <c r="G1" s="3" t="s">
        <v>415</v>
      </c>
      <c r="H1" s="3" t="s">
        <v>416</v>
      </c>
      <c r="I1" s="2" t="s">
        <v>417</v>
      </c>
      <c r="J1" s="4" t="s">
        <v>418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3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4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5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6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7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8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9" interlineOnOff="0" interlineColor="0" isDbSheet="0" isDashBoardSheet="0" isDbDashBoardSheet="0" isFlexPaperSheet="0" topPadding="30" bottomPadding="30" leftPadding="15" rightPadding="15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  <pixelatorList sheetStid="6"/>
  <pixelatorList sheetStid="7"/>
  <pixelatorList sheetStid="8"/>
  <pixelatorList sheetStid="9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WWO_wpscloud_20240524161543-1bcfb6ecf4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达人筛选</vt:lpstr>
      <vt:lpstr>达人统计</vt:lpstr>
      <vt:lpstr>创意素材</vt:lpstr>
      <vt:lpstr>企号数据</vt:lpstr>
      <vt:lpstr>达人数据</vt:lpstr>
      <vt:lpstr>总数据</vt:lpstr>
      <vt:lpstr>加拍立淘数据</vt:lpstr>
      <vt:lpstr>工作表7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2024-06-03T11:09:09Z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