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1015" windowHeight="9975"/>
  </bookViews>
  <sheets>
    <sheet name="گزارش" sheetId="1" r:id="rId1"/>
  </sheets>
  <definedNames>
    <definedName name="_xlnm.Print_Area" localSheetId="0">گزارش!$B$2:$Q$23</definedName>
  </definedNames>
  <calcPr calcId="125725"/>
</workbook>
</file>

<file path=xl/calcChain.xml><?xml version="1.0" encoding="utf-8"?>
<calcChain xmlns="http://schemas.openxmlformats.org/spreadsheetml/2006/main">
  <c r="O21" i="1"/>
  <c r="P21" s="1"/>
  <c r="O20"/>
  <c r="O19"/>
  <c r="O18"/>
  <c r="J22"/>
  <c r="J21"/>
  <c r="J20"/>
  <c r="J19"/>
  <c r="J18"/>
  <c r="E19"/>
  <c r="E18"/>
  <c r="K2"/>
  <c r="P19"/>
  <c r="P18"/>
  <c r="F18"/>
  <c r="P20" l="1"/>
  <c r="K20"/>
  <c r="K18"/>
  <c r="K21"/>
  <c r="K19"/>
  <c r="K22"/>
  <c r="F19"/>
</calcChain>
</file>

<file path=xl/sharedStrings.xml><?xml version="1.0" encoding="utf-8"?>
<sst xmlns="http://schemas.openxmlformats.org/spreadsheetml/2006/main" count="37" uniqueCount="25">
  <si>
    <t xml:space="preserve">گزارش تفکیکی منابع انسانی در دوره ی منتهی به </t>
  </si>
  <si>
    <t>1394/06/31</t>
  </si>
  <si>
    <t>پروژه</t>
  </si>
  <si>
    <t>عنوان</t>
  </si>
  <si>
    <t>تعداد</t>
  </si>
  <si>
    <t>درصد</t>
  </si>
  <si>
    <t>خط 2 قطار شهری مشهد</t>
  </si>
  <si>
    <t>خط 3 قطار شهری مشهد</t>
  </si>
  <si>
    <t>عضویت</t>
  </si>
  <si>
    <t>تحصیلات</t>
  </si>
  <si>
    <t>زیر دیپلم</t>
  </si>
  <si>
    <t>دیپلم و فوق دیپلم</t>
  </si>
  <si>
    <t>کارشناسی</t>
  </si>
  <si>
    <t>کارشناسی ارشد</t>
  </si>
  <si>
    <t>دکتری</t>
  </si>
  <si>
    <t>رسمی</t>
  </si>
  <si>
    <t>قراردادی</t>
  </si>
  <si>
    <t>وظیفه</t>
  </si>
  <si>
    <t>ساعتی</t>
  </si>
  <si>
    <t>تاریخ</t>
  </si>
  <si>
    <t>خط2</t>
  </si>
  <si>
    <t>خط3</t>
  </si>
  <si>
    <t>زیردیپلم</t>
  </si>
  <si>
    <t>دیپلم</t>
  </si>
  <si>
    <t>ارشد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</si>
</sst>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3" fillId="0" borderId="13" xfId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16" xfId="1" applyNumberFormat="1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5" borderId="19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a-IR"/>
  <c:chart>
    <c:autoTitleDeleted val="1"/>
    <c:plotArea>
      <c:layout/>
      <c:pieChart>
        <c:varyColors val="1"/>
        <c:ser>
          <c:idx val="0"/>
          <c:order val="0"/>
          <c:tx>
            <c:strRef>
              <c:f>گزارش!$C$4</c:f>
              <c:strCache>
                <c:ptCount val="1"/>
                <c:pt idx="0">
                  <c:v>پروژه</c:v>
                </c:pt>
              </c:strCache>
            </c:strRef>
          </c:tx>
          <c:dLbls>
            <c:dLbl>
              <c:idx val="0"/>
              <c:layout>
                <c:manualLayout>
                  <c:x val="-5.7841854275257801E-2"/>
                  <c:y val="-0.25085958005249342"/>
                </c:manualLayout>
              </c:layout>
              <c:showPercent val="1"/>
            </c:dLbl>
            <c:dLbl>
              <c:idx val="1"/>
              <c:layout>
                <c:manualLayout>
                  <c:x val="1.853924069350486E-2"/>
                  <c:y val="0.1294319460067492"/>
                </c:manualLayout>
              </c:layout>
              <c:showPercent val="1"/>
            </c:dLbl>
            <c:txPr>
              <a:bodyPr/>
              <a:lstStyle/>
              <a:p>
                <a:pPr rtl="1">
                  <a:defRPr b="1">
                    <a:cs typeface="B Nazanin" pitchFamily="2" charset="-78"/>
                  </a:defRPr>
                </a:pPr>
                <a:endParaRPr lang="fa-IR"/>
              </a:p>
            </c:txPr>
            <c:showPercent val="1"/>
            <c:showLeaderLines val="1"/>
          </c:dLbls>
          <c:cat>
            <c:strRef>
              <c:f>گزارش!$C$18:$C$19</c:f>
              <c:strCache>
                <c:ptCount val="2"/>
                <c:pt idx="0">
                  <c:v>خط 2 قطار شهری مشهد</c:v>
                </c:pt>
                <c:pt idx="1">
                  <c:v>خط 3 قطار شهری مشهد</c:v>
                </c:pt>
              </c:strCache>
            </c:strRef>
          </c:cat>
          <c:val>
            <c:numRef>
              <c:f>گزارش!$E$18:$E$19</c:f>
              <c:numCache>
                <c:formatCode>General</c:formatCode>
                <c:ptCount val="2"/>
                <c:pt idx="0">
                  <c:v>484</c:v>
                </c:pt>
                <c:pt idx="1">
                  <c:v>22</c:v>
                </c:pt>
              </c:numCache>
            </c:numRef>
          </c:val>
        </c:ser>
        <c:dLbls>
          <c:showPercent val="1"/>
        </c:dLbls>
        <c:firstSliceAng val="360"/>
      </c:pieChart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a-IR"/>
  <c:chart>
    <c:autoTitleDeleted val="1"/>
    <c:plotArea>
      <c:layout/>
      <c:pieChart>
        <c:varyColors val="1"/>
        <c:ser>
          <c:idx val="0"/>
          <c:order val="0"/>
          <c:tx>
            <c:strRef>
              <c:f>گزارش!$H$4</c:f>
              <c:strCache>
                <c:ptCount val="1"/>
                <c:pt idx="0">
                  <c:v>تحصیلات</c:v>
                </c:pt>
              </c:strCache>
            </c:strRef>
          </c:tx>
          <c:dLbls>
            <c:numFmt formatCode="0.00%" sourceLinked="0"/>
            <c:txPr>
              <a:bodyPr/>
              <a:lstStyle/>
              <a:p>
                <a:pPr>
                  <a:defRPr>
                    <a:cs typeface="B Nazanin" pitchFamily="2" charset="-78"/>
                  </a:defRPr>
                </a:pPr>
                <a:endParaRPr lang="fa-IR"/>
              </a:p>
            </c:txPr>
            <c:showPercent val="1"/>
            <c:showLeaderLines val="1"/>
          </c:dLbls>
          <c:cat>
            <c:strRef>
              <c:f>گزارش!$H$18:$H$22</c:f>
              <c:strCache>
                <c:ptCount val="5"/>
                <c:pt idx="0">
                  <c:v>زیر دیپلم</c:v>
                </c:pt>
                <c:pt idx="1">
                  <c:v>دیپلم و فوق دیپلم</c:v>
                </c:pt>
                <c:pt idx="2">
                  <c:v>کارشناسی</c:v>
                </c:pt>
                <c:pt idx="3">
                  <c:v>کارشناسی ارشد</c:v>
                </c:pt>
                <c:pt idx="4">
                  <c:v>دکتری</c:v>
                </c:pt>
              </c:strCache>
            </c:strRef>
          </c:cat>
          <c:val>
            <c:numRef>
              <c:f>گزارش!$J$18:$J$22</c:f>
              <c:numCache>
                <c:formatCode>General</c:formatCode>
                <c:ptCount val="5"/>
                <c:pt idx="0">
                  <c:v>164</c:v>
                </c:pt>
                <c:pt idx="1">
                  <c:v>145</c:v>
                </c:pt>
                <c:pt idx="2">
                  <c:v>159</c:v>
                </c:pt>
                <c:pt idx="3">
                  <c:v>38</c:v>
                </c:pt>
                <c:pt idx="4">
                  <c:v>0</c:v>
                </c:pt>
              </c:numCache>
            </c:numRef>
          </c:val>
        </c:ser>
        <c:dLbls>
          <c:showPercent val="1"/>
        </c:dLbls>
        <c:firstSliceAng val="360"/>
      </c:pieChart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a-IR"/>
  <c:chart>
    <c:autoTitleDeleted val="1"/>
    <c:plotArea>
      <c:layout/>
      <c:pieChart>
        <c:varyColors val="1"/>
        <c:ser>
          <c:idx val="0"/>
          <c:order val="0"/>
          <c:tx>
            <c:strRef>
              <c:f>گزارش!$M$4</c:f>
              <c:strCache>
                <c:ptCount val="1"/>
                <c:pt idx="0">
                  <c:v>عضویت</c:v>
                </c:pt>
              </c:strCache>
            </c:strRef>
          </c:tx>
          <c:dLbls>
            <c:numFmt formatCode="0.00%" sourceLinked="0"/>
            <c:txPr>
              <a:bodyPr/>
              <a:lstStyle/>
              <a:p>
                <a:pPr>
                  <a:defRPr>
                    <a:cs typeface="B Nazanin" pitchFamily="2" charset="-78"/>
                  </a:defRPr>
                </a:pPr>
                <a:endParaRPr lang="fa-IR"/>
              </a:p>
            </c:txPr>
            <c:showPercent val="1"/>
            <c:showLeaderLines val="1"/>
          </c:dLbls>
          <c:cat>
            <c:strRef>
              <c:f>گزارش!$M$18:$M$21</c:f>
              <c:strCache>
                <c:ptCount val="4"/>
                <c:pt idx="0">
                  <c:v>رسمی</c:v>
                </c:pt>
                <c:pt idx="1">
                  <c:v>قراردادی</c:v>
                </c:pt>
                <c:pt idx="2">
                  <c:v>وظیفه</c:v>
                </c:pt>
                <c:pt idx="3">
                  <c:v>ساعتی</c:v>
                </c:pt>
              </c:strCache>
            </c:strRef>
          </c:cat>
          <c:val>
            <c:numRef>
              <c:f>گزارش!$O$18:$O$21</c:f>
              <c:numCache>
                <c:formatCode>General</c:formatCode>
                <c:ptCount val="4"/>
                <c:pt idx="0">
                  <c:v>36</c:v>
                </c:pt>
                <c:pt idx="1">
                  <c:v>431</c:v>
                </c:pt>
                <c:pt idx="2">
                  <c:v>36</c:v>
                </c:pt>
                <c:pt idx="3">
                  <c:v>36</c:v>
                </c:pt>
              </c:numCache>
            </c:numRef>
          </c:val>
        </c:ser>
        <c:dLbls>
          <c:showPercent val="1"/>
        </c:dLbls>
        <c:firstSliceAng val="360"/>
      </c:pieChart>
    </c:plotArea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54026</xdr:colOff>
      <xdr:row>4</xdr:row>
      <xdr:rowOff>57149</xdr:rowOff>
    </xdr:from>
    <xdr:to>
      <xdr:col>5</xdr:col>
      <xdr:colOff>647700</xdr:colOff>
      <xdr:row>15</xdr:row>
      <xdr:rowOff>212757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56510</xdr:colOff>
      <xdr:row>4</xdr:row>
      <xdr:rowOff>54666</xdr:rowOff>
    </xdr:from>
    <xdr:to>
      <xdr:col>10</xdr:col>
      <xdr:colOff>724728</xdr:colOff>
      <xdr:row>15</xdr:row>
      <xdr:rowOff>210274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59824</xdr:colOff>
      <xdr:row>4</xdr:row>
      <xdr:rowOff>31059</xdr:rowOff>
    </xdr:from>
    <xdr:to>
      <xdr:col>15</xdr:col>
      <xdr:colOff>711476</xdr:colOff>
      <xdr:row>15</xdr:row>
      <xdr:rowOff>186667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40"/>
  <sheetViews>
    <sheetView rightToLeft="1" tabSelected="1" view="pageBreakPreview" topLeftCell="A19" zoomScale="115" zoomScaleNormal="100" zoomScaleSheetLayoutView="115" workbookViewId="0">
      <selection activeCell="B29" sqref="B29:C40"/>
    </sheetView>
  </sheetViews>
  <sheetFormatPr defaultRowHeight="14.25"/>
  <cols>
    <col min="1" max="1" width="2.375" customWidth="1"/>
    <col min="2" max="2" width="4.375" customWidth="1"/>
    <col min="3" max="3" width="18.75" customWidth="1"/>
    <col min="4" max="4" width="0.75" customWidth="1"/>
    <col min="7" max="7" width="2" customWidth="1"/>
    <col min="8" max="8" width="15.875" customWidth="1"/>
    <col min="9" max="9" width="0.875" customWidth="1"/>
    <col min="10" max="10" width="10.875" bestFit="1" customWidth="1"/>
    <col min="11" max="11" width="9.875" customWidth="1"/>
    <col min="12" max="12" width="2.375" customWidth="1"/>
    <col min="13" max="13" width="15.875" customWidth="1"/>
    <col min="14" max="14" width="1.125" customWidth="1"/>
    <col min="15" max="15" width="10.875" customWidth="1"/>
    <col min="16" max="16" width="9.875" customWidth="1"/>
    <col min="17" max="17" width="1.875" customWidth="1"/>
  </cols>
  <sheetData>
    <row r="2" spans="3:16" ht="22.5">
      <c r="E2" s="27" t="s">
        <v>0</v>
      </c>
      <c r="F2" s="27"/>
      <c r="G2" s="27"/>
      <c r="H2" s="27"/>
      <c r="I2" s="27"/>
      <c r="J2" s="27"/>
      <c r="K2" s="28" t="str">
        <f>C29</f>
        <v>1394/06/31</v>
      </c>
      <c r="L2" s="28"/>
    </row>
    <row r="3" spans="3:16" ht="15" thickBot="1"/>
    <row r="4" spans="3:16" ht="23.25" thickBot="1">
      <c r="C4" s="22" t="s">
        <v>2</v>
      </c>
      <c r="D4" s="23"/>
      <c r="E4" s="23"/>
      <c r="F4" s="24"/>
      <c r="G4" s="1"/>
      <c r="H4" s="22" t="s">
        <v>9</v>
      </c>
      <c r="I4" s="23"/>
      <c r="J4" s="23"/>
      <c r="K4" s="24"/>
      <c r="M4" s="22" t="s">
        <v>8</v>
      </c>
      <c r="N4" s="23"/>
      <c r="O4" s="23"/>
      <c r="P4" s="24"/>
    </row>
    <row r="5" spans="3:16">
      <c r="C5" s="2"/>
      <c r="D5" s="3"/>
      <c r="E5" s="3"/>
      <c r="F5" s="4"/>
      <c r="H5" s="2"/>
      <c r="I5" s="3"/>
      <c r="J5" s="3"/>
      <c r="K5" s="4"/>
      <c r="M5" s="18"/>
      <c r="N5" s="19"/>
      <c r="O5" s="19"/>
      <c r="P5" s="20"/>
    </row>
    <row r="6" spans="3:16">
      <c r="C6" s="2"/>
      <c r="D6" s="3"/>
      <c r="E6" s="3"/>
      <c r="F6" s="4"/>
      <c r="H6" s="2"/>
      <c r="I6" s="3"/>
      <c r="J6" s="3"/>
      <c r="K6" s="4"/>
      <c r="M6" s="2"/>
      <c r="N6" s="3"/>
      <c r="O6" s="3"/>
      <c r="P6" s="4"/>
    </row>
    <row r="7" spans="3:16">
      <c r="C7" s="2"/>
      <c r="D7" s="3"/>
      <c r="E7" s="3"/>
      <c r="F7" s="4"/>
      <c r="H7" s="2"/>
      <c r="I7" s="3"/>
      <c r="J7" s="3"/>
      <c r="K7" s="4"/>
      <c r="M7" s="2"/>
      <c r="N7" s="3"/>
      <c r="O7" s="3"/>
      <c r="P7" s="4"/>
    </row>
    <row r="8" spans="3:16">
      <c r="C8" s="2"/>
      <c r="D8" s="3"/>
      <c r="E8" s="3"/>
      <c r="F8" s="4"/>
      <c r="H8" s="2"/>
      <c r="I8" s="3"/>
      <c r="J8" s="3"/>
      <c r="K8" s="4"/>
      <c r="M8" s="2"/>
      <c r="N8" s="3"/>
      <c r="O8" s="3"/>
      <c r="P8" s="4"/>
    </row>
    <row r="9" spans="3:16">
      <c r="C9" s="2"/>
      <c r="D9" s="3"/>
      <c r="E9" s="3"/>
      <c r="F9" s="4"/>
      <c r="H9" s="2"/>
      <c r="I9" s="3"/>
      <c r="J9" s="3"/>
      <c r="K9" s="4"/>
      <c r="M9" s="2"/>
      <c r="N9" s="3"/>
      <c r="O9" s="3"/>
      <c r="P9" s="4"/>
    </row>
    <row r="10" spans="3:16">
      <c r="C10" s="2"/>
      <c r="D10" s="3"/>
      <c r="E10" s="3"/>
      <c r="F10" s="4"/>
      <c r="H10" s="2"/>
      <c r="I10" s="3"/>
      <c r="J10" s="3"/>
      <c r="K10" s="4"/>
      <c r="M10" s="2"/>
      <c r="N10" s="3"/>
      <c r="O10" s="3"/>
      <c r="P10" s="4"/>
    </row>
    <row r="11" spans="3:16">
      <c r="C11" s="2"/>
      <c r="D11" s="3"/>
      <c r="E11" s="3"/>
      <c r="F11" s="4"/>
      <c r="H11" s="2"/>
      <c r="I11" s="3"/>
      <c r="J11" s="3"/>
      <c r="K11" s="4"/>
      <c r="M11" s="2"/>
      <c r="N11" s="3"/>
      <c r="O11" s="3"/>
      <c r="P11" s="4"/>
    </row>
    <row r="12" spans="3:16">
      <c r="C12" s="2"/>
      <c r="D12" s="3"/>
      <c r="E12" s="3"/>
      <c r="F12" s="4"/>
      <c r="H12" s="2"/>
      <c r="I12" s="3"/>
      <c r="J12" s="3"/>
      <c r="K12" s="4"/>
      <c r="M12" s="2"/>
      <c r="N12" s="3"/>
      <c r="O12" s="3"/>
      <c r="P12" s="4"/>
    </row>
    <row r="13" spans="3:16">
      <c r="C13" s="2"/>
      <c r="D13" s="3"/>
      <c r="E13" s="3"/>
      <c r="F13" s="4"/>
      <c r="H13" s="2"/>
      <c r="I13" s="3"/>
      <c r="J13" s="3"/>
      <c r="K13" s="4"/>
      <c r="M13" s="2"/>
      <c r="N13" s="3"/>
      <c r="O13" s="3"/>
      <c r="P13" s="4"/>
    </row>
    <row r="14" spans="3:16">
      <c r="C14" s="2"/>
      <c r="D14" s="3"/>
      <c r="E14" s="3"/>
      <c r="F14" s="4"/>
      <c r="H14" s="2"/>
      <c r="I14" s="3"/>
      <c r="J14" s="3"/>
      <c r="K14" s="4"/>
      <c r="M14" s="2"/>
      <c r="N14" s="3"/>
      <c r="O14" s="3"/>
      <c r="P14" s="4"/>
    </row>
    <row r="15" spans="3:16">
      <c r="C15" s="2"/>
      <c r="D15" s="3"/>
      <c r="E15" s="3"/>
      <c r="F15" s="4"/>
      <c r="H15" s="2"/>
      <c r="I15" s="3"/>
      <c r="J15" s="3"/>
      <c r="K15" s="4"/>
      <c r="M15" s="2"/>
      <c r="N15" s="3"/>
      <c r="O15" s="3"/>
      <c r="P15" s="4"/>
    </row>
    <row r="16" spans="3:16" ht="21.75" customHeight="1" thickBot="1">
      <c r="C16" s="2"/>
      <c r="D16" s="3"/>
      <c r="E16" s="3"/>
      <c r="F16" s="4"/>
      <c r="H16" s="2"/>
      <c r="I16" s="3"/>
      <c r="J16" s="3"/>
      <c r="K16" s="4"/>
      <c r="M16" s="2"/>
      <c r="N16" s="3"/>
      <c r="O16" s="3"/>
      <c r="P16" s="4"/>
    </row>
    <row r="17" spans="2:16" ht="22.5">
      <c r="C17" s="25" t="s">
        <v>3</v>
      </c>
      <c r="D17" s="26"/>
      <c r="E17" s="5" t="s">
        <v>4</v>
      </c>
      <c r="F17" s="6" t="s">
        <v>5</v>
      </c>
      <c r="H17" s="25" t="s">
        <v>3</v>
      </c>
      <c r="I17" s="26"/>
      <c r="J17" s="5" t="s">
        <v>4</v>
      </c>
      <c r="K17" s="6" t="s">
        <v>5</v>
      </c>
      <c r="M17" s="25" t="s">
        <v>3</v>
      </c>
      <c r="N17" s="26"/>
      <c r="O17" s="5" t="s">
        <v>4</v>
      </c>
      <c r="P17" s="6" t="s">
        <v>5</v>
      </c>
    </row>
    <row r="18" spans="2:16" ht="18.75">
      <c r="C18" s="7" t="s">
        <v>6</v>
      </c>
      <c r="D18" s="13"/>
      <c r="E18" s="8">
        <f>C30</f>
        <v>484</v>
      </c>
      <c r="F18" s="9">
        <f>E18/SUM($E$18:$E$19)</f>
        <v>0.95652173913043481</v>
      </c>
      <c r="H18" s="7" t="s">
        <v>10</v>
      </c>
      <c r="I18" s="13"/>
      <c r="J18" s="8">
        <f>C32</f>
        <v>164</v>
      </c>
      <c r="K18" s="9">
        <f>J18/SUM($J$18:$J$22)</f>
        <v>0.32411067193675891</v>
      </c>
      <c r="M18" s="7" t="s">
        <v>15</v>
      </c>
      <c r="N18" s="13"/>
      <c r="O18" s="8">
        <f>C37</f>
        <v>36</v>
      </c>
      <c r="P18" s="9">
        <f>O18/SUM($O$18:$O$21)</f>
        <v>6.6790352504638217E-2</v>
      </c>
    </row>
    <row r="19" spans="2:16" ht="19.5" thickBot="1">
      <c r="C19" s="10" t="s">
        <v>7</v>
      </c>
      <c r="D19" s="14"/>
      <c r="E19" s="11">
        <f>C31</f>
        <v>22</v>
      </c>
      <c r="F19" s="12">
        <f>E19/SUM($E$18:$E$19)</f>
        <v>4.3478260869565216E-2</v>
      </c>
      <c r="H19" s="7" t="s">
        <v>11</v>
      </c>
      <c r="I19" s="14"/>
      <c r="J19" s="8">
        <f>C33</f>
        <v>145</v>
      </c>
      <c r="K19" s="9">
        <f t="shared" ref="K19:K22" si="0">J19/SUM($J$18:$J$22)</f>
        <v>0.2865612648221344</v>
      </c>
      <c r="M19" s="7" t="s">
        <v>16</v>
      </c>
      <c r="N19" s="14"/>
      <c r="O19" s="8">
        <f>C38</f>
        <v>431</v>
      </c>
      <c r="P19" s="9">
        <f>O19/SUM($O$18:$O$21)</f>
        <v>0.79962894248608529</v>
      </c>
    </row>
    <row r="20" spans="2:16" ht="18.75">
      <c r="H20" s="7" t="s">
        <v>12</v>
      </c>
      <c r="I20" s="15"/>
      <c r="J20" s="8">
        <f>C34</f>
        <v>159</v>
      </c>
      <c r="K20" s="9">
        <f t="shared" si="0"/>
        <v>0.31422924901185773</v>
      </c>
      <c r="M20" s="7" t="s">
        <v>17</v>
      </c>
      <c r="N20" s="15"/>
      <c r="O20" s="8">
        <f>C39</f>
        <v>36</v>
      </c>
      <c r="P20" s="9">
        <f>O20/SUM($O$18:$O$21)</f>
        <v>6.6790352504638217E-2</v>
      </c>
    </row>
    <row r="21" spans="2:16" ht="19.5" thickBot="1">
      <c r="H21" s="7" t="s">
        <v>13</v>
      </c>
      <c r="I21" s="16"/>
      <c r="J21" s="8">
        <f>C35</f>
        <v>38</v>
      </c>
      <c r="K21" s="9">
        <f t="shared" si="0"/>
        <v>7.5098814229249009E-2</v>
      </c>
      <c r="M21" s="10" t="s">
        <v>18</v>
      </c>
      <c r="N21" s="21"/>
      <c r="O21" s="11">
        <f>C40</f>
        <v>36</v>
      </c>
      <c r="P21" s="12">
        <f>O21/SUM($O$18:$O$21)</f>
        <v>6.6790352504638217E-2</v>
      </c>
    </row>
    <row r="22" spans="2:16" ht="19.5" thickBot="1">
      <c r="H22" s="10" t="s">
        <v>14</v>
      </c>
      <c r="I22" s="17"/>
      <c r="J22" s="11">
        <f>C36</f>
        <v>0</v>
      </c>
      <c r="K22" s="12">
        <f t="shared" si="0"/>
        <v>0</v>
      </c>
    </row>
    <row r="29" spans="2:16" ht="18">
      <c r="B29" s="29" t="s">
        <v>19</v>
      </c>
      <c r="C29" s="29" t="s">
        <v>1</v>
      </c>
    </row>
    <row r="30" spans="2:16" ht="18">
      <c r="B30" s="29" t="s">
        <v>20</v>
      </c>
      <c r="C30" s="29">
        <v>484</v>
      </c>
    </row>
    <row r="31" spans="2:16" ht="18">
      <c r="B31" s="29" t="s">
        <v>21</v>
      </c>
      <c r="C31" s="29">
        <v>22</v>
      </c>
    </row>
    <row r="32" spans="2:16" ht="18">
      <c r="B32" s="29" t="s">
        <v>22</v>
      </c>
      <c r="C32" s="29">
        <v>164</v>
      </c>
    </row>
    <row r="33" spans="2:3" ht="18">
      <c r="B33" s="29" t="s">
        <v>23</v>
      </c>
      <c r="C33" s="29">
        <v>145</v>
      </c>
    </row>
    <row r="34" spans="2:3" ht="18">
      <c r="B34" s="29" t="s">
        <v>12</v>
      </c>
      <c r="C34" s="29">
        <v>159</v>
      </c>
    </row>
    <row r="35" spans="2:3" ht="18">
      <c r="B35" s="29" t="s">
        <v>24</v>
      </c>
      <c r="C35" s="29">
        <v>38</v>
      </c>
    </row>
    <row r="36" spans="2:3" ht="18">
      <c r="B36" s="29" t="s">
        <v>14</v>
      </c>
      <c r="C36" s="29">
        <v>0</v>
      </c>
    </row>
    <row r="37" spans="2:3" ht="18">
      <c r="B37" s="29" t="s">
        <v>15</v>
      </c>
      <c r="C37" s="29">
        <v>36</v>
      </c>
    </row>
    <row r="38" spans="2:3" ht="18">
      <c r="B38" s="29" t="s">
        <v>16</v>
      </c>
      <c r="C38" s="29">
        <v>431</v>
      </c>
    </row>
    <row r="39" spans="2:3" ht="18">
      <c r="B39" s="29" t="s">
        <v>17</v>
      </c>
      <c r="C39" s="29">
        <v>36</v>
      </c>
    </row>
    <row r="40" spans="2:3" ht="18">
      <c r="B40" s="29" t="s">
        <v>18</v>
      </c>
      <c r="C40" s="29">
        <v>36</v>
      </c>
    </row>
  </sheetData>
  <mergeCells count="8">
    <mergeCell ref="M4:P4"/>
    <mergeCell ref="M17:N17"/>
    <mergeCell ref="E2:J2"/>
    <mergeCell ref="K2:L2"/>
    <mergeCell ref="C4:F4"/>
    <mergeCell ref="H4:K4"/>
    <mergeCell ref="C17:D17"/>
    <mergeCell ref="H17:I17"/>
  </mergeCells>
  <printOptions horizontalCentered="1" verticalCentered="1"/>
  <pageMargins left="0.11811023622047245" right="0.11811023622047245" top="0.15748031496062992" bottom="0.15748031496062992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گزارش</vt:lpstr>
      <vt:lpstr>گزارش!Print_Area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m.dastpak</dc:creator>
  <cp:lastModifiedBy>m.dastpak</cp:lastModifiedBy>
  <cp:lastPrinted>2015-10-03T06:38:29Z</cp:lastPrinted>
  <dcterms:created xsi:type="dcterms:W3CDTF">2015-10-03T05:26:24Z</dcterms:created>
  <dcterms:modified xsi:type="dcterms:W3CDTF">2015-10-03T10:56:22Z</dcterms:modified>
</cp:coreProperties>
</file>