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grabacr\Dropbox\01-sharedspace\modelica-shared\CustomLib\PropulsionSystem\Functions\"/>
    </mc:Choice>
  </mc:AlternateContent>
  <xr:revisionPtr revIDLastSave="0" documentId="13_ncr:1_{84C36830-9C12-4343-B7FA-617E699B2F00}" xr6:coauthVersionLast="46" xr6:coauthVersionMax="46" xr10:uidLastSave="{00000000-0000-0000-0000-000000000000}"/>
  <bookViews>
    <workbookView xWindow="-120" yWindow="-120" windowWidth="29040" windowHeight="1779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2" i="1" l="1"/>
  <c r="G102" i="1"/>
  <c r="H102" i="1" s="1"/>
  <c r="F103" i="1"/>
  <c r="G103" i="1"/>
  <c r="H103" i="1"/>
  <c r="I103" i="1" s="1"/>
  <c r="F104" i="1"/>
  <c r="G104" i="1" s="1"/>
  <c r="H104" i="1" s="1"/>
  <c r="F105" i="1"/>
  <c r="G105" i="1" s="1"/>
  <c r="H105" i="1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7" i="1"/>
  <c r="F85" i="1"/>
  <c r="G85" i="1" s="1"/>
  <c r="H85" i="1" s="1"/>
  <c r="I85" i="1" s="1"/>
  <c r="F71" i="1"/>
  <c r="G71" i="1" s="1"/>
  <c r="H71" i="1" s="1"/>
  <c r="I71" i="1" s="1"/>
  <c r="F72" i="1"/>
  <c r="F73" i="1" s="1"/>
  <c r="G72" i="1"/>
  <c r="H72" i="1" s="1"/>
  <c r="I72" i="1" s="1"/>
  <c r="F59" i="1"/>
  <c r="G59" i="1" s="1"/>
  <c r="H59" i="1" s="1"/>
  <c r="I59" i="1" s="1"/>
  <c r="F42" i="1"/>
  <c r="F43" i="1" s="1"/>
  <c r="F7" i="1"/>
  <c r="G7" i="1" s="1"/>
  <c r="H7" i="1" s="1"/>
  <c r="I7" i="1" s="1"/>
  <c r="I104" i="1" l="1"/>
  <c r="J104" i="1"/>
  <c r="I105" i="1"/>
  <c r="J105" i="1"/>
  <c r="I102" i="1"/>
  <c r="J102" i="1"/>
  <c r="F106" i="1"/>
  <c r="J103" i="1"/>
  <c r="F86" i="1"/>
  <c r="G73" i="1"/>
  <c r="H73" i="1" s="1"/>
  <c r="I73" i="1" s="1"/>
  <c r="F74" i="1"/>
  <c r="F60" i="1"/>
  <c r="F44" i="1"/>
  <c r="G43" i="1"/>
  <c r="H43" i="1" s="1"/>
  <c r="I43" i="1" s="1"/>
  <c r="G42" i="1"/>
  <c r="H42" i="1" s="1"/>
  <c r="I42" i="1" s="1"/>
  <c r="F8" i="1"/>
  <c r="G8" i="1" s="1"/>
  <c r="H8" i="1" s="1"/>
  <c r="I8" i="1" s="1"/>
  <c r="F107" i="1" l="1"/>
  <c r="G106" i="1"/>
  <c r="H106" i="1" s="1"/>
  <c r="F87" i="1"/>
  <c r="G86" i="1"/>
  <c r="H86" i="1" s="1"/>
  <c r="I86" i="1" s="1"/>
  <c r="F75" i="1"/>
  <c r="G74" i="1"/>
  <c r="H74" i="1" s="1"/>
  <c r="I74" i="1" s="1"/>
  <c r="G60" i="1"/>
  <c r="H60" i="1" s="1"/>
  <c r="I60" i="1" s="1"/>
  <c r="F61" i="1"/>
  <c r="F45" i="1"/>
  <c r="G44" i="1"/>
  <c r="H44" i="1" s="1"/>
  <c r="I44" i="1" s="1"/>
  <c r="F9" i="1"/>
  <c r="F10" i="1" s="1"/>
  <c r="F11" i="1" s="1"/>
  <c r="G10" i="1"/>
  <c r="H10" i="1" s="1"/>
  <c r="I10" i="1" s="1"/>
  <c r="G9" i="1"/>
  <c r="H9" i="1" s="1"/>
  <c r="I9" i="1" s="1"/>
  <c r="G11" i="1"/>
  <c r="H11" i="1" s="1"/>
  <c r="I11" i="1" s="1"/>
  <c r="F12" i="1"/>
  <c r="J106" i="1" l="1"/>
  <c r="I106" i="1"/>
  <c r="G107" i="1"/>
  <c r="H107" i="1" s="1"/>
  <c r="F108" i="1"/>
  <c r="F88" i="1"/>
  <c r="G87" i="1"/>
  <c r="H87" i="1" s="1"/>
  <c r="I87" i="1" s="1"/>
  <c r="G75" i="1"/>
  <c r="H75" i="1" s="1"/>
  <c r="I75" i="1" s="1"/>
  <c r="F76" i="1"/>
  <c r="F62" i="1"/>
  <c r="G61" i="1"/>
  <c r="H61" i="1" s="1"/>
  <c r="I61" i="1" s="1"/>
  <c r="F46" i="1"/>
  <c r="G45" i="1"/>
  <c r="H45" i="1" s="1"/>
  <c r="I45" i="1" s="1"/>
  <c r="G12" i="1"/>
  <c r="H12" i="1" s="1"/>
  <c r="I12" i="1" s="1"/>
  <c r="F13" i="1"/>
  <c r="F109" i="1" l="1"/>
  <c r="G108" i="1"/>
  <c r="H108" i="1" s="1"/>
  <c r="I107" i="1"/>
  <c r="J107" i="1"/>
  <c r="F89" i="1"/>
  <c r="G88" i="1"/>
  <c r="H88" i="1" s="1"/>
  <c r="I88" i="1" s="1"/>
  <c r="F77" i="1"/>
  <c r="G76" i="1"/>
  <c r="H76" i="1" s="1"/>
  <c r="I76" i="1" s="1"/>
  <c r="G62" i="1"/>
  <c r="H62" i="1" s="1"/>
  <c r="I62" i="1" s="1"/>
  <c r="F63" i="1"/>
  <c r="F47" i="1"/>
  <c r="G46" i="1"/>
  <c r="H46" i="1" s="1"/>
  <c r="I46" i="1" s="1"/>
  <c r="F14" i="1"/>
  <c r="G13" i="1"/>
  <c r="H13" i="1" s="1"/>
  <c r="I13" i="1" s="1"/>
  <c r="I108" i="1" l="1"/>
  <c r="J108" i="1"/>
  <c r="F110" i="1"/>
  <c r="G109" i="1"/>
  <c r="H109" i="1" s="1"/>
  <c r="F90" i="1"/>
  <c r="G89" i="1"/>
  <c r="H89" i="1" s="1"/>
  <c r="I89" i="1" s="1"/>
  <c r="F78" i="1"/>
  <c r="G77" i="1"/>
  <c r="H77" i="1" s="1"/>
  <c r="I77" i="1" s="1"/>
  <c r="G63" i="1"/>
  <c r="H63" i="1" s="1"/>
  <c r="I63" i="1" s="1"/>
  <c r="F64" i="1"/>
  <c r="F48" i="1"/>
  <c r="G47" i="1"/>
  <c r="H47" i="1" s="1"/>
  <c r="I47" i="1" s="1"/>
  <c r="G14" i="1"/>
  <c r="H14" i="1" s="1"/>
  <c r="I14" i="1" s="1"/>
  <c r="F15" i="1"/>
  <c r="I109" i="1" l="1"/>
  <c r="J109" i="1"/>
  <c r="G110" i="1"/>
  <c r="H110" i="1" s="1"/>
  <c r="F111" i="1"/>
  <c r="G90" i="1"/>
  <c r="H90" i="1" s="1"/>
  <c r="I90" i="1" s="1"/>
  <c r="F91" i="1"/>
  <c r="F79" i="1"/>
  <c r="G78" i="1"/>
  <c r="H78" i="1" s="1"/>
  <c r="I78" i="1" s="1"/>
  <c r="G64" i="1"/>
  <c r="H64" i="1" s="1"/>
  <c r="I64" i="1" s="1"/>
  <c r="F65" i="1"/>
  <c r="F49" i="1"/>
  <c r="G48" i="1"/>
  <c r="H48" i="1" s="1"/>
  <c r="I48" i="1" s="1"/>
  <c r="G15" i="1"/>
  <c r="H15" i="1" s="1"/>
  <c r="I15" i="1" s="1"/>
  <c r="F16" i="1"/>
  <c r="F112" i="1" l="1"/>
  <c r="G111" i="1"/>
  <c r="H111" i="1" s="1"/>
  <c r="I110" i="1"/>
  <c r="J110" i="1"/>
  <c r="F92" i="1"/>
  <c r="G91" i="1"/>
  <c r="H91" i="1" s="1"/>
  <c r="I91" i="1" s="1"/>
  <c r="G79" i="1"/>
  <c r="H79" i="1" s="1"/>
  <c r="I79" i="1" s="1"/>
  <c r="F80" i="1"/>
  <c r="F66" i="1"/>
  <c r="G65" i="1"/>
  <c r="H65" i="1" s="1"/>
  <c r="I65" i="1" s="1"/>
  <c r="F50" i="1"/>
  <c r="G49" i="1"/>
  <c r="H49" i="1" s="1"/>
  <c r="I49" i="1" s="1"/>
  <c r="G16" i="1"/>
  <c r="H16" i="1" s="1"/>
  <c r="I16" i="1" s="1"/>
  <c r="F17" i="1"/>
  <c r="I111" i="1" l="1"/>
  <c r="J111" i="1"/>
  <c r="G112" i="1"/>
  <c r="H112" i="1" s="1"/>
  <c r="F113" i="1"/>
  <c r="F93" i="1"/>
  <c r="G92" i="1"/>
  <c r="H92" i="1" s="1"/>
  <c r="I92" i="1" s="1"/>
  <c r="F81" i="1"/>
  <c r="G80" i="1"/>
  <c r="H80" i="1" s="1"/>
  <c r="I80" i="1" s="1"/>
  <c r="G66" i="1"/>
  <c r="H66" i="1" s="1"/>
  <c r="I66" i="1" s="1"/>
  <c r="F67" i="1"/>
  <c r="F51" i="1"/>
  <c r="G50" i="1"/>
  <c r="H50" i="1" s="1"/>
  <c r="I50" i="1" s="1"/>
  <c r="F18" i="1"/>
  <c r="G17" i="1"/>
  <c r="H17" i="1" s="1"/>
  <c r="I17" i="1" s="1"/>
  <c r="G113" i="1" l="1"/>
  <c r="H113" i="1" s="1"/>
  <c r="F114" i="1"/>
  <c r="I112" i="1"/>
  <c r="J112" i="1"/>
  <c r="G93" i="1"/>
  <c r="H93" i="1" s="1"/>
  <c r="I93" i="1" s="1"/>
  <c r="F94" i="1"/>
  <c r="F82" i="1"/>
  <c r="G81" i="1"/>
  <c r="H81" i="1" s="1"/>
  <c r="I81" i="1" s="1"/>
  <c r="G67" i="1"/>
  <c r="H67" i="1" s="1"/>
  <c r="I67" i="1" s="1"/>
  <c r="F68" i="1"/>
  <c r="F52" i="1"/>
  <c r="G51" i="1"/>
  <c r="H51" i="1" s="1"/>
  <c r="I51" i="1" s="1"/>
  <c r="F19" i="1"/>
  <c r="G18" i="1"/>
  <c r="H18" i="1" s="1"/>
  <c r="I18" i="1" s="1"/>
  <c r="F115" i="1" l="1"/>
  <c r="G114" i="1"/>
  <c r="H114" i="1" s="1"/>
  <c r="I113" i="1"/>
  <c r="J113" i="1"/>
  <c r="F95" i="1"/>
  <c r="G94" i="1"/>
  <c r="H94" i="1" s="1"/>
  <c r="I94" i="1" s="1"/>
  <c r="F83" i="1"/>
  <c r="G82" i="1"/>
  <c r="H82" i="1" s="1"/>
  <c r="I82" i="1" s="1"/>
  <c r="F69" i="1"/>
  <c r="G68" i="1"/>
  <c r="H68" i="1" s="1"/>
  <c r="I68" i="1" s="1"/>
  <c r="F53" i="1"/>
  <c r="G52" i="1"/>
  <c r="H52" i="1" s="1"/>
  <c r="I52" i="1" s="1"/>
  <c r="G19" i="1"/>
  <c r="H19" i="1" s="1"/>
  <c r="I19" i="1" s="1"/>
  <c r="F20" i="1"/>
  <c r="J114" i="1" l="1"/>
  <c r="I114" i="1"/>
  <c r="G115" i="1"/>
  <c r="H115" i="1" s="1"/>
  <c r="F116" i="1"/>
  <c r="G95" i="1"/>
  <c r="H95" i="1" s="1"/>
  <c r="I95" i="1" s="1"/>
  <c r="F96" i="1"/>
  <c r="G83" i="1"/>
  <c r="H83" i="1" s="1"/>
  <c r="I83" i="1" s="1"/>
  <c r="F84" i="1"/>
  <c r="G84" i="1" s="1"/>
  <c r="H84" i="1" s="1"/>
  <c r="I84" i="1" s="1"/>
  <c r="F70" i="1"/>
  <c r="G70" i="1" s="1"/>
  <c r="H70" i="1" s="1"/>
  <c r="I70" i="1" s="1"/>
  <c r="G69" i="1"/>
  <c r="H69" i="1" s="1"/>
  <c r="I69" i="1" s="1"/>
  <c r="F54" i="1"/>
  <c r="G53" i="1"/>
  <c r="H53" i="1" s="1"/>
  <c r="I53" i="1" s="1"/>
  <c r="G20" i="1"/>
  <c r="H20" i="1" s="1"/>
  <c r="I20" i="1" s="1"/>
  <c r="F21" i="1"/>
  <c r="F117" i="1" l="1"/>
  <c r="G116" i="1"/>
  <c r="H116" i="1" s="1"/>
  <c r="J115" i="1"/>
  <c r="I115" i="1"/>
  <c r="F97" i="1"/>
  <c r="G96" i="1"/>
  <c r="H96" i="1" s="1"/>
  <c r="I96" i="1" s="1"/>
  <c r="F55" i="1"/>
  <c r="G54" i="1"/>
  <c r="H54" i="1" s="1"/>
  <c r="I54" i="1" s="1"/>
  <c r="G21" i="1"/>
  <c r="H21" i="1" s="1"/>
  <c r="I21" i="1" s="1"/>
  <c r="F22" i="1"/>
  <c r="I116" i="1" l="1"/>
  <c r="J116" i="1"/>
  <c r="F118" i="1"/>
  <c r="G117" i="1"/>
  <c r="H117" i="1" s="1"/>
  <c r="F98" i="1"/>
  <c r="G97" i="1"/>
  <c r="H97" i="1" s="1"/>
  <c r="I97" i="1" s="1"/>
  <c r="F56" i="1"/>
  <c r="G55" i="1"/>
  <c r="H55" i="1" s="1"/>
  <c r="I55" i="1" s="1"/>
  <c r="G22" i="1"/>
  <c r="H22" i="1" s="1"/>
  <c r="I22" i="1" s="1"/>
  <c r="F23" i="1"/>
  <c r="I117" i="1" l="1"/>
  <c r="J117" i="1"/>
  <c r="G118" i="1"/>
  <c r="H118" i="1" s="1"/>
  <c r="F119" i="1"/>
  <c r="G98" i="1"/>
  <c r="H98" i="1" s="1"/>
  <c r="I98" i="1" s="1"/>
  <c r="F99" i="1"/>
  <c r="F57" i="1"/>
  <c r="G56" i="1"/>
  <c r="H56" i="1" s="1"/>
  <c r="I56" i="1" s="1"/>
  <c r="F24" i="1"/>
  <c r="G23" i="1"/>
  <c r="H23" i="1" s="1"/>
  <c r="I23" i="1" s="1"/>
  <c r="F120" i="1" l="1"/>
  <c r="G119" i="1"/>
  <c r="H119" i="1" s="1"/>
  <c r="I118" i="1"/>
  <c r="J118" i="1"/>
  <c r="G99" i="1"/>
  <c r="H99" i="1" s="1"/>
  <c r="I99" i="1" s="1"/>
  <c r="F100" i="1"/>
  <c r="F58" i="1"/>
  <c r="G58" i="1" s="1"/>
  <c r="H58" i="1" s="1"/>
  <c r="I58" i="1" s="1"/>
  <c r="G57" i="1"/>
  <c r="H57" i="1" s="1"/>
  <c r="I57" i="1" s="1"/>
  <c r="G24" i="1"/>
  <c r="H24" i="1" s="1"/>
  <c r="I24" i="1" s="1"/>
  <c r="F25" i="1"/>
  <c r="I119" i="1" l="1"/>
  <c r="J119" i="1"/>
  <c r="G120" i="1"/>
  <c r="H120" i="1" s="1"/>
  <c r="F121" i="1"/>
  <c r="G100" i="1"/>
  <c r="H100" i="1" s="1"/>
  <c r="I100" i="1" s="1"/>
  <c r="F101" i="1"/>
  <c r="F26" i="1"/>
  <c r="G25" i="1"/>
  <c r="H25" i="1" s="1"/>
  <c r="I25" i="1" s="1"/>
  <c r="I120" i="1" l="1"/>
  <c r="J120" i="1"/>
  <c r="G121" i="1"/>
  <c r="H121" i="1" s="1"/>
  <c r="F122" i="1"/>
  <c r="G101" i="1"/>
  <c r="H101" i="1" s="1"/>
  <c r="I101" i="1" s="1"/>
  <c r="G26" i="1"/>
  <c r="H26" i="1" s="1"/>
  <c r="I26" i="1" s="1"/>
  <c r="F27" i="1"/>
  <c r="F123" i="1" l="1"/>
  <c r="G122" i="1"/>
  <c r="H122" i="1" s="1"/>
  <c r="I121" i="1"/>
  <c r="J121" i="1"/>
  <c r="F28" i="1"/>
  <c r="G27" i="1"/>
  <c r="H27" i="1" s="1"/>
  <c r="I27" i="1" s="1"/>
  <c r="J122" i="1" l="1"/>
  <c r="I122" i="1"/>
  <c r="G123" i="1"/>
  <c r="H123" i="1" s="1"/>
  <c r="F124" i="1"/>
  <c r="F29" i="1"/>
  <c r="G28" i="1"/>
  <c r="H28" i="1" s="1"/>
  <c r="I28" i="1" s="1"/>
  <c r="G124" i="1" l="1"/>
  <c r="H124" i="1" s="1"/>
  <c r="F125" i="1"/>
  <c r="J123" i="1"/>
  <c r="I123" i="1"/>
  <c r="F30" i="1"/>
  <c r="G29" i="1"/>
  <c r="H29" i="1" s="1"/>
  <c r="I29" i="1" s="1"/>
  <c r="F126" i="1" l="1"/>
  <c r="G125" i="1"/>
  <c r="H125" i="1" s="1"/>
  <c r="I124" i="1"/>
  <c r="J124" i="1"/>
  <c r="G30" i="1"/>
  <c r="H30" i="1" s="1"/>
  <c r="I30" i="1" s="1"/>
  <c r="F31" i="1"/>
  <c r="I125" i="1" l="1"/>
  <c r="J125" i="1"/>
  <c r="G126" i="1"/>
  <c r="H126" i="1" s="1"/>
  <c r="F127" i="1"/>
  <c r="F32" i="1"/>
  <c r="G31" i="1"/>
  <c r="H31" i="1" s="1"/>
  <c r="I31" i="1" s="1"/>
  <c r="F128" i="1" l="1"/>
  <c r="G127" i="1"/>
  <c r="H127" i="1" s="1"/>
  <c r="I126" i="1"/>
  <c r="J126" i="1"/>
  <c r="F33" i="1"/>
  <c r="G32" i="1"/>
  <c r="H32" i="1" s="1"/>
  <c r="I32" i="1" s="1"/>
  <c r="I127" i="1" l="1"/>
  <c r="J127" i="1"/>
  <c r="G128" i="1"/>
  <c r="H128" i="1" s="1"/>
  <c r="F129" i="1"/>
  <c r="G33" i="1"/>
  <c r="H33" i="1" s="1"/>
  <c r="I33" i="1" s="1"/>
  <c r="F34" i="1"/>
  <c r="G129" i="1" l="1"/>
  <c r="H129" i="1" s="1"/>
  <c r="F130" i="1"/>
  <c r="G130" i="1" s="1"/>
  <c r="H130" i="1" s="1"/>
  <c r="I128" i="1"/>
  <c r="J128" i="1"/>
  <c r="G34" i="1"/>
  <c r="H34" i="1" s="1"/>
  <c r="I34" i="1" s="1"/>
  <c r="F35" i="1"/>
  <c r="J130" i="1" l="1"/>
  <c r="I130" i="1"/>
  <c r="I129" i="1"/>
  <c r="J129" i="1"/>
  <c r="F36" i="1"/>
  <c r="G35" i="1"/>
  <c r="H35" i="1" s="1"/>
  <c r="I35" i="1" s="1"/>
  <c r="F37" i="1" l="1"/>
  <c r="G36" i="1"/>
  <c r="H36" i="1" s="1"/>
  <c r="I36" i="1" s="1"/>
  <c r="G37" i="1" l="1"/>
  <c r="H37" i="1" s="1"/>
  <c r="I37" i="1" s="1"/>
  <c r="F38" i="1"/>
  <c r="G38" i="1" l="1"/>
  <c r="H38" i="1" s="1"/>
  <c r="I38" i="1" s="1"/>
  <c r="F39" i="1"/>
  <c r="F40" i="1" l="1"/>
  <c r="G39" i="1"/>
  <c r="H39" i="1" s="1"/>
  <c r="I39" i="1" s="1"/>
  <c r="F41" i="1" l="1"/>
  <c r="G41" i="1" s="1"/>
  <c r="H41" i="1" s="1"/>
  <c r="I41" i="1" s="1"/>
  <c r="G40" i="1"/>
  <c r="H40" i="1" s="1"/>
  <c r="I40" i="1" s="1"/>
</calcChain>
</file>

<file path=xl/sharedStrings.xml><?xml version="1.0" encoding="utf-8"?>
<sst xmlns="http://schemas.openxmlformats.org/spreadsheetml/2006/main" count="10" uniqueCount="10">
  <si>
    <t>combustion efficiency</t>
    <phoneticPr fontId="1"/>
  </si>
  <si>
    <t>gasoline</t>
    <phoneticPr fontId="1"/>
  </si>
  <si>
    <t>AFR_ideal</t>
    <phoneticPr fontId="1"/>
  </si>
  <si>
    <t>AFR</t>
    <phoneticPr fontId="1"/>
  </si>
  <si>
    <t>lambda</t>
    <phoneticPr fontId="1"/>
  </si>
  <si>
    <t>FAR</t>
    <phoneticPr fontId="1"/>
  </si>
  <si>
    <t>delta_FAR</t>
    <phoneticPr fontId="1"/>
  </si>
  <si>
    <t>FAR_0</t>
    <phoneticPr fontId="1"/>
  </si>
  <si>
    <t>effComb (1)</t>
    <phoneticPr fontId="1"/>
  </si>
  <si>
    <t>effComb(2)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</si>
</sst>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0.000"/>
    <numFmt numFmtId="180" formatCode="0.0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79" fontId="0" fillId="0" borderId="0" xfId="0" applyNumberFormat="1"/>
    <xf numFmtId="180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Combustion</a:t>
            </a:r>
            <a:r>
              <a:rPr lang="en-US" altLang="ja-JP" baseline="0"/>
              <a:t>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effComb (1)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Sheet1!$H$7:$H$200</c:f>
              <c:numCache>
                <c:formatCode>0.00</c:formatCode>
                <c:ptCount val="194"/>
                <c:pt idx="0">
                  <c:v>34.013605442176875</c:v>
                </c:pt>
                <c:pt idx="1">
                  <c:v>17.006802721088437</c:v>
                </c:pt>
                <c:pt idx="2">
                  <c:v>11.337868480725623</c:v>
                </c:pt>
                <c:pt idx="3">
                  <c:v>8.5034013605442187</c:v>
                </c:pt>
                <c:pt idx="4">
                  <c:v>6.8027210884353746</c:v>
                </c:pt>
                <c:pt idx="5">
                  <c:v>5.6689342403628116</c:v>
                </c:pt>
                <c:pt idx="6">
                  <c:v>4.8590864917395535</c:v>
                </c:pt>
                <c:pt idx="7">
                  <c:v>4.2517006802721093</c:v>
                </c:pt>
                <c:pt idx="8">
                  <c:v>3.7792894935752077</c:v>
                </c:pt>
                <c:pt idx="9">
                  <c:v>3.4013605442176869</c:v>
                </c:pt>
                <c:pt idx="10">
                  <c:v>3.0921459492888062</c:v>
                </c:pt>
                <c:pt idx="11">
                  <c:v>2.8344671201814053</c:v>
                </c:pt>
                <c:pt idx="12">
                  <c:v>2.6164311878597584</c:v>
                </c:pt>
                <c:pt idx="13">
                  <c:v>2.4295432458697759</c:v>
                </c:pt>
                <c:pt idx="14">
                  <c:v>2.2675736961451238</c:v>
                </c:pt>
                <c:pt idx="15">
                  <c:v>2.1258503401360533</c:v>
                </c:pt>
                <c:pt idx="16">
                  <c:v>2.0008003201280502</c:v>
                </c:pt>
                <c:pt idx="17">
                  <c:v>1.8896447467876032</c:v>
                </c:pt>
                <c:pt idx="18">
                  <c:v>1.7901897601145713</c:v>
                </c:pt>
                <c:pt idx="19">
                  <c:v>1.7006802721088428</c:v>
                </c:pt>
                <c:pt idx="20">
                  <c:v>1.6196954972465167</c:v>
                </c:pt>
                <c:pt idx="21">
                  <c:v>1.5460729746444026</c:v>
                </c:pt>
                <c:pt idx="22">
                  <c:v>1.4788524105294283</c:v>
                </c:pt>
                <c:pt idx="23">
                  <c:v>1.4172335600907022</c:v>
                </c:pt>
                <c:pt idx="24">
                  <c:v>1.3605442176870741</c:v>
                </c:pt>
                <c:pt idx="25">
                  <c:v>1.308215593929879</c:v>
                </c:pt>
                <c:pt idx="26">
                  <c:v>1.2597631645250686</c:v>
                </c:pt>
                <c:pt idx="27">
                  <c:v>1.2147716229348877</c:v>
                </c:pt>
                <c:pt idx="28">
                  <c:v>1.1728829462819603</c:v>
                </c:pt>
                <c:pt idx="29">
                  <c:v>1.1337868480725617</c:v>
                </c:pt>
                <c:pt idx="30">
                  <c:v>1.0972130787798984</c:v>
                </c:pt>
                <c:pt idx="31">
                  <c:v>1.0629251700680264</c:v>
                </c:pt>
                <c:pt idx="32">
                  <c:v>1.0307153164296015</c:v>
                </c:pt>
                <c:pt idx="33">
                  <c:v>1.0004001600640251</c:v>
                </c:pt>
                <c:pt idx="34">
                  <c:v>0.97181729834790997</c:v>
                </c:pt>
                <c:pt idx="35">
                  <c:v>0.94482237339380126</c:v>
                </c:pt>
                <c:pt idx="36">
                  <c:v>0.91928663357234719</c:v>
                </c:pt>
                <c:pt idx="37">
                  <c:v>0.89509488005728544</c:v>
                </c:pt>
                <c:pt idx="38">
                  <c:v>0.8721437292865859</c:v>
                </c:pt>
                <c:pt idx="39">
                  <c:v>0.85034013605442116</c:v>
                </c:pt>
                <c:pt idx="40">
                  <c:v>0.82960013273602073</c:v>
                </c:pt>
                <c:pt idx="41">
                  <c:v>0.80984774862325826</c:v>
                </c:pt>
                <c:pt idx="42">
                  <c:v>0.79101408005062446</c:v>
                </c:pt>
                <c:pt idx="43">
                  <c:v>0.77303648732220109</c:v>
                </c:pt>
                <c:pt idx="44">
                  <c:v>0.75585789871504105</c:v>
                </c:pt>
                <c:pt idx="45">
                  <c:v>0.73942620526471403</c:v>
                </c:pt>
                <c:pt idx="46">
                  <c:v>0.72369373281227334</c:v>
                </c:pt>
                <c:pt idx="47">
                  <c:v>0.708616780045351</c:v>
                </c:pt>
                <c:pt idx="48">
                  <c:v>0.69415521310564998</c:v>
                </c:pt>
                <c:pt idx="49">
                  <c:v>0.68027210884353695</c:v>
                </c:pt>
                <c:pt idx="50">
                  <c:v>0.66693344004268318</c:v>
                </c:pt>
                <c:pt idx="51">
                  <c:v>0.65410779696493937</c:v>
                </c:pt>
                <c:pt idx="52">
                  <c:v>0.64176614041843116</c:v>
                </c:pt>
                <c:pt idx="53">
                  <c:v>0.62988158226253421</c:v>
                </c:pt>
                <c:pt idx="54">
                  <c:v>0.61842918985776085</c:v>
                </c:pt>
                <c:pt idx="55">
                  <c:v>0.60738581146744364</c:v>
                </c:pt>
                <c:pt idx="56">
                  <c:v>0.59672992003819025</c:v>
                </c:pt>
                <c:pt idx="57">
                  <c:v>0.58644147314098016</c:v>
                </c:pt>
                <c:pt idx="58">
                  <c:v>0.57650178715553979</c:v>
                </c:pt>
                <c:pt idx="59">
                  <c:v>0.56689342403628074</c:v>
                </c:pt>
                <c:pt idx="60">
                  <c:v>0.55760008921601389</c:v>
                </c:pt>
                <c:pt idx="61">
                  <c:v>0.54860653938994919</c:v>
                </c:pt>
                <c:pt idx="62">
                  <c:v>0.53989849908217225</c:v>
                </c:pt>
                <c:pt idx="63">
                  <c:v>0.53146258503401322</c:v>
                </c:pt>
                <c:pt idx="64">
                  <c:v>0.52328623757195158</c:v>
                </c:pt>
                <c:pt idx="65">
                  <c:v>0.51535765821480073</c:v>
                </c:pt>
                <c:pt idx="66">
                  <c:v>0.50766575286831117</c:v>
                </c:pt>
                <c:pt idx="67">
                  <c:v>0.50020008003201255</c:v>
                </c:pt>
                <c:pt idx="68">
                  <c:v>0.49295080350980941</c:v>
                </c:pt>
                <c:pt idx="69">
                  <c:v>0.48590864917395499</c:v>
                </c:pt>
                <c:pt idx="70">
                  <c:v>0.47906486538277249</c:v>
                </c:pt>
                <c:pt idx="71">
                  <c:v>0.47241118669690063</c:v>
                </c:pt>
                <c:pt idx="72">
                  <c:v>0.46593980057776507</c:v>
                </c:pt>
                <c:pt idx="73">
                  <c:v>0.45964331678617359</c:v>
                </c:pt>
                <c:pt idx="74">
                  <c:v>0.45351473922902463</c:v>
                </c:pt>
                <c:pt idx="75">
                  <c:v>0.44754744002864272</c:v>
                </c:pt>
                <c:pt idx="76">
                  <c:v>0.44173513561268635</c:v>
                </c:pt>
                <c:pt idx="77">
                  <c:v>0.43607186464329295</c:v>
                </c:pt>
                <c:pt idx="78">
                  <c:v>0.43055196762249176</c:v>
                </c:pt>
                <c:pt idx="79">
                  <c:v>0.42517006802721058</c:v>
                </c:pt>
                <c:pt idx="80">
                  <c:v>0.41992105484168946</c:v>
                </c:pt>
                <c:pt idx="81">
                  <c:v>0.41480006636801037</c:v>
                </c:pt>
                <c:pt idx="82">
                  <c:v>0.40980247520695001</c:v>
                </c:pt>
                <c:pt idx="83">
                  <c:v>0.40492387431162913</c:v>
                </c:pt>
                <c:pt idx="84">
                  <c:v>0.40016006402561</c:v>
                </c:pt>
                <c:pt idx="85">
                  <c:v>0.39550704002531223</c:v>
                </c:pt>
                <c:pt idx="86">
                  <c:v>0.39096098209398678</c:v>
                </c:pt>
                <c:pt idx="87">
                  <c:v>0.38651824366110055</c:v>
                </c:pt>
                <c:pt idx="88">
                  <c:v>0.38217534204693088</c:v>
                </c:pt>
                <c:pt idx="89">
                  <c:v>0.37792894935752053</c:v>
                </c:pt>
                <c:pt idx="90">
                  <c:v>0.37377588397996531</c:v>
                </c:pt>
                <c:pt idx="91">
                  <c:v>0.36971310263235702</c:v>
                </c:pt>
                <c:pt idx="92">
                  <c:v>0.36573769292663277</c:v>
                </c:pt>
                <c:pt idx="93">
                  <c:v>0.36184686640613667</c:v>
                </c:pt>
                <c:pt idx="94">
                  <c:v>0.35803795202291416</c:v>
                </c:pt>
                <c:pt idx="95">
                  <c:v>0.3543083900226755</c:v>
                </c:pt>
                <c:pt idx="96">
                  <c:v>0.35065572620800872</c:v>
                </c:pt>
                <c:pt idx="97">
                  <c:v>0.34707760655282499</c:v>
                </c:pt>
                <c:pt idx="98">
                  <c:v>0.34357177214320045</c:v>
                </c:pt>
                <c:pt idx="99">
                  <c:v>0.34013605442176847</c:v>
                </c:pt>
                <c:pt idx="100">
                  <c:v>0.33676837071462223</c:v>
                </c:pt>
                <c:pt idx="101">
                  <c:v>0.33346672002134159</c:v>
                </c:pt>
                <c:pt idx="102">
                  <c:v>0.33022917905026061</c:v>
                </c:pt>
                <c:pt idx="103">
                  <c:v>0.32705389848246968</c:v>
                </c:pt>
                <c:pt idx="104">
                  <c:v>0.32393909944930332</c:v>
                </c:pt>
                <c:pt idx="105">
                  <c:v>0.32088307020921558</c:v>
                </c:pt>
                <c:pt idx="106">
                  <c:v>0.31788416301099859</c:v>
                </c:pt>
                <c:pt idx="107">
                  <c:v>0.31494079113126711</c:v>
                </c:pt>
                <c:pt idx="108">
                  <c:v>0.31205142607501696</c:v>
                </c:pt>
                <c:pt idx="109">
                  <c:v>0.30921459492888043</c:v>
                </c:pt>
                <c:pt idx="110">
                  <c:v>0.30642887785744904</c:v>
                </c:pt>
                <c:pt idx="111">
                  <c:v>0.30369290573372182</c:v>
                </c:pt>
                <c:pt idx="112">
                  <c:v>0.30100535789537031</c:v>
                </c:pt>
                <c:pt idx="113">
                  <c:v>0.29836496001909513</c:v>
                </c:pt>
                <c:pt idx="114">
                  <c:v>0.29577048210588563</c:v>
                </c:pt>
                <c:pt idx="115">
                  <c:v>0.29322073657049008</c:v>
                </c:pt>
                <c:pt idx="116">
                  <c:v>0.29071457642886189</c:v>
                </c:pt>
                <c:pt idx="117">
                  <c:v>0.2882508935777699</c:v>
                </c:pt>
                <c:pt idx="118">
                  <c:v>0.28582861716114993</c:v>
                </c:pt>
                <c:pt idx="119">
                  <c:v>0.28344671201814037</c:v>
                </c:pt>
                <c:pt idx="120">
                  <c:v>0.28110417720807312</c:v>
                </c:pt>
                <c:pt idx="121">
                  <c:v>0.27880004460800695</c:v>
                </c:pt>
                <c:pt idx="122">
                  <c:v>0.27653337757867352</c:v>
                </c:pt>
                <c:pt idx="123">
                  <c:v>0.27430326969497459</c:v>
                </c:pt>
              </c:numCache>
            </c:numRef>
          </c:xVal>
          <c:yVal>
            <c:numRef>
              <c:f>Sheet1!$I$7:$I$200</c:f>
              <c:numCache>
                <c:formatCode>0.00</c:formatCode>
                <c:ptCount val="194"/>
                <c:pt idx="0">
                  <c:v>-2243.5716642972843</c:v>
                </c:pt>
                <c:pt idx="1">
                  <c:v>-522.550596686566</c:v>
                </c:pt>
                <c:pt idx="2">
                  <c:v>-215.56105657724919</c:v>
                </c:pt>
                <c:pt idx="3">
                  <c:v>-112.06956447776395</c:v>
                </c:pt>
                <c:pt idx="4">
                  <c:v>-65.975718163728089</c:v>
                </c:pt>
                <c:pt idx="5">
                  <c:v>-41.913591015060597</c:v>
                </c:pt>
                <c:pt idx="6">
                  <c:v>-27.991877530431871</c:v>
                </c:pt>
                <c:pt idx="7">
                  <c:v>-19.336423772502211</c:v>
                </c:pt>
                <c:pt idx="8">
                  <c:v>-13.662674615915066</c:v>
                </c:pt>
                <c:pt idx="9">
                  <c:v>-9.7903856633810005</c:v>
                </c:pt>
                <c:pt idx="10">
                  <c:v>-7.0629494941080928</c:v>
                </c:pt>
                <c:pt idx="11">
                  <c:v>-5.0931361891392974</c:v>
                </c:pt>
                <c:pt idx="12">
                  <c:v>-3.6415546371895715</c:v>
                </c:pt>
                <c:pt idx="13">
                  <c:v>-2.55433804150009</c:v>
                </c:pt>
                <c:pt idx="14">
                  <c:v>-1.7293074603688758</c:v>
                </c:pt>
                <c:pt idx="15">
                  <c:v>-1.0966972696561577</c:v>
                </c:pt>
                <c:pt idx="16">
                  <c:v>-0.60772049647389714</c:v>
                </c:pt>
                <c:pt idx="17">
                  <c:v>-0.22754427756153106</c:v>
                </c:pt>
                <c:pt idx="18">
                  <c:v>6.9158259338183647E-2</c:v>
                </c:pt>
                <c:pt idx="19">
                  <c:v>0.30110052293026079</c:v>
                </c:pt>
                <c:pt idx="20">
                  <c:v>0.48230813315901422</c:v>
                </c:pt>
                <c:pt idx="21">
                  <c:v>0.62342802535980457</c:v>
                </c:pt>
                <c:pt idx="22">
                  <c:v>0.73263523974511546</c:v>
                </c:pt>
                <c:pt idx="23">
                  <c:v>0.81627173502810102</c:v>
                </c:pt>
                <c:pt idx="24">
                  <c:v>0.87930335508352986</c:v>
                </c:pt>
                <c:pt idx="25">
                  <c:v>0.92565129360684395</c:v>
                </c:pt>
                <c:pt idx="26">
                  <c:v>0.95843559949142243</c:v>
                </c:pt>
                <c:pt idx="27">
                  <c:v>0.98015616017891194</c:v>
                </c:pt>
                <c:pt idx="28">
                  <c:v>0.99282866484100829</c:v>
                </c:pt>
                <c:pt idx="29">
                  <c:v>0.99808776075812</c:v>
                </c:pt>
                <c:pt idx="30">
                  <c:v>0.99726603770377586</c:v>
                </c:pt>
                <c:pt idx="31">
                  <c:v>0.99145501932065327</c:v>
                </c:pt>
                <c:pt idx="32">
                  <c:v>0.98155263299850271</c:v>
                </c:pt>
                <c:pt idx="33">
                  <c:v>0.96830042810241279</c:v>
                </c:pt>
                <c:pt idx="34">
                  <c:v>0.95231295709176278</c:v>
                </c:pt>
                <c:pt idx="35">
                  <c:v>0.93410111881823266</c:v>
                </c:pt>
                <c:pt idx="36">
                  <c:v>0.91409081631807876</c:v>
                </c:pt>
                <c:pt idx="37">
                  <c:v>0.89263795366376075</c:v>
                </c:pt>
                <c:pt idx="38">
                  <c:v>0.87004055400492475</c:v>
                </c:pt>
                <c:pt idx="39">
                  <c:v>0.84654860012031929</c:v>
                </c:pt>
                <c:pt idx="40">
                  <c:v>0.82237206290513476</c:v>
                </c:pt>
                <c:pt idx="41">
                  <c:v>0.79768748032570946</c:v>
                </c:pt>
                <c:pt idx="42">
                  <c:v>0.77264337092783775</c:v>
                </c:pt>
                <c:pt idx="43">
                  <c:v>0.74736470578336389</c:v>
                </c:pt>
                <c:pt idx="44">
                  <c:v>0.72195661627042562</c:v>
                </c:pt>
                <c:pt idx="45">
                  <c:v>0.69650747896910814</c:v>
                </c:pt>
                <c:pt idx="46">
                  <c:v>0.67109149074226049</c:v>
                </c:pt>
                <c:pt idx="47">
                  <c:v>0.64577082491348681</c:v>
                </c:pt>
                <c:pt idx="48">
                  <c:v>0.62059744196238809</c:v>
                </c:pt>
                <c:pt idx="49">
                  <c:v>0.59561461428108553</c:v>
                </c:pt>
                <c:pt idx="50">
                  <c:v>0.57085821347702181</c:v>
                </c:pt>
                <c:pt idx="51">
                  <c:v>0.54635779985382926</c:v>
                </c:pt>
                <c:pt idx="52">
                  <c:v>0.52213754658446965</c:v>
                </c:pt>
                <c:pt idx="53">
                  <c:v>0.49821702534526591</c:v>
                </c:pt>
                <c:pt idx="54">
                  <c:v>0.47461187552324458</c:v>
                </c:pt>
                <c:pt idx="55">
                  <c:v>0.45133437532169496</c:v>
                </c:pt>
                <c:pt idx="56">
                  <c:v>0.42839392999687786</c:v>
                </c:pt>
                <c:pt idx="57">
                  <c:v>0.40579748992594444</c:v>
                </c:pt>
                <c:pt idx="58">
                  <c:v>0.38354990912436004</c:v>
                </c:pt>
                <c:pt idx="59">
                  <c:v>0.36165425311469901</c:v>
                </c:pt>
                <c:pt idx="60">
                  <c:v>0.34011206362911495</c:v>
                </c:pt>
                <c:pt idx="61">
                  <c:v>0.31892358645030128</c:v>
                </c:pt>
                <c:pt idx="62">
                  <c:v>0.29808796771629575</c:v>
                </c:pt>
                <c:pt idx="63">
                  <c:v>0.27760342319750941</c:v>
                </c:pt>
                <c:pt idx="64">
                  <c:v>0.25746738437112904</c:v>
                </c:pt>
                <c:pt idx="65">
                  <c:v>0.23767662454523408</c:v>
                </c:pt>
                <c:pt idx="66">
                  <c:v>0.21822736780353302</c:v>
                </c:pt>
                <c:pt idx="67">
                  <c:v>0.19911538313604671</c:v>
                </c:pt>
                <c:pt idx="68">
                  <c:v>0.1803360657786387</c:v>
                </c:pt>
                <c:pt idx="69">
                  <c:v>0.16188450749451422</c:v>
                </c:pt>
                <c:pt idx="70">
                  <c:v>0.14375555728509026</c:v>
                </c:pt>
                <c:pt idx="71">
                  <c:v>0.12594387380886563</c:v>
                </c:pt>
                <c:pt idx="72">
                  <c:v>0.10844397060915389</c:v>
                </c:pt>
                <c:pt idx="73">
                  <c:v>9.1250255099927013E-2</c:v>
                </c:pt>
                <c:pt idx="74">
                  <c:v>7.4357062129461582E-2</c:v>
                </c:pt>
                <c:pt idx="75">
                  <c:v>5.7758682830547359E-2</c:v>
                </c:pt>
                <c:pt idx="76">
                  <c:v>4.1449389370933065E-2</c:v>
                </c:pt>
                <c:pt idx="77">
                  <c:v>2.5423456135976685E-2</c:v>
                </c:pt>
                <c:pt idx="78">
                  <c:v>9.6751778052079906E-3</c:v>
                </c:pt>
                <c:pt idx="79">
                  <c:v>-5.8011152760433782E-3</c:v>
                </c:pt>
                <c:pt idx="80">
                  <c:v>-2.1011044081032992E-2</c:v>
                </c:pt>
                <c:pt idx="81">
                  <c:v>-3.5960169938226649E-2</c:v>
                </c:pt>
                <c:pt idx="82">
                  <c:v>-5.0653985355438524E-2</c:v>
                </c:pt>
                <c:pt idx="83">
                  <c:v>-6.5097906400594707E-2</c:v>
                </c:pt>
                <c:pt idx="84">
                  <c:v>-7.9297266437588276E-2</c:v>
                </c:pt>
                <c:pt idx="85">
                  <c:v>-9.3257311041178292E-2</c:v>
                </c:pt>
                <c:pt idx="86">
                  <c:v>-0.10698319393705041</c:v>
                </c:pt>
                <c:pt idx="87">
                  <c:v>-0.12047997383245279</c:v>
                </c:pt>
                <c:pt idx="88">
                  <c:v>-0.13375261201963062</c:v>
                </c:pt>
                <c:pt idx="89">
                  <c:v>-0.14680597064894757</c:v>
                </c:pt>
                <c:pt idx="90">
                  <c:v>-0.15964481158138583</c:v>
                </c:pt>
                <c:pt idx="91">
                  <c:v>-0.17227379574130836</c:v>
                </c:pt>
                <c:pt idx="92">
                  <c:v>-0.18469748290015192</c:v>
                </c:pt>
                <c:pt idx="93">
                  <c:v>-0.1969203318302844</c:v>
                </c:pt>
                <c:pt idx="94">
                  <c:v>-0.20894670077577548</c:v>
                </c:pt>
                <c:pt idx="95">
                  <c:v>-0.22078084819339755</c:v>
                </c:pt>
                <c:pt idx="96">
                  <c:v>-0.2324269337229603</c:v>
                </c:pt>
                <c:pt idx="97">
                  <c:v>-0.24388901935113616</c:v>
                </c:pt>
                <c:pt idx="98">
                  <c:v>-0.25517107073740364</c:v>
                </c:pt>
                <c:pt idx="99">
                  <c:v>-0.2662769586746272</c:v>
                </c:pt>
                <c:pt idx="100">
                  <c:v>-0.27721046066025401</c:v>
                </c:pt>
                <c:pt idx="101">
                  <c:v>-0.28797526255711581</c:v>
                </c:pt>
                <c:pt idx="102">
                  <c:v>-0.29857496032549835</c:v>
                </c:pt>
                <c:pt idx="103">
                  <c:v>-0.3090130618104836</c:v>
                </c:pt>
                <c:pt idx="104">
                  <c:v>-0.31929298857062771</c:v>
                </c:pt>
                <c:pt idx="105">
                  <c:v>-0.32941807773586229</c:v>
                </c:pt>
                <c:pt idx="106">
                  <c:v>-0.33939158388410595</c:v>
                </c:pt>
                <c:pt idx="107">
                  <c:v>-0.34921668092747848</c:v>
                </c:pt>
                <c:pt idx="108">
                  <c:v>-0.35889646400025987</c:v>
                </c:pt>
                <c:pt idx="109">
                  <c:v>-0.368433951341824</c:v>
                </c:pt>
                <c:pt idx="110">
                  <c:v>-0.37783208616874042</c:v>
                </c:pt>
                <c:pt idx="111">
                  <c:v>-0.38709373853109291</c:v>
                </c:pt>
                <c:pt idx="112">
                  <c:v>-0.39622170714879856</c:v>
                </c:pt>
                <c:pt idx="113">
                  <c:v>-0.40521872122437574</c:v>
                </c:pt>
                <c:pt idx="114">
                  <c:v>-0.41408744222918475</c:v>
                </c:pt>
                <c:pt idx="115">
                  <c:v>-0.42283046566066773</c:v>
                </c:pt>
                <c:pt idx="116">
                  <c:v>-0.4314503227685681</c:v>
                </c:pt>
                <c:pt idx="117">
                  <c:v>-0.43994948224848496</c:v>
                </c:pt>
                <c:pt idx="118">
                  <c:v>-0.44833035190148218</c:v>
                </c:pt>
                <c:pt idx="119">
                  <c:v>-0.45659528025874074</c:v>
                </c:pt>
                <c:pt idx="120">
                  <c:v>-0.46474655817053795</c:v>
                </c:pt>
                <c:pt idx="121">
                  <c:v>-0.47278642035903162</c:v>
                </c:pt>
                <c:pt idx="122">
                  <c:v>-0.48071704693455003</c:v>
                </c:pt>
                <c:pt idx="123">
                  <c:v>-0.48854056487524605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B9-4EEC-9659-3ACFBF5F70E7}"/>
            </c:ext>
          </c:extLst>
        </c:ser>
        <c:ser>
          <c:idx val="1"/>
          <c:order val="1"/>
          <c:tx>
            <c:strRef>
              <c:f>Sheet1!$J$5</c:f>
              <c:strCache>
                <c:ptCount val="1"/>
                <c:pt idx="0">
                  <c:v>effComb(2)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Sheet1!$H$7:$H$500</c:f>
              <c:numCache>
                <c:formatCode>0.00</c:formatCode>
                <c:ptCount val="494"/>
                <c:pt idx="0">
                  <c:v>34.013605442176875</c:v>
                </c:pt>
                <c:pt idx="1">
                  <c:v>17.006802721088437</c:v>
                </c:pt>
                <c:pt idx="2">
                  <c:v>11.337868480725623</c:v>
                </c:pt>
                <c:pt idx="3">
                  <c:v>8.5034013605442187</c:v>
                </c:pt>
                <c:pt idx="4">
                  <c:v>6.8027210884353746</c:v>
                </c:pt>
                <c:pt idx="5">
                  <c:v>5.6689342403628116</c:v>
                </c:pt>
                <c:pt idx="6">
                  <c:v>4.8590864917395535</c:v>
                </c:pt>
                <c:pt idx="7">
                  <c:v>4.2517006802721093</c:v>
                </c:pt>
                <c:pt idx="8">
                  <c:v>3.7792894935752077</c:v>
                </c:pt>
                <c:pt idx="9">
                  <c:v>3.4013605442176869</c:v>
                </c:pt>
                <c:pt idx="10">
                  <c:v>3.0921459492888062</c:v>
                </c:pt>
                <c:pt idx="11">
                  <c:v>2.8344671201814053</c:v>
                </c:pt>
                <c:pt idx="12">
                  <c:v>2.6164311878597584</c:v>
                </c:pt>
                <c:pt idx="13">
                  <c:v>2.4295432458697759</c:v>
                </c:pt>
                <c:pt idx="14">
                  <c:v>2.2675736961451238</c:v>
                </c:pt>
                <c:pt idx="15">
                  <c:v>2.1258503401360533</c:v>
                </c:pt>
                <c:pt idx="16">
                  <c:v>2.0008003201280502</c:v>
                </c:pt>
                <c:pt idx="17">
                  <c:v>1.8896447467876032</c:v>
                </c:pt>
                <c:pt idx="18">
                  <c:v>1.7901897601145713</c:v>
                </c:pt>
                <c:pt idx="19">
                  <c:v>1.7006802721088428</c:v>
                </c:pt>
                <c:pt idx="20">
                  <c:v>1.6196954972465167</c:v>
                </c:pt>
                <c:pt idx="21">
                  <c:v>1.5460729746444026</c:v>
                </c:pt>
                <c:pt idx="22">
                  <c:v>1.4788524105294283</c:v>
                </c:pt>
                <c:pt idx="23">
                  <c:v>1.4172335600907022</c:v>
                </c:pt>
                <c:pt idx="24">
                  <c:v>1.3605442176870741</c:v>
                </c:pt>
                <c:pt idx="25">
                  <c:v>1.308215593929879</c:v>
                </c:pt>
                <c:pt idx="26">
                  <c:v>1.2597631645250686</c:v>
                </c:pt>
                <c:pt idx="27">
                  <c:v>1.2147716229348877</c:v>
                </c:pt>
                <c:pt idx="28">
                  <c:v>1.1728829462819603</c:v>
                </c:pt>
                <c:pt idx="29">
                  <c:v>1.1337868480725617</c:v>
                </c:pt>
                <c:pt idx="30">
                  <c:v>1.0972130787798984</c:v>
                </c:pt>
                <c:pt idx="31">
                  <c:v>1.0629251700680264</c:v>
                </c:pt>
                <c:pt idx="32">
                  <c:v>1.0307153164296015</c:v>
                </c:pt>
                <c:pt idx="33">
                  <c:v>1.0004001600640251</c:v>
                </c:pt>
                <c:pt idx="34">
                  <c:v>0.97181729834790997</c:v>
                </c:pt>
                <c:pt idx="35">
                  <c:v>0.94482237339380126</c:v>
                </c:pt>
                <c:pt idx="36">
                  <c:v>0.91928663357234719</c:v>
                </c:pt>
                <c:pt idx="37">
                  <c:v>0.89509488005728544</c:v>
                </c:pt>
                <c:pt idx="38">
                  <c:v>0.8721437292865859</c:v>
                </c:pt>
                <c:pt idx="39">
                  <c:v>0.85034013605442116</c:v>
                </c:pt>
                <c:pt idx="40">
                  <c:v>0.82960013273602073</c:v>
                </c:pt>
                <c:pt idx="41">
                  <c:v>0.80984774862325826</c:v>
                </c:pt>
                <c:pt idx="42">
                  <c:v>0.79101408005062446</c:v>
                </c:pt>
                <c:pt idx="43">
                  <c:v>0.77303648732220109</c:v>
                </c:pt>
                <c:pt idx="44">
                  <c:v>0.75585789871504105</c:v>
                </c:pt>
                <c:pt idx="45">
                  <c:v>0.73942620526471403</c:v>
                </c:pt>
                <c:pt idx="46">
                  <c:v>0.72369373281227334</c:v>
                </c:pt>
                <c:pt idx="47">
                  <c:v>0.708616780045351</c:v>
                </c:pt>
                <c:pt idx="48">
                  <c:v>0.69415521310564998</c:v>
                </c:pt>
                <c:pt idx="49">
                  <c:v>0.68027210884353695</c:v>
                </c:pt>
                <c:pt idx="50">
                  <c:v>0.66693344004268318</c:v>
                </c:pt>
                <c:pt idx="51">
                  <c:v>0.65410779696493937</c:v>
                </c:pt>
                <c:pt idx="52">
                  <c:v>0.64176614041843116</c:v>
                </c:pt>
                <c:pt idx="53">
                  <c:v>0.62988158226253421</c:v>
                </c:pt>
                <c:pt idx="54">
                  <c:v>0.61842918985776085</c:v>
                </c:pt>
                <c:pt idx="55">
                  <c:v>0.60738581146744364</c:v>
                </c:pt>
                <c:pt idx="56">
                  <c:v>0.59672992003819025</c:v>
                </c:pt>
                <c:pt idx="57">
                  <c:v>0.58644147314098016</c:v>
                </c:pt>
                <c:pt idx="58">
                  <c:v>0.57650178715553979</c:v>
                </c:pt>
                <c:pt idx="59">
                  <c:v>0.56689342403628074</c:v>
                </c:pt>
                <c:pt idx="60">
                  <c:v>0.55760008921601389</c:v>
                </c:pt>
                <c:pt idx="61">
                  <c:v>0.54860653938994919</c:v>
                </c:pt>
                <c:pt idx="62">
                  <c:v>0.53989849908217225</c:v>
                </c:pt>
                <c:pt idx="63">
                  <c:v>0.53146258503401322</c:v>
                </c:pt>
                <c:pt idx="64">
                  <c:v>0.52328623757195158</c:v>
                </c:pt>
                <c:pt idx="65">
                  <c:v>0.51535765821480073</c:v>
                </c:pt>
                <c:pt idx="66">
                  <c:v>0.50766575286831117</c:v>
                </c:pt>
                <c:pt idx="67">
                  <c:v>0.50020008003201255</c:v>
                </c:pt>
                <c:pt idx="68">
                  <c:v>0.49295080350980941</c:v>
                </c:pt>
                <c:pt idx="69">
                  <c:v>0.48590864917395499</c:v>
                </c:pt>
                <c:pt idx="70">
                  <c:v>0.47906486538277249</c:v>
                </c:pt>
                <c:pt idx="71">
                  <c:v>0.47241118669690063</c:v>
                </c:pt>
                <c:pt idx="72">
                  <c:v>0.46593980057776507</c:v>
                </c:pt>
                <c:pt idx="73">
                  <c:v>0.45964331678617359</c:v>
                </c:pt>
                <c:pt idx="74">
                  <c:v>0.45351473922902463</c:v>
                </c:pt>
                <c:pt idx="75">
                  <c:v>0.44754744002864272</c:v>
                </c:pt>
                <c:pt idx="76">
                  <c:v>0.44173513561268635</c:v>
                </c:pt>
                <c:pt idx="77">
                  <c:v>0.43607186464329295</c:v>
                </c:pt>
                <c:pt idx="78">
                  <c:v>0.43055196762249176</c:v>
                </c:pt>
                <c:pt idx="79">
                  <c:v>0.42517006802721058</c:v>
                </c:pt>
                <c:pt idx="80">
                  <c:v>0.41992105484168946</c:v>
                </c:pt>
                <c:pt idx="81">
                  <c:v>0.41480006636801037</c:v>
                </c:pt>
                <c:pt idx="82">
                  <c:v>0.40980247520695001</c:v>
                </c:pt>
                <c:pt idx="83">
                  <c:v>0.40492387431162913</c:v>
                </c:pt>
                <c:pt idx="84">
                  <c:v>0.40016006402561</c:v>
                </c:pt>
                <c:pt idx="85">
                  <c:v>0.39550704002531223</c:v>
                </c:pt>
                <c:pt idx="86">
                  <c:v>0.39096098209398678</c:v>
                </c:pt>
                <c:pt idx="87">
                  <c:v>0.38651824366110055</c:v>
                </c:pt>
                <c:pt idx="88">
                  <c:v>0.38217534204693088</c:v>
                </c:pt>
                <c:pt idx="89">
                  <c:v>0.37792894935752053</c:v>
                </c:pt>
                <c:pt idx="90">
                  <c:v>0.37377588397996531</c:v>
                </c:pt>
                <c:pt idx="91">
                  <c:v>0.36971310263235702</c:v>
                </c:pt>
                <c:pt idx="92">
                  <c:v>0.36573769292663277</c:v>
                </c:pt>
                <c:pt idx="93">
                  <c:v>0.36184686640613667</c:v>
                </c:pt>
                <c:pt idx="94">
                  <c:v>0.35803795202291416</c:v>
                </c:pt>
                <c:pt idx="95">
                  <c:v>0.3543083900226755</c:v>
                </c:pt>
                <c:pt idx="96">
                  <c:v>0.35065572620800872</c:v>
                </c:pt>
                <c:pt idx="97">
                  <c:v>0.34707760655282499</c:v>
                </c:pt>
                <c:pt idx="98">
                  <c:v>0.34357177214320045</c:v>
                </c:pt>
                <c:pt idx="99">
                  <c:v>0.34013605442176847</c:v>
                </c:pt>
                <c:pt idx="100">
                  <c:v>0.33676837071462223</c:v>
                </c:pt>
                <c:pt idx="101">
                  <c:v>0.33346672002134159</c:v>
                </c:pt>
                <c:pt idx="102">
                  <c:v>0.33022917905026061</c:v>
                </c:pt>
                <c:pt idx="103">
                  <c:v>0.32705389848246968</c:v>
                </c:pt>
                <c:pt idx="104">
                  <c:v>0.32393909944930332</c:v>
                </c:pt>
                <c:pt idx="105">
                  <c:v>0.32088307020921558</c:v>
                </c:pt>
                <c:pt idx="106">
                  <c:v>0.31788416301099859</c:v>
                </c:pt>
                <c:pt idx="107">
                  <c:v>0.31494079113126711</c:v>
                </c:pt>
                <c:pt idx="108">
                  <c:v>0.31205142607501696</c:v>
                </c:pt>
                <c:pt idx="109">
                  <c:v>0.30921459492888043</c:v>
                </c:pt>
                <c:pt idx="110">
                  <c:v>0.30642887785744904</c:v>
                </c:pt>
                <c:pt idx="111">
                  <c:v>0.30369290573372182</c:v>
                </c:pt>
                <c:pt idx="112">
                  <c:v>0.30100535789537031</c:v>
                </c:pt>
                <c:pt idx="113">
                  <c:v>0.29836496001909513</c:v>
                </c:pt>
                <c:pt idx="114">
                  <c:v>0.29577048210588563</c:v>
                </c:pt>
                <c:pt idx="115">
                  <c:v>0.29322073657049008</c:v>
                </c:pt>
                <c:pt idx="116">
                  <c:v>0.29071457642886189</c:v>
                </c:pt>
                <c:pt idx="117">
                  <c:v>0.2882508935777699</c:v>
                </c:pt>
                <c:pt idx="118">
                  <c:v>0.28582861716114993</c:v>
                </c:pt>
                <c:pt idx="119">
                  <c:v>0.28344671201814037</c:v>
                </c:pt>
                <c:pt idx="120">
                  <c:v>0.28110417720807312</c:v>
                </c:pt>
                <c:pt idx="121">
                  <c:v>0.27880004460800695</c:v>
                </c:pt>
                <c:pt idx="122">
                  <c:v>0.27653337757867352</c:v>
                </c:pt>
                <c:pt idx="123">
                  <c:v>0.27430326969497459</c:v>
                </c:pt>
              </c:numCache>
            </c:numRef>
          </c:xVal>
          <c:yVal>
            <c:numRef>
              <c:f>Sheet1!$J$7:$J$500</c:f>
              <c:numCache>
                <c:formatCode>General</c:formatCode>
                <c:ptCount val="494"/>
                <c:pt idx="0">
                  <c:v>-1422.2985427368235</c:v>
                </c:pt>
                <c:pt idx="1">
                  <c:v>563.78711601647456</c:v>
                </c:pt>
                <c:pt idx="2">
                  <c:v>565.46838565206895</c:v>
                </c:pt>
                <c:pt idx="3">
                  <c:v>442.49390485445889</c:v>
                </c:pt>
                <c:pt idx="4">
                  <c:v>329.08837937896266</c:v>
                </c:pt>
                <c:pt idx="5">
                  <c:v>236.97601364657731</c:v>
                </c:pt>
                <c:pt idx="6">
                  <c:v>163.09558159345937</c:v>
                </c:pt>
                <c:pt idx="7">
                  <c:v>103.26328913878484</c:v>
                </c:pt>
                <c:pt idx="8">
                  <c:v>54.106635946727749</c:v>
                </c:pt>
                <c:pt idx="9">
                  <c:v>13.130445184876692</c:v>
                </c:pt>
                <c:pt idx="10">
                  <c:v>-21.487012187682751</c:v>
                </c:pt>
                <c:pt idx="11">
                  <c:v>-51.085287971575724</c:v>
                </c:pt>
                <c:pt idx="12">
                  <c:v>-76.662807462154944</c:v>
                </c:pt>
                <c:pt idx="13">
                  <c:v>-98.97514007296661</c:v>
                </c:pt>
                <c:pt idx="14">
                  <c:v>-118.60275754443887</c:v>
                </c:pt>
                <c:pt idx="15">
                  <c:v>-135.9980212527189</c:v>
                </c:pt>
                <c:pt idx="16">
                  <c:v>-151.51815375049591</c:v>
                </c:pt>
                <c:pt idx="17">
                  <c:v>-165.44870193546478</c:v>
                </c:pt>
                <c:pt idx="18">
                  <c:v>-178.02047761852597</c:v>
                </c:pt>
                <c:pt idx="19">
                  <c:v>-189.4219635337129</c:v>
                </c:pt>
                <c:pt idx="20">
                  <c:v>-199.80852246413255</c:v>
                </c:pt>
                <c:pt idx="21">
                  <c:v>-209.30932107413165</c:v>
                </c:pt>
                <c:pt idx="22">
                  <c:v>-218.0325980965539</c:v>
                </c:pt>
                <c:pt idx="23">
                  <c:v>-226.06971768450398</c:v>
                </c:pt>
                <c:pt idx="24">
                  <c:v>-233.49832060715451</c:v>
                </c:pt>
                <c:pt idx="25">
                  <c:v>-240.38479788856341</c:v>
                </c:pt>
                <c:pt idx="26">
                  <c:v>-246.78625015893846</c:v>
                </c:pt>
                <c:pt idx="27">
                  <c:v>-252.75205275390741</c:v>
                </c:pt>
                <c:pt idx="28">
                  <c:v>-258.32511575774163</c:v>
                </c:pt>
                <c:pt idx="29">
                  <c:v>-263.54290593939777</c:v>
                </c:pt>
                <c:pt idx="30">
                  <c:v>-268.43828130973492</c:v>
                </c:pt>
                <c:pt idx="31">
                  <c:v>-273.04017708188729</c:v>
                </c:pt>
                <c:pt idx="32">
                  <c:v>-277.37417293393003</c:v>
                </c:pt>
                <c:pt idx="33">
                  <c:v>-281.46296480817222</c:v>
                </c:pt>
                <c:pt idx="34">
                  <c:v>-285.32675943791378</c:v>
                </c:pt>
                <c:pt idx="35">
                  <c:v>-288.9836059449396</c:v>
                </c:pt>
                <c:pt idx="36">
                  <c:v>-292.44967589323517</c:v>
                </c:pt>
                <c:pt idx="37">
                  <c:v>-295.73950089406941</c:v>
                </c:pt>
                <c:pt idx="38">
                  <c:v>-298.86617507181688</c:v>
                </c:pt>
                <c:pt idx="39">
                  <c:v>-301.84152829839428</c:v>
                </c:pt>
                <c:pt idx="40">
                  <c:v>-304.67627499739922</c:v>
                </c:pt>
                <c:pt idx="41">
                  <c:v>-307.3801424398103</c:v>
                </c:pt>
                <c:pt idx="42">
                  <c:v>-309.96198175068827</c:v>
                </c:pt>
                <c:pt idx="43">
                  <c:v>-312.4298642821384</c:v>
                </c:pt>
                <c:pt idx="44">
                  <c:v>-314.79116555230479</c:v>
                </c:pt>
                <c:pt idx="45">
                  <c:v>-317.05263858063068</c:v>
                </c:pt>
                <c:pt idx="46">
                  <c:v>-319.22047814839829</c:v>
                </c:pt>
                <c:pt idx="47">
                  <c:v>-321.30037726693104</c:v>
                </c:pt>
                <c:pt idx="48">
                  <c:v>-323.29757693303054</c:v>
                </c:pt>
                <c:pt idx="49">
                  <c:v>-325.21691008376149</c:v>
                </c:pt>
                <c:pt idx="50">
                  <c:v>-327.06284052387582</c:v>
                </c:pt>
                <c:pt idx="51">
                  <c:v>-328.83949748365319</c:v>
                </c:pt>
                <c:pt idx="52">
                  <c:v>-330.55070636845687</c:v>
                </c:pt>
                <c:pt idx="53">
                  <c:v>-332.20001618045023</c:v>
                </c:pt>
                <c:pt idx="54">
                  <c:v>-333.79072402492233</c:v>
                </c:pt>
                <c:pt idx="55">
                  <c:v>-335.32589705630977</c:v>
                </c:pt>
                <c:pt idx="56">
                  <c:v>-336.80839217044775</c:v>
                </c:pt>
                <c:pt idx="57">
                  <c:v>-338.24087370837748</c:v>
                </c:pt>
                <c:pt idx="58">
                  <c:v>-339.6258294019475</c:v>
                </c:pt>
                <c:pt idx="59">
                  <c:v>-340.96558476149346</c:v>
                </c:pt>
                <c:pt idx="60">
                  <c:v>-342.26231608024023</c:v>
                </c:pt>
                <c:pt idx="61">
                  <c:v>-343.51806220805696</c:v>
                </c:pt>
                <c:pt idx="62">
                  <c:v>-344.73473522826112</c:v>
                </c:pt>
                <c:pt idx="63">
                  <c:v>-345.91413015482556</c:v>
                </c:pt>
                <c:pt idx="64">
                  <c:v>-347.05793375322196</c:v>
                </c:pt>
                <c:pt idx="65">
                  <c:v>-348.16773257588613</c:v>
                </c:pt>
                <c:pt idx="66">
                  <c:v>-349.24502029266148</c:v>
                </c:pt>
                <c:pt idx="67">
                  <c:v>-350.29120438731718</c:v>
                </c:pt>
                <c:pt idx="68">
                  <c:v>-351.30761228316572</c:v>
                </c:pt>
                <c:pt idx="69">
                  <c:v>-352.29549695374476</c:v>
                </c:pt>
                <c:pt idx="70">
                  <c:v>-353.25604206834885</c:v>
                </c:pt>
                <c:pt idx="71">
                  <c:v>-354.19036671677156</c:v>
                </c:pt>
                <c:pt idx="72">
                  <c:v>-355.09952975285063</c:v>
                </c:pt>
                <c:pt idx="73">
                  <c:v>-355.98453379220939</c:v>
                </c:pt>
                <c:pt idx="74">
                  <c:v>-356.84632889588192</c:v>
                </c:pt>
                <c:pt idx="75">
                  <c:v>-357.68581596823628</c:v>
                </c:pt>
                <c:pt idx="76">
                  <c:v>-358.50384989470911</c:v>
                </c:pt>
                <c:pt idx="77">
                  <c:v>-359.3012424422958</c:v>
                </c:pt>
                <c:pt idx="78">
                  <c:v>-360.07876494345857</c:v>
                </c:pt>
                <c:pt idx="79">
                  <c:v>-360.83715078208161</c:v>
                </c:pt>
                <c:pt idx="80">
                  <c:v>-361.57709769829592</c:v>
                </c:pt>
                <c:pt idx="81">
                  <c:v>-362.299269927382</c:v>
                </c:pt>
                <c:pt idx="82">
                  <c:v>-363.00430018651673</c:v>
                </c:pt>
                <c:pt idx="83">
                  <c:v>-363.69279152184117</c:v>
                </c:pt>
                <c:pt idx="84">
                  <c:v>-364.3653190271707</c:v>
                </c:pt>
                <c:pt idx="85">
                  <c:v>-365.02243144463301</c:v>
                </c:pt>
                <c:pt idx="86">
                  <c:v>-365.6646526565865</c:v>
                </c:pt>
                <c:pt idx="87">
                  <c:v>-366.29248307733735</c:v>
                </c:pt>
                <c:pt idx="88">
                  <c:v>-366.9064009524173</c:v>
                </c:pt>
                <c:pt idx="89">
                  <c:v>-367.50686357250555</c:v>
                </c:pt>
                <c:pt idx="90">
                  <c:v>-368.0943084084642</c:v>
                </c:pt>
                <c:pt idx="91">
                  <c:v>-368.66915417340374</c:v>
                </c:pt>
                <c:pt idx="92">
                  <c:v>-369.23180181719124</c:v>
                </c:pt>
                <c:pt idx="93">
                  <c:v>-369.78263545836171</c:v>
                </c:pt>
                <c:pt idx="94">
                  <c:v>-370.3220232579813</c:v>
                </c:pt>
                <c:pt idx="95">
                  <c:v>-370.85031823963527</c:v>
                </c:pt>
                <c:pt idx="96">
                  <c:v>-371.36785905937677</c:v>
                </c:pt>
                <c:pt idx="97">
                  <c:v>-371.87497072916216</c:v>
                </c:pt>
                <c:pt idx="98">
                  <c:v>-372.37196529701771</c:v>
                </c:pt>
                <c:pt idx="99">
                  <c:v>-372.85914248692677</c:v>
                </c:pt>
                <c:pt idx="100">
                  <c:v>-373.33679030119254</c:v>
                </c:pt>
                <c:pt idx="101">
                  <c:v>-373.80518558781836</c:v>
                </c:pt>
                <c:pt idx="102">
                  <c:v>-374.26459457525306</c:v>
                </c:pt>
                <c:pt idx="103">
                  <c:v>-374.71527337666947</c:v>
                </c:pt>
                <c:pt idx="104">
                  <c:v>-375.1574684657827</c:v>
                </c:pt>
                <c:pt idx="105">
                  <c:v>-375.59141712606367</c:v>
                </c:pt>
                <c:pt idx="106">
                  <c:v>-376.01734787506757</c:v>
                </c:pt>
                <c:pt idx="107">
                  <c:v>-376.43548086547037</c:v>
                </c:pt>
                <c:pt idx="108">
                  <c:v>-376.84602826429114</c:v>
                </c:pt>
                <c:pt idx="109">
                  <c:v>-377.24919461167281</c:v>
                </c:pt>
                <c:pt idx="110">
                  <c:v>-377.64517716049329</c:v>
                </c:pt>
                <c:pt idx="111">
                  <c:v>-378.0341661979939</c:v>
                </c:pt>
                <c:pt idx="112">
                  <c:v>-378.41634535052333</c:v>
                </c:pt>
                <c:pt idx="113">
                  <c:v>-378.79189187242457</c:v>
                </c:pt>
                <c:pt idx="114">
                  <c:v>-379.16097692001716</c:v>
                </c:pt>
                <c:pt idx="115">
                  <c:v>-379.5237658115654</c:v>
                </c:pt>
                <c:pt idx="116">
                  <c:v>-379.88041827406107</c:v>
                </c:pt>
                <c:pt idx="117">
                  <c:v>-380.23108867759402</c:v>
                </c:pt>
                <c:pt idx="118">
                  <c:v>-380.57592625803375</c:v>
                </c:pt>
                <c:pt idx="119">
                  <c:v>-380.91507532869537</c:v>
                </c:pt>
                <c:pt idx="120">
                  <c:v>-381.24867548162081</c:v>
                </c:pt>
                <c:pt idx="121">
                  <c:v>-381.57686177906533</c:v>
                </c:pt>
                <c:pt idx="122">
                  <c:v>-381.89976493573965</c:v>
                </c:pt>
                <c:pt idx="123">
                  <c:v>-382.21751149232585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B9-4EEC-9659-3ACFBF5F7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4072"/>
        <c:axId val="598574392"/>
      </c:scatterChart>
      <c:valAx>
        <c:axId val="598574072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Lambda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8574392"/>
        <c:crosses val="autoZero"/>
        <c:crossBetween val="midCat"/>
      </c:valAx>
      <c:valAx>
        <c:axId val="5985743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857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Combustion</a:t>
            </a:r>
            <a:r>
              <a:rPr lang="en-US" altLang="ja-JP" baseline="0"/>
              <a:t>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effComb (1)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Sheet1!$F$7:$F$200</c:f>
              <c:numCache>
                <c:formatCode>0.000</c:formatCode>
                <c:ptCount val="194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2.0000000000000004E-2</c:v>
                </c:pt>
                <c:pt idx="10">
                  <c:v>2.2000000000000006E-2</c:v>
                </c:pt>
                <c:pt idx="11">
                  <c:v>2.4000000000000007E-2</c:v>
                </c:pt>
                <c:pt idx="12">
                  <c:v>2.6000000000000009E-2</c:v>
                </c:pt>
                <c:pt idx="13">
                  <c:v>2.8000000000000011E-2</c:v>
                </c:pt>
                <c:pt idx="14">
                  <c:v>3.0000000000000013E-2</c:v>
                </c:pt>
                <c:pt idx="15">
                  <c:v>3.2000000000000015E-2</c:v>
                </c:pt>
                <c:pt idx="16">
                  <c:v>3.4000000000000016E-2</c:v>
                </c:pt>
                <c:pt idx="17">
                  <c:v>3.6000000000000018E-2</c:v>
                </c:pt>
                <c:pt idx="18">
                  <c:v>3.800000000000002E-2</c:v>
                </c:pt>
                <c:pt idx="19">
                  <c:v>4.0000000000000022E-2</c:v>
                </c:pt>
                <c:pt idx="20">
                  <c:v>4.2000000000000023E-2</c:v>
                </c:pt>
                <c:pt idx="21">
                  <c:v>4.4000000000000025E-2</c:v>
                </c:pt>
                <c:pt idx="22">
                  <c:v>4.6000000000000027E-2</c:v>
                </c:pt>
                <c:pt idx="23">
                  <c:v>4.8000000000000029E-2</c:v>
                </c:pt>
                <c:pt idx="24">
                  <c:v>5.0000000000000031E-2</c:v>
                </c:pt>
                <c:pt idx="25">
                  <c:v>5.2000000000000032E-2</c:v>
                </c:pt>
                <c:pt idx="26">
                  <c:v>5.4000000000000034E-2</c:v>
                </c:pt>
                <c:pt idx="27">
                  <c:v>5.6000000000000036E-2</c:v>
                </c:pt>
                <c:pt idx="28">
                  <c:v>5.8000000000000038E-2</c:v>
                </c:pt>
                <c:pt idx="29">
                  <c:v>6.0000000000000039E-2</c:v>
                </c:pt>
                <c:pt idx="30">
                  <c:v>6.2000000000000041E-2</c:v>
                </c:pt>
                <c:pt idx="31">
                  <c:v>6.4000000000000043E-2</c:v>
                </c:pt>
                <c:pt idx="32">
                  <c:v>6.6000000000000045E-2</c:v>
                </c:pt>
                <c:pt idx="33">
                  <c:v>6.8000000000000047E-2</c:v>
                </c:pt>
                <c:pt idx="34">
                  <c:v>7.0000000000000048E-2</c:v>
                </c:pt>
                <c:pt idx="35">
                  <c:v>7.200000000000005E-2</c:v>
                </c:pt>
                <c:pt idx="36">
                  <c:v>7.4000000000000052E-2</c:v>
                </c:pt>
                <c:pt idx="37">
                  <c:v>7.6000000000000054E-2</c:v>
                </c:pt>
                <c:pt idx="38">
                  <c:v>7.8000000000000055E-2</c:v>
                </c:pt>
                <c:pt idx="39">
                  <c:v>8.0000000000000057E-2</c:v>
                </c:pt>
                <c:pt idx="40">
                  <c:v>8.2000000000000059E-2</c:v>
                </c:pt>
                <c:pt idx="41">
                  <c:v>8.4000000000000061E-2</c:v>
                </c:pt>
                <c:pt idx="42">
                  <c:v>8.6000000000000063E-2</c:v>
                </c:pt>
                <c:pt idx="43">
                  <c:v>8.8000000000000064E-2</c:v>
                </c:pt>
                <c:pt idx="44">
                  <c:v>9.0000000000000066E-2</c:v>
                </c:pt>
                <c:pt idx="45">
                  <c:v>9.2000000000000068E-2</c:v>
                </c:pt>
                <c:pt idx="46">
                  <c:v>9.400000000000007E-2</c:v>
                </c:pt>
                <c:pt idx="47">
                  <c:v>9.6000000000000071E-2</c:v>
                </c:pt>
                <c:pt idx="48">
                  <c:v>9.8000000000000073E-2</c:v>
                </c:pt>
                <c:pt idx="49">
                  <c:v>0.10000000000000007</c:v>
                </c:pt>
                <c:pt idx="50">
                  <c:v>0.10200000000000008</c:v>
                </c:pt>
                <c:pt idx="51">
                  <c:v>0.10400000000000008</c:v>
                </c:pt>
                <c:pt idx="52">
                  <c:v>0.10600000000000008</c:v>
                </c:pt>
                <c:pt idx="53">
                  <c:v>0.10800000000000008</c:v>
                </c:pt>
                <c:pt idx="54">
                  <c:v>0.11000000000000008</c:v>
                </c:pt>
                <c:pt idx="55">
                  <c:v>0.11200000000000009</c:v>
                </c:pt>
                <c:pt idx="56">
                  <c:v>0.11400000000000009</c:v>
                </c:pt>
                <c:pt idx="57">
                  <c:v>0.11600000000000009</c:v>
                </c:pt>
                <c:pt idx="58">
                  <c:v>0.11800000000000009</c:v>
                </c:pt>
                <c:pt idx="59">
                  <c:v>0.12000000000000009</c:v>
                </c:pt>
                <c:pt idx="60">
                  <c:v>0.12200000000000009</c:v>
                </c:pt>
                <c:pt idx="61">
                  <c:v>0.1240000000000001</c:v>
                </c:pt>
                <c:pt idx="62">
                  <c:v>0.12600000000000008</c:v>
                </c:pt>
                <c:pt idx="63">
                  <c:v>0.12800000000000009</c:v>
                </c:pt>
                <c:pt idx="64">
                  <c:v>0.13000000000000009</c:v>
                </c:pt>
                <c:pt idx="65">
                  <c:v>0.13200000000000009</c:v>
                </c:pt>
                <c:pt idx="66">
                  <c:v>0.13400000000000009</c:v>
                </c:pt>
                <c:pt idx="67">
                  <c:v>0.13600000000000009</c:v>
                </c:pt>
                <c:pt idx="68">
                  <c:v>0.13800000000000009</c:v>
                </c:pt>
                <c:pt idx="69">
                  <c:v>0.1400000000000001</c:v>
                </c:pt>
                <c:pt idx="70">
                  <c:v>0.1420000000000001</c:v>
                </c:pt>
                <c:pt idx="71">
                  <c:v>0.1440000000000001</c:v>
                </c:pt>
                <c:pt idx="72">
                  <c:v>0.1460000000000001</c:v>
                </c:pt>
                <c:pt idx="73">
                  <c:v>0.1480000000000001</c:v>
                </c:pt>
                <c:pt idx="74">
                  <c:v>0.15000000000000011</c:v>
                </c:pt>
                <c:pt idx="75">
                  <c:v>0.15200000000000011</c:v>
                </c:pt>
                <c:pt idx="76">
                  <c:v>0.15400000000000011</c:v>
                </c:pt>
                <c:pt idx="77">
                  <c:v>0.15600000000000011</c:v>
                </c:pt>
                <c:pt idx="78">
                  <c:v>0.15800000000000011</c:v>
                </c:pt>
                <c:pt idx="79">
                  <c:v>0.16000000000000011</c:v>
                </c:pt>
                <c:pt idx="80">
                  <c:v>0.16200000000000012</c:v>
                </c:pt>
                <c:pt idx="81">
                  <c:v>0.16400000000000012</c:v>
                </c:pt>
                <c:pt idx="82">
                  <c:v>0.16600000000000012</c:v>
                </c:pt>
                <c:pt idx="83">
                  <c:v>0.16800000000000012</c:v>
                </c:pt>
                <c:pt idx="84">
                  <c:v>0.17000000000000012</c:v>
                </c:pt>
                <c:pt idx="85">
                  <c:v>0.17200000000000013</c:v>
                </c:pt>
                <c:pt idx="86">
                  <c:v>0.17400000000000013</c:v>
                </c:pt>
                <c:pt idx="87">
                  <c:v>0.17600000000000013</c:v>
                </c:pt>
                <c:pt idx="88">
                  <c:v>0.17800000000000013</c:v>
                </c:pt>
                <c:pt idx="89">
                  <c:v>0.18000000000000013</c:v>
                </c:pt>
                <c:pt idx="90">
                  <c:v>0.18200000000000013</c:v>
                </c:pt>
                <c:pt idx="91">
                  <c:v>0.18400000000000014</c:v>
                </c:pt>
                <c:pt idx="92">
                  <c:v>0.18600000000000014</c:v>
                </c:pt>
                <c:pt idx="93">
                  <c:v>0.18800000000000014</c:v>
                </c:pt>
                <c:pt idx="94">
                  <c:v>0.19000000000000014</c:v>
                </c:pt>
                <c:pt idx="95">
                  <c:v>0.19200000000000014</c:v>
                </c:pt>
                <c:pt idx="96">
                  <c:v>0.19400000000000014</c:v>
                </c:pt>
                <c:pt idx="97">
                  <c:v>0.19600000000000015</c:v>
                </c:pt>
                <c:pt idx="98">
                  <c:v>0.19800000000000015</c:v>
                </c:pt>
                <c:pt idx="99">
                  <c:v>0.20000000000000015</c:v>
                </c:pt>
                <c:pt idx="100">
                  <c:v>0.20200000000000015</c:v>
                </c:pt>
                <c:pt idx="101">
                  <c:v>0.20400000000000015</c:v>
                </c:pt>
                <c:pt idx="102">
                  <c:v>0.20600000000000016</c:v>
                </c:pt>
                <c:pt idx="103">
                  <c:v>0.20800000000000016</c:v>
                </c:pt>
                <c:pt idx="104">
                  <c:v>0.21000000000000016</c:v>
                </c:pt>
                <c:pt idx="105">
                  <c:v>0.21200000000000016</c:v>
                </c:pt>
                <c:pt idx="106">
                  <c:v>0.21400000000000016</c:v>
                </c:pt>
                <c:pt idx="107">
                  <c:v>0.21600000000000016</c:v>
                </c:pt>
                <c:pt idx="108">
                  <c:v>0.21800000000000017</c:v>
                </c:pt>
                <c:pt idx="109">
                  <c:v>0.22000000000000017</c:v>
                </c:pt>
                <c:pt idx="110">
                  <c:v>0.22200000000000017</c:v>
                </c:pt>
                <c:pt idx="111">
                  <c:v>0.22400000000000017</c:v>
                </c:pt>
                <c:pt idx="112">
                  <c:v>0.22600000000000017</c:v>
                </c:pt>
                <c:pt idx="113">
                  <c:v>0.22800000000000017</c:v>
                </c:pt>
                <c:pt idx="114">
                  <c:v>0.23000000000000018</c:v>
                </c:pt>
                <c:pt idx="115">
                  <c:v>0.23200000000000018</c:v>
                </c:pt>
                <c:pt idx="116">
                  <c:v>0.23400000000000018</c:v>
                </c:pt>
                <c:pt idx="117">
                  <c:v>0.23600000000000018</c:v>
                </c:pt>
                <c:pt idx="118">
                  <c:v>0.23800000000000018</c:v>
                </c:pt>
                <c:pt idx="119">
                  <c:v>0.24000000000000019</c:v>
                </c:pt>
                <c:pt idx="120">
                  <c:v>0.24200000000000019</c:v>
                </c:pt>
                <c:pt idx="121">
                  <c:v>0.24400000000000019</c:v>
                </c:pt>
                <c:pt idx="122">
                  <c:v>0.24600000000000019</c:v>
                </c:pt>
                <c:pt idx="123">
                  <c:v>0.24800000000000019</c:v>
                </c:pt>
              </c:numCache>
            </c:numRef>
          </c:xVal>
          <c:yVal>
            <c:numRef>
              <c:f>Sheet1!$I$7:$I$200</c:f>
              <c:numCache>
                <c:formatCode>0.00</c:formatCode>
                <c:ptCount val="194"/>
                <c:pt idx="0">
                  <c:v>-2243.5716642972843</c:v>
                </c:pt>
                <c:pt idx="1">
                  <c:v>-522.550596686566</c:v>
                </c:pt>
                <c:pt idx="2">
                  <c:v>-215.56105657724919</c:v>
                </c:pt>
                <c:pt idx="3">
                  <c:v>-112.06956447776395</c:v>
                </c:pt>
                <c:pt idx="4">
                  <c:v>-65.975718163728089</c:v>
                </c:pt>
                <c:pt idx="5">
                  <c:v>-41.913591015060597</c:v>
                </c:pt>
                <c:pt idx="6">
                  <c:v>-27.991877530431871</c:v>
                </c:pt>
                <c:pt idx="7">
                  <c:v>-19.336423772502211</c:v>
                </c:pt>
                <c:pt idx="8">
                  <c:v>-13.662674615915066</c:v>
                </c:pt>
                <c:pt idx="9">
                  <c:v>-9.7903856633810005</c:v>
                </c:pt>
                <c:pt idx="10">
                  <c:v>-7.0629494941080928</c:v>
                </c:pt>
                <c:pt idx="11">
                  <c:v>-5.0931361891392974</c:v>
                </c:pt>
                <c:pt idx="12">
                  <c:v>-3.6415546371895715</c:v>
                </c:pt>
                <c:pt idx="13">
                  <c:v>-2.55433804150009</c:v>
                </c:pt>
                <c:pt idx="14">
                  <c:v>-1.7293074603688758</c:v>
                </c:pt>
                <c:pt idx="15">
                  <c:v>-1.0966972696561577</c:v>
                </c:pt>
                <c:pt idx="16">
                  <c:v>-0.60772049647389714</c:v>
                </c:pt>
                <c:pt idx="17">
                  <c:v>-0.22754427756153106</c:v>
                </c:pt>
                <c:pt idx="18">
                  <c:v>6.9158259338183647E-2</c:v>
                </c:pt>
                <c:pt idx="19">
                  <c:v>0.30110052293026079</c:v>
                </c:pt>
                <c:pt idx="20">
                  <c:v>0.48230813315901422</c:v>
                </c:pt>
                <c:pt idx="21">
                  <c:v>0.62342802535980457</c:v>
                </c:pt>
                <c:pt idx="22">
                  <c:v>0.73263523974511546</c:v>
                </c:pt>
                <c:pt idx="23">
                  <c:v>0.81627173502810102</c:v>
                </c:pt>
                <c:pt idx="24">
                  <c:v>0.87930335508352986</c:v>
                </c:pt>
                <c:pt idx="25">
                  <c:v>0.92565129360684395</c:v>
                </c:pt>
                <c:pt idx="26">
                  <c:v>0.95843559949142243</c:v>
                </c:pt>
                <c:pt idx="27">
                  <c:v>0.98015616017891194</c:v>
                </c:pt>
                <c:pt idx="28">
                  <c:v>0.99282866484100829</c:v>
                </c:pt>
                <c:pt idx="29">
                  <c:v>0.99808776075812</c:v>
                </c:pt>
                <c:pt idx="30">
                  <c:v>0.99726603770377586</c:v>
                </c:pt>
                <c:pt idx="31">
                  <c:v>0.99145501932065327</c:v>
                </c:pt>
                <c:pt idx="32">
                  <c:v>0.98155263299850271</c:v>
                </c:pt>
                <c:pt idx="33">
                  <c:v>0.96830042810241279</c:v>
                </c:pt>
                <c:pt idx="34">
                  <c:v>0.95231295709176278</c:v>
                </c:pt>
                <c:pt idx="35">
                  <c:v>0.93410111881823266</c:v>
                </c:pt>
                <c:pt idx="36">
                  <c:v>0.91409081631807876</c:v>
                </c:pt>
                <c:pt idx="37">
                  <c:v>0.89263795366376075</c:v>
                </c:pt>
                <c:pt idx="38">
                  <c:v>0.87004055400492475</c:v>
                </c:pt>
                <c:pt idx="39">
                  <c:v>0.84654860012031929</c:v>
                </c:pt>
                <c:pt idx="40">
                  <c:v>0.82237206290513476</c:v>
                </c:pt>
                <c:pt idx="41">
                  <c:v>0.79768748032570946</c:v>
                </c:pt>
                <c:pt idx="42">
                  <c:v>0.77264337092783775</c:v>
                </c:pt>
                <c:pt idx="43">
                  <c:v>0.74736470578336389</c:v>
                </c:pt>
                <c:pt idx="44">
                  <c:v>0.72195661627042562</c:v>
                </c:pt>
                <c:pt idx="45">
                  <c:v>0.69650747896910814</c:v>
                </c:pt>
                <c:pt idx="46">
                  <c:v>0.67109149074226049</c:v>
                </c:pt>
                <c:pt idx="47">
                  <c:v>0.64577082491348681</c:v>
                </c:pt>
                <c:pt idx="48">
                  <c:v>0.62059744196238809</c:v>
                </c:pt>
                <c:pt idx="49">
                  <c:v>0.59561461428108553</c:v>
                </c:pt>
                <c:pt idx="50">
                  <c:v>0.57085821347702181</c:v>
                </c:pt>
                <c:pt idx="51">
                  <c:v>0.54635779985382926</c:v>
                </c:pt>
                <c:pt idx="52">
                  <c:v>0.52213754658446965</c:v>
                </c:pt>
                <c:pt idx="53">
                  <c:v>0.49821702534526591</c:v>
                </c:pt>
                <c:pt idx="54">
                  <c:v>0.47461187552324458</c:v>
                </c:pt>
                <c:pt idx="55">
                  <c:v>0.45133437532169496</c:v>
                </c:pt>
                <c:pt idx="56">
                  <c:v>0.42839392999687786</c:v>
                </c:pt>
                <c:pt idx="57">
                  <c:v>0.40579748992594444</c:v>
                </c:pt>
                <c:pt idx="58">
                  <c:v>0.38354990912436004</c:v>
                </c:pt>
                <c:pt idx="59">
                  <c:v>0.36165425311469901</c:v>
                </c:pt>
                <c:pt idx="60">
                  <c:v>0.34011206362911495</c:v>
                </c:pt>
                <c:pt idx="61">
                  <c:v>0.31892358645030128</c:v>
                </c:pt>
                <c:pt idx="62">
                  <c:v>0.29808796771629575</c:v>
                </c:pt>
                <c:pt idx="63">
                  <c:v>0.27760342319750941</c:v>
                </c:pt>
                <c:pt idx="64">
                  <c:v>0.25746738437112904</c:v>
                </c:pt>
                <c:pt idx="65">
                  <c:v>0.23767662454523408</c:v>
                </c:pt>
                <c:pt idx="66">
                  <c:v>0.21822736780353302</c:v>
                </c:pt>
                <c:pt idx="67">
                  <c:v>0.19911538313604671</c:v>
                </c:pt>
                <c:pt idx="68">
                  <c:v>0.1803360657786387</c:v>
                </c:pt>
                <c:pt idx="69">
                  <c:v>0.16188450749451422</c:v>
                </c:pt>
                <c:pt idx="70">
                  <c:v>0.14375555728509026</c:v>
                </c:pt>
                <c:pt idx="71">
                  <c:v>0.12594387380886563</c:v>
                </c:pt>
                <c:pt idx="72">
                  <c:v>0.10844397060915389</c:v>
                </c:pt>
                <c:pt idx="73">
                  <c:v>9.1250255099927013E-2</c:v>
                </c:pt>
                <c:pt idx="74">
                  <c:v>7.4357062129461582E-2</c:v>
                </c:pt>
                <c:pt idx="75">
                  <c:v>5.7758682830547359E-2</c:v>
                </c:pt>
                <c:pt idx="76">
                  <c:v>4.1449389370933065E-2</c:v>
                </c:pt>
                <c:pt idx="77">
                  <c:v>2.5423456135976685E-2</c:v>
                </c:pt>
                <c:pt idx="78">
                  <c:v>9.6751778052079906E-3</c:v>
                </c:pt>
                <c:pt idx="79">
                  <c:v>-5.8011152760433782E-3</c:v>
                </c:pt>
                <c:pt idx="80">
                  <c:v>-2.1011044081032992E-2</c:v>
                </c:pt>
                <c:pt idx="81">
                  <c:v>-3.5960169938226649E-2</c:v>
                </c:pt>
                <c:pt idx="82">
                  <c:v>-5.0653985355438524E-2</c:v>
                </c:pt>
                <c:pt idx="83">
                  <c:v>-6.5097906400594707E-2</c:v>
                </c:pt>
                <c:pt idx="84">
                  <c:v>-7.9297266437588276E-2</c:v>
                </c:pt>
                <c:pt idx="85">
                  <c:v>-9.3257311041178292E-2</c:v>
                </c:pt>
                <c:pt idx="86">
                  <c:v>-0.10698319393705041</c:v>
                </c:pt>
                <c:pt idx="87">
                  <c:v>-0.12047997383245279</c:v>
                </c:pt>
                <c:pt idx="88">
                  <c:v>-0.13375261201963062</c:v>
                </c:pt>
                <c:pt idx="89">
                  <c:v>-0.14680597064894757</c:v>
                </c:pt>
                <c:pt idx="90">
                  <c:v>-0.15964481158138583</c:v>
                </c:pt>
                <c:pt idx="91">
                  <c:v>-0.17227379574130836</c:v>
                </c:pt>
                <c:pt idx="92">
                  <c:v>-0.18469748290015192</c:v>
                </c:pt>
                <c:pt idx="93">
                  <c:v>-0.1969203318302844</c:v>
                </c:pt>
                <c:pt idx="94">
                  <c:v>-0.20894670077577548</c:v>
                </c:pt>
                <c:pt idx="95">
                  <c:v>-0.22078084819339755</c:v>
                </c:pt>
                <c:pt idx="96">
                  <c:v>-0.2324269337229603</c:v>
                </c:pt>
                <c:pt idx="97">
                  <c:v>-0.24388901935113616</c:v>
                </c:pt>
                <c:pt idx="98">
                  <c:v>-0.25517107073740364</c:v>
                </c:pt>
                <c:pt idx="99">
                  <c:v>-0.2662769586746272</c:v>
                </c:pt>
                <c:pt idx="100">
                  <c:v>-0.27721046066025401</c:v>
                </c:pt>
                <c:pt idx="101">
                  <c:v>-0.28797526255711581</c:v>
                </c:pt>
                <c:pt idx="102">
                  <c:v>-0.29857496032549835</c:v>
                </c:pt>
                <c:pt idx="103">
                  <c:v>-0.3090130618104836</c:v>
                </c:pt>
                <c:pt idx="104">
                  <c:v>-0.31929298857062771</c:v>
                </c:pt>
                <c:pt idx="105">
                  <c:v>-0.32941807773586229</c:v>
                </c:pt>
                <c:pt idx="106">
                  <c:v>-0.33939158388410595</c:v>
                </c:pt>
                <c:pt idx="107">
                  <c:v>-0.34921668092747848</c:v>
                </c:pt>
                <c:pt idx="108">
                  <c:v>-0.35889646400025987</c:v>
                </c:pt>
                <c:pt idx="109">
                  <c:v>-0.368433951341824</c:v>
                </c:pt>
                <c:pt idx="110">
                  <c:v>-0.37783208616874042</c:v>
                </c:pt>
                <c:pt idx="111">
                  <c:v>-0.38709373853109291</c:v>
                </c:pt>
                <c:pt idx="112">
                  <c:v>-0.39622170714879856</c:v>
                </c:pt>
                <c:pt idx="113">
                  <c:v>-0.40521872122437574</c:v>
                </c:pt>
                <c:pt idx="114">
                  <c:v>-0.41408744222918475</c:v>
                </c:pt>
                <c:pt idx="115">
                  <c:v>-0.42283046566066773</c:v>
                </c:pt>
                <c:pt idx="116">
                  <c:v>-0.4314503227685681</c:v>
                </c:pt>
                <c:pt idx="117">
                  <c:v>-0.43994948224848496</c:v>
                </c:pt>
                <c:pt idx="118">
                  <c:v>-0.44833035190148218</c:v>
                </c:pt>
                <c:pt idx="119">
                  <c:v>-0.45659528025874074</c:v>
                </c:pt>
                <c:pt idx="120">
                  <c:v>-0.46474655817053795</c:v>
                </c:pt>
                <c:pt idx="121">
                  <c:v>-0.47278642035903162</c:v>
                </c:pt>
                <c:pt idx="122">
                  <c:v>-0.48071704693455003</c:v>
                </c:pt>
                <c:pt idx="123">
                  <c:v>-0.48854056487524605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AC-4196-A908-BC3BF4C18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4072"/>
        <c:axId val="598574392"/>
      </c:scatterChart>
      <c:valAx>
        <c:axId val="598574072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FAR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8574392"/>
        <c:crosses val="autoZero"/>
        <c:crossBetween val="midCat"/>
      </c:valAx>
      <c:valAx>
        <c:axId val="5985743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857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0</xdr:rowOff>
    </xdr:from>
    <xdr:to>
      <xdr:col>17</xdr:col>
      <xdr:colOff>457200</xdr:colOff>
      <xdr:row>17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CA78745-57F7-4CC1-BA8F-C5971C2A8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17</xdr:col>
      <xdr:colOff>457200</xdr:colOff>
      <xdr:row>30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AA99C7C-71AF-48B4-9D2E-51FEBED07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J130"/>
  <sheetViews>
    <sheetView tabSelected="1" workbookViewId="0">
      <selection activeCell="E12" sqref="E12"/>
    </sheetView>
  </sheetViews>
  <sheetFormatPr defaultRowHeight="18.75" x14ac:dyDescent="0.4"/>
  <cols>
    <col min="9" max="9" width="11.25" customWidth="1"/>
    <col min="10" max="10" width="11.5" bestFit="1" customWidth="1"/>
  </cols>
  <sheetData>
    <row r="3" spans="3:10" x14ac:dyDescent="0.4">
      <c r="C3" t="s">
        <v>0</v>
      </c>
    </row>
    <row r="4" spans="3:10" x14ac:dyDescent="0.4">
      <c r="C4" t="s">
        <v>1</v>
      </c>
    </row>
    <row r="5" spans="3:10" x14ac:dyDescent="0.4">
      <c r="F5" t="s">
        <v>5</v>
      </c>
      <c r="G5" t="s">
        <v>3</v>
      </c>
      <c r="H5" t="s">
        <v>4</v>
      </c>
      <c r="I5" t="s">
        <v>8</v>
      </c>
      <c r="J5" t="s">
        <v>9</v>
      </c>
    </row>
    <row r="7" spans="3:10" x14ac:dyDescent="0.4">
      <c r="C7" t="s">
        <v>2</v>
      </c>
      <c r="D7">
        <v>14.7</v>
      </c>
      <c r="F7" s="2">
        <f>D8</f>
        <v>2E-3</v>
      </c>
      <c r="G7" s="3">
        <f>1/F7</f>
        <v>500</v>
      </c>
      <c r="H7" s="1">
        <f>G7/$D$7</f>
        <v>34.013605442176875</v>
      </c>
      <c r="I7" s="1">
        <f>-1.6082+4.6509*H7-2.0746*H7^2</f>
        <v>-2243.5716642972843</v>
      </c>
      <c r="J7">
        <f>-5.137*H7^2+145.31*H7-421.69</f>
        <v>-1422.2985427368235</v>
      </c>
    </row>
    <row r="8" spans="3:10" x14ac:dyDescent="0.4">
      <c r="C8" t="s">
        <v>7</v>
      </c>
      <c r="D8">
        <v>2E-3</v>
      </c>
      <c r="F8" s="2">
        <f>F7+$D$9</f>
        <v>4.0000000000000001E-3</v>
      </c>
      <c r="G8" s="3">
        <f>1/F8</f>
        <v>250</v>
      </c>
      <c r="H8" s="1">
        <f t="shared" ref="H8:H71" si="0">G8/$D$7</f>
        <v>17.006802721088437</v>
      </c>
      <c r="I8" s="1">
        <f t="shared" ref="I8:I71" si="1">-1.6082+4.6509*H8-2.0746*H8^2</f>
        <v>-522.550596686566</v>
      </c>
      <c r="J8">
        <f t="shared" ref="J8:J71" si="2">-5.137*H8^2+145.31*H8-421.69</f>
        <v>563.78711601647456</v>
      </c>
    </row>
    <row r="9" spans="3:10" x14ac:dyDescent="0.4">
      <c r="C9" t="s">
        <v>6</v>
      </c>
      <c r="D9">
        <v>2E-3</v>
      </c>
      <c r="F9" s="2">
        <f>F8+$D$9</f>
        <v>6.0000000000000001E-3</v>
      </c>
      <c r="G9" s="3">
        <f t="shared" ref="G9:G72" si="3">1/F9</f>
        <v>166.66666666666666</v>
      </c>
      <c r="H9" s="1">
        <f t="shared" si="0"/>
        <v>11.337868480725623</v>
      </c>
      <c r="I9" s="1">
        <f t="shared" si="1"/>
        <v>-215.56105657724919</v>
      </c>
      <c r="J9">
        <f t="shared" si="2"/>
        <v>565.46838565206895</v>
      </c>
    </row>
    <row r="10" spans="3:10" x14ac:dyDescent="0.4">
      <c r="F10" s="2">
        <f>F9+$D$9</f>
        <v>8.0000000000000002E-3</v>
      </c>
      <c r="G10" s="3">
        <f t="shared" si="3"/>
        <v>125</v>
      </c>
      <c r="H10" s="1">
        <f t="shared" si="0"/>
        <v>8.5034013605442187</v>
      </c>
      <c r="I10" s="1">
        <f t="shared" si="1"/>
        <v>-112.06956447776395</v>
      </c>
      <c r="J10">
        <f t="shared" si="2"/>
        <v>442.49390485445889</v>
      </c>
    </row>
    <row r="11" spans="3:10" x14ac:dyDescent="0.4">
      <c r="F11" s="2">
        <f>F10+$D$9</f>
        <v>0.01</v>
      </c>
      <c r="G11" s="3">
        <f t="shared" si="3"/>
        <v>100</v>
      </c>
      <c r="H11" s="1">
        <f t="shared" si="0"/>
        <v>6.8027210884353746</v>
      </c>
      <c r="I11" s="1">
        <f t="shared" si="1"/>
        <v>-65.975718163728089</v>
      </c>
      <c r="J11">
        <f t="shared" si="2"/>
        <v>329.08837937896266</v>
      </c>
    </row>
    <row r="12" spans="3:10" x14ac:dyDescent="0.4">
      <c r="F12" s="2">
        <f>F11+$D$9</f>
        <v>1.2E-2</v>
      </c>
      <c r="G12" s="3">
        <f t="shared" si="3"/>
        <v>83.333333333333329</v>
      </c>
      <c r="H12" s="1">
        <f t="shared" si="0"/>
        <v>5.6689342403628116</v>
      </c>
      <c r="I12" s="1">
        <f t="shared" si="1"/>
        <v>-41.913591015060597</v>
      </c>
      <c r="J12">
        <f t="shared" si="2"/>
        <v>236.97601364657731</v>
      </c>
    </row>
    <row r="13" spans="3:10" x14ac:dyDescent="0.4">
      <c r="F13" s="2">
        <f>F12+$D$9</f>
        <v>1.4E-2</v>
      </c>
      <c r="G13" s="3">
        <f t="shared" si="3"/>
        <v>71.428571428571431</v>
      </c>
      <c r="H13" s="1">
        <f t="shared" si="0"/>
        <v>4.8590864917395535</v>
      </c>
      <c r="I13" s="1">
        <f t="shared" si="1"/>
        <v>-27.991877530431871</v>
      </c>
      <c r="J13">
        <f t="shared" si="2"/>
        <v>163.09558159345937</v>
      </c>
    </row>
    <row r="14" spans="3:10" x14ac:dyDescent="0.4">
      <c r="F14" s="2">
        <f>F13+$D$9</f>
        <v>1.6E-2</v>
      </c>
      <c r="G14" s="3">
        <f t="shared" si="3"/>
        <v>62.5</v>
      </c>
      <c r="H14" s="1">
        <f t="shared" si="0"/>
        <v>4.2517006802721093</v>
      </c>
      <c r="I14" s="1">
        <f t="shared" si="1"/>
        <v>-19.336423772502211</v>
      </c>
      <c r="J14">
        <f t="shared" si="2"/>
        <v>103.26328913878484</v>
      </c>
    </row>
    <row r="15" spans="3:10" x14ac:dyDescent="0.4">
      <c r="F15" s="2">
        <f>F14+$D$9</f>
        <v>1.8000000000000002E-2</v>
      </c>
      <c r="G15" s="3">
        <f t="shared" si="3"/>
        <v>55.55555555555555</v>
      </c>
      <c r="H15" s="1">
        <f t="shared" si="0"/>
        <v>3.7792894935752077</v>
      </c>
      <c r="I15" s="1">
        <f t="shared" si="1"/>
        <v>-13.662674615915066</v>
      </c>
      <c r="J15">
        <f t="shared" si="2"/>
        <v>54.106635946727749</v>
      </c>
    </row>
    <row r="16" spans="3:10" x14ac:dyDescent="0.4">
      <c r="F16" s="2">
        <f>F15+$D$9</f>
        <v>2.0000000000000004E-2</v>
      </c>
      <c r="G16" s="3">
        <f t="shared" si="3"/>
        <v>49.999999999999993</v>
      </c>
      <c r="H16" s="1">
        <f t="shared" si="0"/>
        <v>3.4013605442176869</v>
      </c>
      <c r="I16" s="1">
        <f t="shared" si="1"/>
        <v>-9.7903856633810005</v>
      </c>
      <c r="J16">
        <f t="shared" si="2"/>
        <v>13.130445184876692</v>
      </c>
    </row>
    <row r="17" spans="6:10" x14ac:dyDescent="0.4">
      <c r="F17" s="2">
        <f>F16+$D$9</f>
        <v>2.2000000000000006E-2</v>
      </c>
      <c r="G17" s="3">
        <f t="shared" si="3"/>
        <v>45.454545454545446</v>
      </c>
      <c r="H17" s="1">
        <f t="shared" si="0"/>
        <v>3.0921459492888062</v>
      </c>
      <c r="I17" s="1">
        <f t="shared" si="1"/>
        <v>-7.0629494941080928</v>
      </c>
      <c r="J17">
        <f t="shared" si="2"/>
        <v>-21.487012187682751</v>
      </c>
    </row>
    <row r="18" spans="6:10" x14ac:dyDescent="0.4">
      <c r="F18" s="2">
        <f>F17+$D$9</f>
        <v>2.4000000000000007E-2</v>
      </c>
      <c r="G18" s="3">
        <f t="shared" si="3"/>
        <v>41.666666666666657</v>
      </c>
      <c r="H18" s="1">
        <f t="shared" si="0"/>
        <v>2.8344671201814053</v>
      </c>
      <c r="I18" s="1">
        <f t="shared" si="1"/>
        <v>-5.0931361891392974</v>
      </c>
      <c r="J18">
        <f t="shared" si="2"/>
        <v>-51.085287971575724</v>
      </c>
    </row>
    <row r="19" spans="6:10" x14ac:dyDescent="0.4">
      <c r="F19" s="2">
        <f>F18+$D$9</f>
        <v>2.6000000000000009E-2</v>
      </c>
      <c r="G19" s="3">
        <f t="shared" si="3"/>
        <v>38.461538461538446</v>
      </c>
      <c r="H19" s="1">
        <f t="shared" si="0"/>
        <v>2.6164311878597584</v>
      </c>
      <c r="I19" s="1">
        <f t="shared" si="1"/>
        <v>-3.6415546371895715</v>
      </c>
      <c r="J19">
        <f t="shared" si="2"/>
        <v>-76.662807462154944</v>
      </c>
    </row>
    <row r="20" spans="6:10" x14ac:dyDescent="0.4">
      <c r="F20" s="2">
        <f>F19+$D$9</f>
        <v>2.8000000000000011E-2</v>
      </c>
      <c r="G20" s="3">
        <f t="shared" si="3"/>
        <v>35.714285714285701</v>
      </c>
      <c r="H20" s="1">
        <f t="shared" si="0"/>
        <v>2.4295432458697759</v>
      </c>
      <c r="I20" s="1">
        <f t="shared" si="1"/>
        <v>-2.55433804150009</v>
      </c>
      <c r="J20">
        <f t="shared" si="2"/>
        <v>-98.97514007296661</v>
      </c>
    </row>
    <row r="21" spans="6:10" x14ac:dyDescent="0.4">
      <c r="F21" s="2">
        <f>F20+$D$9</f>
        <v>3.0000000000000013E-2</v>
      </c>
      <c r="G21" s="3">
        <f t="shared" si="3"/>
        <v>33.333333333333321</v>
      </c>
      <c r="H21" s="1">
        <f t="shared" si="0"/>
        <v>2.2675736961451238</v>
      </c>
      <c r="I21" s="1">
        <f t="shared" si="1"/>
        <v>-1.7293074603688758</v>
      </c>
      <c r="J21">
        <f t="shared" si="2"/>
        <v>-118.60275754443887</v>
      </c>
    </row>
    <row r="22" spans="6:10" x14ac:dyDescent="0.4">
      <c r="F22" s="2">
        <f>F21+$D$9</f>
        <v>3.2000000000000015E-2</v>
      </c>
      <c r="G22" s="3">
        <f t="shared" si="3"/>
        <v>31.249999999999986</v>
      </c>
      <c r="H22" s="1">
        <f t="shared" si="0"/>
        <v>2.1258503401360533</v>
      </c>
      <c r="I22" s="1">
        <f t="shared" si="1"/>
        <v>-1.0966972696561577</v>
      </c>
      <c r="J22">
        <f t="shared" si="2"/>
        <v>-135.9980212527189</v>
      </c>
    </row>
    <row r="23" spans="6:10" x14ac:dyDescent="0.4">
      <c r="F23" s="2">
        <f>F22+$D$9</f>
        <v>3.4000000000000016E-2</v>
      </c>
      <c r="G23" s="3">
        <f t="shared" si="3"/>
        <v>29.411764705882337</v>
      </c>
      <c r="H23" s="1">
        <f t="shared" si="0"/>
        <v>2.0008003201280502</v>
      </c>
      <c r="I23" s="1">
        <f t="shared" si="1"/>
        <v>-0.60772049647389714</v>
      </c>
      <c r="J23">
        <f t="shared" si="2"/>
        <v>-151.51815375049591</v>
      </c>
    </row>
    <row r="24" spans="6:10" x14ac:dyDescent="0.4">
      <c r="F24" s="2">
        <f>F23+$D$9</f>
        <v>3.6000000000000018E-2</v>
      </c>
      <c r="G24" s="3">
        <f t="shared" si="3"/>
        <v>27.777777777777764</v>
      </c>
      <c r="H24" s="1">
        <f t="shared" si="0"/>
        <v>1.8896447467876032</v>
      </c>
      <c r="I24" s="1">
        <f t="shared" si="1"/>
        <v>-0.22754427756153106</v>
      </c>
      <c r="J24">
        <f t="shared" si="2"/>
        <v>-165.44870193546478</v>
      </c>
    </row>
    <row r="25" spans="6:10" x14ac:dyDescent="0.4">
      <c r="F25" s="2">
        <f>F24+$D$9</f>
        <v>3.800000000000002E-2</v>
      </c>
      <c r="G25" s="3">
        <f t="shared" si="3"/>
        <v>26.315789473684198</v>
      </c>
      <c r="H25" s="1">
        <f t="shared" si="0"/>
        <v>1.7901897601145713</v>
      </c>
      <c r="I25" s="1">
        <f t="shared" si="1"/>
        <v>6.9158259338183647E-2</v>
      </c>
      <c r="J25">
        <f t="shared" si="2"/>
        <v>-178.02047761852597</v>
      </c>
    </row>
    <row r="26" spans="6:10" x14ac:dyDescent="0.4">
      <c r="F26" s="2">
        <f>F25+$D$9</f>
        <v>4.0000000000000022E-2</v>
      </c>
      <c r="G26" s="3">
        <f t="shared" si="3"/>
        <v>24.999999999999986</v>
      </c>
      <c r="H26" s="1">
        <f t="shared" si="0"/>
        <v>1.7006802721088428</v>
      </c>
      <c r="I26" s="1">
        <f t="shared" si="1"/>
        <v>0.30110052293026079</v>
      </c>
      <c r="J26">
        <f t="shared" si="2"/>
        <v>-189.4219635337129</v>
      </c>
    </row>
    <row r="27" spans="6:10" x14ac:dyDescent="0.4">
      <c r="F27" s="2">
        <f>F26+$D$9</f>
        <v>4.2000000000000023E-2</v>
      </c>
      <c r="G27" s="3">
        <f t="shared" si="3"/>
        <v>23.809523809523796</v>
      </c>
      <c r="H27" s="1">
        <f t="shared" si="0"/>
        <v>1.6196954972465167</v>
      </c>
      <c r="I27" s="1">
        <f t="shared" si="1"/>
        <v>0.48230813315901422</v>
      </c>
      <c r="J27">
        <f t="shared" si="2"/>
        <v>-199.80852246413255</v>
      </c>
    </row>
    <row r="28" spans="6:10" x14ac:dyDescent="0.4">
      <c r="F28" s="2">
        <f>F27+$D$9</f>
        <v>4.4000000000000025E-2</v>
      </c>
      <c r="G28" s="3">
        <f t="shared" si="3"/>
        <v>22.727272727272716</v>
      </c>
      <c r="H28" s="1">
        <f t="shared" si="0"/>
        <v>1.5460729746444026</v>
      </c>
      <c r="I28" s="1">
        <f t="shared" si="1"/>
        <v>0.62342802535980457</v>
      </c>
      <c r="J28">
        <f t="shared" si="2"/>
        <v>-209.30932107413165</v>
      </c>
    </row>
    <row r="29" spans="6:10" x14ac:dyDescent="0.4">
      <c r="F29" s="2">
        <f>F28+$D$9</f>
        <v>4.6000000000000027E-2</v>
      </c>
      <c r="G29" s="3">
        <f t="shared" si="3"/>
        <v>21.739130434782595</v>
      </c>
      <c r="H29" s="1">
        <f t="shared" si="0"/>
        <v>1.4788524105294283</v>
      </c>
      <c r="I29" s="1">
        <f t="shared" si="1"/>
        <v>0.73263523974511546</v>
      </c>
      <c r="J29">
        <f t="shared" si="2"/>
        <v>-218.0325980965539</v>
      </c>
    </row>
    <row r="30" spans="6:10" x14ac:dyDescent="0.4">
      <c r="F30" s="2">
        <f>F29+$D$9</f>
        <v>4.8000000000000029E-2</v>
      </c>
      <c r="G30" s="3">
        <f t="shared" si="3"/>
        <v>20.833333333333321</v>
      </c>
      <c r="H30" s="1">
        <f t="shared" si="0"/>
        <v>1.4172335600907022</v>
      </c>
      <c r="I30" s="1">
        <f t="shared" si="1"/>
        <v>0.81627173502810102</v>
      </c>
      <c r="J30">
        <f t="shared" si="2"/>
        <v>-226.06971768450398</v>
      </c>
    </row>
    <row r="31" spans="6:10" x14ac:dyDescent="0.4">
      <c r="F31" s="2">
        <f>F30+$D$9</f>
        <v>5.0000000000000031E-2</v>
      </c>
      <c r="G31" s="3">
        <f t="shared" si="3"/>
        <v>19.999999999999989</v>
      </c>
      <c r="H31" s="1">
        <f t="shared" si="0"/>
        <v>1.3605442176870741</v>
      </c>
      <c r="I31" s="1">
        <f t="shared" si="1"/>
        <v>0.87930335508352986</v>
      </c>
      <c r="J31">
        <f t="shared" si="2"/>
        <v>-233.49832060715451</v>
      </c>
    </row>
    <row r="32" spans="6:10" x14ac:dyDescent="0.4">
      <c r="F32" s="2">
        <f>F31+$D$9</f>
        <v>5.2000000000000032E-2</v>
      </c>
      <c r="G32" s="3">
        <f t="shared" si="3"/>
        <v>19.230769230769219</v>
      </c>
      <c r="H32" s="1">
        <f t="shared" si="0"/>
        <v>1.308215593929879</v>
      </c>
      <c r="I32" s="1">
        <f t="shared" si="1"/>
        <v>0.92565129360684395</v>
      </c>
      <c r="J32">
        <f t="shared" si="2"/>
        <v>-240.38479788856341</v>
      </c>
    </row>
    <row r="33" spans="6:10" x14ac:dyDescent="0.4">
      <c r="F33" s="2">
        <f>F32+$D$9</f>
        <v>5.4000000000000034E-2</v>
      </c>
      <c r="G33" s="3">
        <f t="shared" si="3"/>
        <v>18.518518518518508</v>
      </c>
      <c r="H33" s="1">
        <f t="shared" si="0"/>
        <v>1.2597631645250686</v>
      </c>
      <c r="I33" s="1">
        <f t="shared" si="1"/>
        <v>0.95843559949142243</v>
      </c>
      <c r="J33">
        <f t="shared" si="2"/>
        <v>-246.78625015893846</v>
      </c>
    </row>
    <row r="34" spans="6:10" x14ac:dyDescent="0.4">
      <c r="F34" s="2">
        <f>F33+$D$9</f>
        <v>5.6000000000000036E-2</v>
      </c>
      <c r="G34" s="3">
        <f t="shared" si="3"/>
        <v>17.857142857142847</v>
      </c>
      <c r="H34" s="1">
        <f t="shared" si="0"/>
        <v>1.2147716229348877</v>
      </c>
      <c r="I34" s="1">
        <f t="shared" si="1"/>
        <v>0.98015616017891194</v>
      </c>
      <c r="J34">
        <f t="shared" si="2"/>
        <v>-252.75205275390741</v>
      </c>
    </row>
    <row r="35" spans="6:10" x14ac:dyDescent="0.4">
      <c r="F35" s="2">
        <f>F34+$D$9</f>
        <v>5.8000000000000038E-2</v>
      </c>
      <c r="G35" s="3">
        <f t="shared" si="3"/>
        <v>17.241379310344815</v>
      </c>
      <c r="H35" s="1">
        <f t="shared" si="0"/>
        <v>1.1728829462819603</v>
      </c>
      <c r="I35" s="1">
        <f t="shared" si="1"/>
        <v>0.99282866484100829</v>
      </c>
      <c r="J35">
        <f t="shared" si="2"/>
        <v>-258.32511575774163</v>
      </c>
    </row>
    <row r="36" spans="6:10" x14ac:dyDescent="0.4">
      <c r="F36" s="2">
        <f>F35+$D$9</f>
        <v>6.0000000000000039E-2</v>
      </c>
      <c r="G36" s="3">
        <f t="shared" si="3"/>
        <v>16.666666666666657</v>
      </c>
      <c r="H36" s="1">
        <f t="shared" si="0"/>
        <v>1.1337868480725617</v>
      </c>
      <c r="I36" s="1">
        <f t="shared" si="1"/>
        <v>0.99808776075812</v>
      </c>
      <c r="J36">
        <f t="shared" si="2"/>
        <v>-263.54290593939777</v>
      </c>
    </row>
    <row r="37" spans="6:10" x14ac:dyDescent="0.4">
      <c r="F37" s="2">
        <f>F36+$D$9</f>
        <v>6.2000000000000041E-2</v>
      </c>
      <c r="G37" s="3">
        <f t="shared" si="3"/>
        <v>16.129032258064505</v>
      </c>
      <c r="H37" s="1">
        <f t="shared" si="0"/>
        <v>1.0972130787798984</v>
      </c>
      <c r="I37" s="1">
        <f>-1.6082+4.6509*H37-2.0746*H37^2</f>
        <v>0.99726603770377586</v>
      </c>
      <c r="J37">
        <f t="shared" si="2"/>
        <v>-268.43828130973492</v>
      </c>
    </row>
    <row r="38" spans="6:10" x14ac:dyDescent="0.4">
      <c r="F38" s="2">
        <f>F37+$D$9</f>
        <v>6.4000000000000043E-2</v>
      </c>
      <c r="G38" s="3">
        <f t="shared" si="3"/>
        <v>15.624999999999989</v>
      </c>
      <c r="H38" s="1">
        <f t="shared" si="0"/>
        <v>1.0629251700680264</v>
      </c>
      <c r="I38" s="1">
        <f t="shared" si="1"/>
        <v>0.99145501932065327</v>
      </c>
      <c r="J38">
        <f t="shared" si="2"/>
        <v>-273.04017708188729</v>
      </c>
    </row>
    <row r="39" spans="6:10" x14ac:dyDescent="0.4">
      <c r="F39" s="2">
        <f>F38+$D$9</f>
        <v>6.6000000000000045E-2</v>
      </c>
      <c r="G39" s="3">
        <f t="shared" si="3"/>
        <v>15.151515151515142</v>
      </c>
      <c r="H39" s="1">
        <f t="shared" si="0"/>
        <v>1.0307153164296015</v>
      </c>
      <c r="I39" s="1">
        <f t="shared" si="1"/>
        <v>0.98155263299850271</v>
      </c>
      <c r="J39">
        <f t="shared" si="2"/>
        <v>-277.37417293393003</v>
      </c>
    </row>
    <row r="40" spans="6:10" x14ac:dyDescent="0.4">
      <c r="F40" s="2">
        <f>F39+$D$9</f>
        <v>6.8000000000000047E-2</v>
      </c>
      <c r="G40" s="3">
        <f t="shared" si="3"/>
        <v>14.705882352941167</v>
      </c>
      <c r="H40" s="1">
        <f t="shared" si="0"/>
        <v>1.0004001600640251</v>
      </c>
      <c r="I40" s="1">
        <f t="shared" si="1"/>
        <v>0.96830042810241279</v>
      </c>
      <c r="J40">
        <f t="shared" si="2"/>
        <v>-281.46296480817222</v>
      </c>
    </row>
    <row r="41" spans="6:10" x14ac:dyDescent="0.4">
      <c r="F41" s="2">
        <f>F40+$D$9</f>
        <v>7.0000000000000048E-2</v>
      </c>
      <c r="G41" s="3">
        <f t="shared" si="3"/>
        <v>14.285714285714276</v>
      </c>
      <c r="H41" s="1">
        <f t="shared" si="0"/>
        <v>0.97181729834790997</v>
      </c>
      <c r="I41" s="1">
        <f t="shared" si="1"/>
        <v>0.95231295709176278</v>
      </c>
      <c r="J41">
        <f t="shared" si="2"/>
        <v>-285.32675943791378</v>
      </c>
    </row>
    <row r="42" spans="6:10" x14ac:dyDescent="0.4">
      <c r="F42" s="2">
        <f t="shared" ref="F42:F58" si="4">F41+$D$9</f>
        <v>7.200000000000005E-2</v>
      </c>
      <c r="G42" s="3">
        <f t="shared" si="3"/>
        <v>13.888888888888879</v>
      </c>
      <c r="H42" s="1">
        <f t="shared" si="0"/>
        <v>0.94482237339380126</v>
      </c>
      <c r="I42" s="1">
        <f t="shared" si="1"/>
        <v>0.93410111881823266</v>
      </c>
      <c r="J42">
        <f t="shared" si="2"/>
        <v>-288.9836059449396</v>
      </c>
    </row>
    <row r="43" spans="6:10" x14ac:dyDescent="0.4">
      <c r="F43" s="2">
        <f t="shared" si="4"/>
        <v>7.4000000000000052E-2</v>
      </c>
      <c r="G43" s="3">
        <f t="shared" si="3"/>
        <v>13.513513513513503</v>
      </c>
      <c r="H43" s="1">
        <f t="shared" si="0"/>
        <v>0.91928663357234719</v>
      </c>
      <c r="I43" s="1">
        <f t="shared" si="1"/>
        <v>0.91409081631807876</v>
      </c>
      <c r="J43">
        <f t="shared" si="2"/>
        <v>-292.44967589323517</v>
      </c>
    </row>
    <row r="44" spans="6:10" x14ac:dyDescent="0.4">
      <c r="F44" s="2">
        <f t="shared" si="4"/>
        <v>7.6000000000000054E-2</v>
      </c>
      <c r="G44" s="3">
        <f t="shared" si="3"/>
        <v>13.157894736842096</v>
      </c>
      <c r="H44" s="1">
        <f t="shared" si="0"/>
        <v>0.89509488005728544</v>
      </c>
      <c r="I44" s="1">
        <f t="shared" si="1"/>
        <v>0.89263795366376075</v>
      </c>
      <c r="J44">
        <f t="shared" si="2"/>
        <v>-295.73950089406941</v>
      </c>
    </row>
    <row r="45" spans="6:10" x14ac:dyDescent="0.4">
      <c r="F45" s="2">
        <f t="shared" si="4"/>
        <v>7.8000000000000055E-2</v>
      </c>
      <c r="G45" s="3">
        <f t="shared" si="3"/>
        <v>12.820512820512812</v>
      </c>
      <c r="H45" s="1">
        <f t="shared" si="0"/>
        <v>0.8721437292865859</v>
      </c>
      <c r="I45" s="1">
        <f t="shared" si="1"/>
        <v>0.87004055400492475</v>
      </c>
      <c r="J45">
        <f t="shared" si="2"/>
        <v>-298.86617507181688</v>
      </c>
    </row>
    <row r="46" spans="6:10" x14ac:dyDescent="0.4">
      <c r="F46" s="2">
        <f t="shared" si="4"/>
        <v>8.0000000000000057E-2</v>
      </c>
      <c r="G46" s="3">
        <f t="shared" si="3"/>
        <v>12.499999999999991</v>
      </c>
      <c r="H46" s="1">
        <f t="shared" si="0"/>
        <v>0.85034013605442116</v>
      </c>
      <c r="I46" s="1">
        <f t="shared" si="1"/>
        <v>0.84654860012031929</v>
      </c>
      <c r="J46">
        <f t="shared" si="2"/>
        <v>-301.84152829839428</v>
      </c>
    </row>
    <row r="47" spans="6:10" x14ac:dyDescent="0.4">
      <c r="F47" s="2">
        <f t="shared" si="4"/>
        <v>8.2000000000000059E-2</v>
      </c>
      <c r="G47" s="3">
        <f t="shared" si="3"/>
        <v>12.195121951219503</v>
      </c>
      <c r="H47" s="1">
        <f t="shared" si="0"/>
        <v>0.82960013273602073</v>
      </c>
      <c r="I47" s="1">
        <f t="shared" si="1"/>
        <v>0.82237206290513476</v>
      </c>
      <c r="J47">
        <f t="shared" si="2"/>
        <v>-304.67627499739922</v>
      </c>
    </row>
    <row r="48" spans="6:10" x14ac:dyDescent="0.4">
      <c r="F48" s="2">
        <f t="shared" si="4"/>
        <v>8.4000000000000061E-2</v>
      </c>
      <c r="G48" s="3">
        <f t="shared" si="3"/>
        <v>11.904761904761896</v>
      </c>
      <c r="H48" s="1">
        <f t="shared" si="0"/>
        <v>0.80984774862325826</v>
      </c>
      <c r="I48" s="1">
        <f t="shared" si="1"/>
        <v>0.79768748032570946</v>
      </c>
      <c r="J48">
        <f t="shared" si="2"/>
        <v>-307.3801424398103</v>
      </c>
    </row>
    <row r="49" spans="6:10" x14ac:dyDescent="0.4">
      <c r="F49" s="2">
        <f t="shared" si="4"/>
        <v>8.6000000000000063E-2</v>
      </c>
      <c r="G49" s="3">
        <f t="shared" si="3"/>
        <v>11.627906976744178</v>
      </c>
      <c r="H49" s="1">
        <f t="shared" si="0"/>
        <v>0.79101408005062446</v>
      </c>
      <c r="I49" s="1">
        <f t="shared" si="1"/>
        <v>0.77264337092783775</v>
      </c>
      <c r="J49">
        <f t="shared" si="2"/>
        <v>-309.96198175068827</v>
      </c>
    </row>
    <row r="50" spans="6:10" x14ac:dyDescent="0.4">
      <c r="F50" s="2">
        <f t="shared" si="4"/>
        <v>8.8000000000000064E-2</v>
      </c>
      <c r="G50" s="3">
        <f t="shared" si="3"/>
        <v>11.363636363636356</v>
      </c>
      <c r="H50" s="1">
        <f t="shared" si="0"/>
        <v>0.77303648732220109</v>
      </c>
      <c r="I50" s="1">
        <f t="shared" si="1"/>
        <v>0.74736470578336389</v>
      </c>
      <c r="J50">
        <f t="shared" si="2"/>
        <v>-312.4298642821384</v>
      </c>
    </row>
    <row r="51" spans="6:10" x14ac:dyDescent="0.4">
      <c r="F51" s="2">
        <f t="shared" si="4"/>
        <v>9.0000000000000066E-2</v>
      </c>
      <c r="G51" s="3">
        <f t="shared" si="3"/>
        <v>11.111111111111104</v>
      </c>
      <c r="H51" s="1">
        <f t="shared" si="0"/>
        <v>0.75585789871504105</v>
      </c>
      <c r="I51" s="1">
        <f t="shared" si="1"/>
        <v>0.72195661627042562</v>
      </c>
      <c r="J51">
        <f t="shared" si="2"/>
        <v>-314.79116555230479</v>
      </c>
    </row>
    <row r="52" spans="6:10" x14ac:dyDescent="0.4">
      <c r="F52" s="2">
        <f t="shared" si="4"/>
        <v>9.2000000000000068E-2</v>
      </c>
      <c r="G52" s="3">
        <f t="shared" si="3"/>
        <v>10.869565217391296</v>
      </c>
      <c r="H52" s="1">
        <f t="shared" si="0"/>
        <v>0.73942620526471403</v>
      </c>
      <c r="I52" s="1">
        <f t="shared" si="1"/>
        <v>0.69650747896910814</v>
      </c>
      <c r="J52">
        <f t="shared" si="2"/>
        <v>-317.05263858063068</v>
      </c>
    </row>
    <row r="53" spans="6:10" x14ac:dyDescent="0.4">
      <c r="F53" s="2">
        <f t="shared" si="4"/>
        <v>9.400000000000007E-2</v>
      </c>
      <c r="G53" s="3">
        <f t="shared" si="3"/>
        <v>10.638297872340418</v>
      </c>
      <c r="H53" s="1">
        <f t="shared" si="0"/>
        <v>0.72369373281227334</v>
      </c>
      <c r="I53" s="1">
        <f t="shared" si="1"/>
        <v>0.67109149074226049</v>
      </c>
      <c r="J53">
        <f t="shared" si="2"/>
        <v>-319.22047814839829</v>
      </c>
    </row>
    <row r="54" spans="6:10" x14ac:dyDescent="0.4">
      <c r="F54" s="2">
        <f t="shared" si="4"/>
        <v>9.6000000000000071E-2</v>
      </c>
      <c r="G54" s="3">
        <f t="shared" si="3"/>
        <v>10.416666666666659</v>
      </c>
      <c r="H54" s="1">
        <f t="shared" si="0"/>
        <v>0.708616780045351</v>
      </c>
      <c r="I54" s="1">
        <f t="shared" si="1"/>
        <v>0.64577082491348681</v>
      </c>
      <c r="J54">
        <f t="shared" si="2"/>
        <v>-321.30037726693104</v>
      </c>
    </row>
    <row r="55" spans="6:10" x14ac:dyDescent="0.4">
      <c r="F55" s="2">
        <f t="shared" si="4"/>
        <v>9.8000000000000073E-2</v>
      </c>
      <c r="G55" s="3">
        <f t="shared" si="3"/>
        <v>10.204081632653054</v>
      </c>
      <c r="H55" s="1">
        <f t="shared" si="0"/>
        <v>0.69415521310564998</v>
      </c>
      <c r="I55" s="1">
        <f t="shared" si="1"/>
        <v>0.62059744196238809</v>
      </c>
      <c r="J55">
        <f t="shared" si="2"/>
        <v>-323.29757693303054</v>
      </c>
    </row>
    <row r="56" spans="6:10" x14ac:dyDescent="0.4">
      <c r="F56" s="2">
        <f t="shared" si="4"/>
        <v>0.10000000000000007</v>
      </c>
      <c r="G56" s="3">
        <f t="shared" si="3"/>
        <v>9.9999999999999929</v>
      </c>
      <c r="H56" s="1">
        <f t="shared" si="0"/>
        <v>0.68027210884353695</v>
      </c>
      <c r="I56" s="1">
        <f t="shared" si="1"/>
        <v>0.59561461428108553</v>
      </c>
      <c r="J56">
        <f t="shared" si="2"/>
        <v>-325.21691008376149</v>
      </c>
    </row>
    <row r="57" spans="6:10" x14ac:dyDescent="0.4">
      <c r="F57" s="2">
        <f t="shared" si="4"/>
        <v>0.10200000000000008</v>
      </c>
      <c r="G57" s="3">
        <f t="shared" si="3"/>
        <v>9.8039215686274428</v>
      </c>
      <c r="H57" s="1">
        <f t="shared" si="0"/>
        <v>0.66693344004268318</v>
      </c>
      <c r="I57" s="1">
        <f t="shared" si="1"/>
        <v>0.57085821347702181</v>
      </c>
      <c r="J57">
        <f t="shared" si="2"/>
        <v>-327.06284052387582</v>
      </c>
    </row>
    <row r="58" spans="6:10" x14ac:dyDescent="0.4">
      <c r="F58" s="2">
        <f t="shared" si="4"/>
        <v>0.10400000000000008</v>
      </c>
      <c r="G58" s="3">
        <f t="shared" si="3"/>
        <v>9.6153846153846079</v>
      </c>
      <c r="H58" s="1">
        <f t="shared" si="0"/>
        <v>0.65410779696493937</v>
      </c>
      <c r="I58" s="1">
        <f t="shared" si="1"/>
        <v>0.54635779985382926</v>
      </c>
      <c r="J58">
        <f t="shared" si="2"/>
        <v>-328.83949748365319</v>
      </c>
    </row>
    <row r="59" spans="6:10" x14ac:dyDescent="0.4">
      <c r="F59" s="2">
        <f t="shared" ref="F59:F70" si="5">F58+$D$9</f>
        <v>0.10600000000000008</v>
      </c>
      <c r="G59" s="3">
        <f t="shared" si="3"/>
        <v>9.4339622641509369</v>
      </c>
      <c r="H59" s="1">
        <f t="shared" si="0"/>
        <v>0.64176614041843116</v>
      </c>
      <c r="I59" s="1">
        <f t="shared" si="1"/>
        <v>0.52213754658446965</v>
      </c>
      <c r="J59">
        <f t="shared" si="2"/>
        <v>-330.55070636845687</v>
      </c>
    </row>
    <row r="60" spans="6:10" x14ac:dyDescent="0.4">
      <c r="F60" s="2">
        <f t="shared" si="5"/>
        <v>0.10800000000000008</v>
      </c>
      <c r="G60" s="3">
        <f t="shared" si="3"/>
        <v>9.2592592592592524</v>
      </c>
      <c r="H60" s="1">
        <f t="shared" si="0"/>
        <v>0.62988158226253421</v>
      </c>
      <c r="I60" s="1">
        <f t="shared" si="1"/>
        <v>0.49821702534526591</v>
      </c>
      <c r="J60">
        <f t="shared" si="2"/>
        <v>-332.20001618045023</v>
      </c>
    </row>
    <row r="61" spans="6:10" x14ac:dyDescent="0.4">
      <c r="F61" s="2">
        <f t="shared" si="5"/>
        <v>0.11000000000000008</v>
      </c>
      <c r="G61" s="3">
        <f t="shared" si="3"/>
        <v>9.0909090909090846</v>
      </c>
      <c r="H61" s="1">
        <f t="shared" si="0"/>
        <v>0.61842918985776085</v>
      </c>
      <c r="I61" s="1">
        <f t="shared" si="1"/>
        <v>0.47461187552324458</v>
      </c>
      <c r="J61">
        <f t="shared" si="2"/>
        <v>-333.79072402492233</v>
      </c>
    </row>
    <row r="62" spans="6:10" x14ac:dyDescent="0.4">
      <c r="F62" s="2">
        <f t="shared" si="5"/>
        <v>0.11200000000000009</v>
      </c>
      <c r="G62" s="3">
        <f t="shared" si="3"/>
        <v>8.9285714285714217</v>
      </c>
      <c r="H62" s="1">
        <f t="shared" si="0"/>
        <v>0.60738581146744364</v>
      </c>
      <c r="I62" s="1">
        <f t="shared" si="1"/>
        <v>0.45133437532169496</v>
      </c>
      <c r="J62">
        <f t="shared" si="2"/>
        <v>-335.32589705630977</v>
      </c>
    </row>
    <row r="63" spans="6:10" x14ac:dyDescent="0.4">
      <c r="F63" s="2">
        <f t="shared" si="5"/>
        <v>0.11400000000000009</v>
      </c>
      <c r="G63" s="3">
        <f t="shared" si="3"/>
        <v>8.771929824561397</v>
      </c>
      <c r="H63" s="1">
        <f t="shared" si="0"/>
        <v>0.59672992003819025</v>
      </c>
      <c r="I63" s="1">
        <f t="shared" si="1"/>
        <v>0.42839392999687786</v>
      </c>
      <c r="J63">
        <f t="shared" si="2"/>
        <v>-336.80839217044775</v>
      </c>
    </row>
    <row r="64" spans="6:10" x14ac:dyDescent="0.4">
      <c r="F64" s="2">
        <f t="shared" si="5"/>
        <v>0.11600000000000009</v>
      </c>
      <c r="G64" s="3">
        <f t="shared" si="3"/>
        <v>8.6206896551724075</v>
      </c>
      <c r="H64" s="1">
        <f t="shared" si="0"/>
        <v>0.58644147314098016</v>
      </c>
      <c r="I64" s="1">
        <f t="shared" si="1"/>
        <v>0.40579748992594444</v>
      </c>
      <c r="J64">
        <f t="shared" si="2"/>
        <v>-338.24087370837748</v>
      </c>
    </row>
    <row r="65" spans="6:10" x14ac:dyDescent="0.4">
      <c r="F65" s="2">
        <f t="shared" si="5"/>
        <v>0.11800000000000009</v>
      </c>
      <c r="G65" s="3">
        <f t="shared" si="3"/>
        <v>8.4745762711864341</v>
      </c>
      <c r="H65" s="1">
        <f t="shared" si="0"/>
        <v>0.57650178715553979</v>
      </c>
      <c r="I65" s="1">
        <f t="shared" si="1"/>
        <v>0.38354990912436004</v>
      </c>
      <c r="J65">
        <f t="shared" si="2"/>
        <v>-339.6258294019475</v>
      </c>
    </row>
    <row r="66" spans="6:10" x14ac:dyDescent="0.4">
      <c r="F66" s="2">
        <f t="shared" si="5"/>
        <v>0.12000000000000009</v>
      </c>
      <c r="G66" s="3">
        <f t="shared" si="3"/>
        <v>8.3333333333333268</v>
      </c>
      <c r="H66" s="1">
        <f t="shared" si="0"/>
        <v>0.56689342403628074</v>
      </c>
      <c r="I66" s="1">
        <f t="shared" si="1"/>
        <v>0.36165425311469901</v>
      </c>
      <c r="J66">
        <f t="shared" si="2"/>
        <v>-340.96558476149346</v>
      </c>
    </row>
    <row r="67" spans="6:10" x14ac:dyDescent="0.4">
      <c r="F67" s="2">
        <f t="shared" si="5"/>
        <v>0.12200000000000009</v>
      </c>
      <c r="G67" s="3">
        <f t="shared" si="3"/>
        <v>8.1967213114754038</v>
      </c>
      <c r="H67" s="1">
        <f t="shared" si="0"/>
        <v>0.55760008921601389</v>
      </c>
      <c r="I67" s="1">
        <f t="shared" si="1"/>
        <v>0.34011206362911495</v>
      </c>
      <c r="J67">
        <f t="shared" si="2"/>
        <v>-342.26231608024023</v>
      </c>
    </row>
    <row r="68" spans="6:10" x14ac:dyDescent="0.4">
      <c r="F68" s="2">
        <f t="shared" si="5"/>
        <v>0.1240000000000001</v>
      </c>
      <c r="G68" s="3">
        <f t="shared" si="3"/>
        <v>8.0645161290322527</v>
      </c>
      <c r="H68" s="1">
        <f t="shared" si="0"/>
        <v>0.54860653938994919</v>
      </c>
      <c r="I68" s="1">
        <f t="shared" si="1"/>
        <v>0.31892358645030128</v>
      </c>
      <c r="J68">
        <f t="shared" si="2"/>
        <v>-343.51806220805696</v>
      </c>
    </row>
    <row r="69" spans="6:10" x14ac:dyDescent="0.4">
      <c r="F69" s="2">
        <f t="shared" si="5"/>
        <v>0.12600000000000008</v>
      </c>
      <c r="G69" s="3">
        <f t="shared" si="3"/>
        <v>7.9365079365079314</v>
      </c>
      <c r="H69" s="1">
        <f t="shared" si="0"/>
        <v>0.53989849908217225</v>
      </c>
      <c r="I69" s="1">
        <f t="shared" si="1"/>
        <v>0.29808796771629575</v>
      </c>
      <c r="J69">
        <f t="shared" si="2"/>
        <v>-344.73473522826112</v>
      </c>
    </row>
    <row r="70" spans="6:10" x14ac:dyDescent="0.4">
      <c r="F70" s="2">
        <f t="shared" si="5"/>
        <v>0.12800000000000009</v>
      </c>
      <c r="G70" s="3">
        <f t="shared" si="3"/>
        <v>7.8124999999999947</v>
      </c>
      <c r="H70" s="1">
        <f t="shared" si="0"/>
        <v>0.53146258503401322</v>
      </c>
      <c r="I70" s="1">
        <f t="shared" si="1"/>
        <v>0.27760342319750941</v>
      </c>
      <c r="J70">
        <f t="shared" si="2"/>
        <v>-345.91413015482556</v>
      </c>
    </row>
    <row r="71" spans="6:10" x14ac:dyDescent="0.4">
      <c r="F71" s="2">
        <f t="shared" ref="F71:F84" si="6">F70+$D$9</f>
        <v>0.13000000000000009</v>
      </c>
      <c r="G71" s="3">
        <f t="shared" si="3"/>
        <v>7.6923076923076872</v>
      </c>
      <c r="H71" s="1">
        <f t="shared" si="0"/>
        <v>0.52328623757195158</v>
      </c>
      <c r="I71" s="1">
        <f t="shared" si="1"/>
        <v>0.25746738437112904</v>
      </c>
      <c r="J71">
        <f t="shared" si="2"/>
        <v>-347.05793375322196</v>
      </c>
    </row>
    <row r="72" spans="6:10" x14ac:dyDescent="0.4">
      <c r="F72" s="2">
        <f t="shared" si="6"/>
        <v>0.13200000000000009</v>
      </c>
      <c r="G72" s="3">
        <f t="shared" si="3"/>
        <v>7.5757575757575708</v>
      </c>
      <c r="H72" s="1">
        <f t="shared" ref="H72:H130" si="7">G72/$D$7</f>
        <v>0.51535765821480073</v>
      </c>
      <c r="I72" s="1">
        <f t="shared" ref="I72:I130" si="8">-1.6082+4.6509*H72-2.0746*H72^2</f>
        <v>0.23767662454523408</v>
      </c>
      <c r="J72">
        <f t="shared" ref="J72:J101" si="9">-5.137*H72^2+145.31*H72-421.69</f>
        <v>-348.16773257588613</v>
      </c>
    </row>
    <row r="73" spans="6:10" x14ac:dyDescent="0.4">
      <c r="F73" s="2">
        <f t="shared" si="6"/>
        <v>0.13400000000000009</v>
      </c>
      <c r="G73" s="3">
        <f t="shared" ref="G73:G130" si="10">1/F73</f>
        <v>7.462686567164174</v>
      </c>
      <c r="H73" s="1">
        <f t="shared" si="7"/>
        <v>0.50766575286831117</v>
      </c>
      <c r="I73" s="1">
        <f t="shared" si="8"/>
        <v>0.21822736780353302</v>
      </c>
      <c r="J73">
        <f t="shared" si="9"/>
        <v>-349.24502029266148</v>
      </c>
    </row>
    <row r="74" spans="6:10" x14ac:dyDescent="0.4">
      <c r="F74" s="2">
        <f t="shared" si="6"/>
        <v>0.13600000000000009</v>
      </c>
      <c r="G74" s="3">
        <f t="shared" si="10"/>
        <v>7.3529411764705834</v>
      </c>
      <c r="H74" s="1">
        <f t="shared" si="7"/>
        <v>0.50020008003201255</v>
      </c>
      <c r="I74" s="1">
        <f t="shared" si="8"/>
        <v>0.19911538313604671</v>
      </c>
      <c r="J74">
        <f t="shared" si="9"/>
        <v>-350.29120438731718</v>
      </c>
    </row>
    <row r="75" spans="6:10" x14ac:dyDescent="0.4">
      <c r="F75" s="2">
        <f t="shared" si="6"/>
        <v>0.13800000000000009</v>
      </c>
      <c r="G75" s="3">
        <f t="shared" si="10"/>
        <v>7.2463768115941978</v>
      </c>
      <c r="H75" s="1">
        <f t="shared" si="7"/>
        <v>0.49295080350980941</v>
      </c>
      <c r="I75" s="1">
        <f t="shared" si="8"/>
        <v>0.1803360657786387</v>
      </c>
      <c r="J75">
        <f t="shared" si="9"/>
        <v>-351.30761228316572</v>
      </c>
    </row>
    <row r="76" spans="6:10" x14ac:dyDescent="0.4">
      <c r="F76" s="2">
        <f t="shared" si="6"/>
        <v>0.1400000000000001</v>
      </c>
      <c r="G76" s="3">
        <f t="shared" si="10"/>
        <v>7.1428571428571379</v>
      </c>
      <c r="H76" s="1">
        <f t="shared" si="7"/>
        <v>0.48590864917395499</v>
      </c>
      <c r="I76" s="1">
        <f t="shared" si="8"/>
        <v>0.16188450749451422</v>
      </c>
      <c r="J76">
        <f t="shared" si="9"/>
        <v>-352.29549695374476</v>
      </c>
    </row>
    <row r="77" spans="6:10" x14ac:dyDescent="0.4">
      <c r="F77" s="2">
        <f t="shared" si="6"/>
        <v>0.1420000000000001</v>
      </c>
      <c r="G77" s="3">
        <f t="shared" si="10"/>
        <v>7.0422535211267556</v>
      </c>
      <c r="H77" s="1">
        <f t="shared" si="7"/>
        <v>0.47906486538277249</v>
      </c>
      <c r="I77" s="1">
        <f t="shared" si="8"/>
        <v>0.14375555728509026</v>
      </c>
      <c r="J77">
        <f t="shared" si="9"/>
        <v>-353.25604206834885</v>
      </c>
    </row>
    <row r="78" spans="6:10" x14ac:dyDescent="0.4">
      <c r="F78" s="2">
        <f t="shared" si="6"/>
        <v>0.1440000000000001</v>
      </c>
      <c r="G78" s="3">
        <f t="shared" si="10"/>
        <v>6.9444444444444393</v>
      </c>
      <c r="H78" s="1">
        <f t="shared" si="7"/>
        <v>0.47241118669690063</v>
      </c>
      <c r="I78" s="1">
        <f t="shared" si="8"/>
        <v>0.12594387380886563</v>
      </c>
      <c r="J78">
        <f t="shared" si="9"/>
        <v>-354.19036671677156</v>
      </c>
    </row>
    <row r="79" spans="6:10" x14ac:dyDescent="0.4">
      <c r="F79" s="2">
        <f t="shared" si="6"/>
        <v>0.1460000000000001</v>
      </c>
      <c r="G79" s="3">
        <f t="shared" si="10"/>
        <v>6.8493150684931461</v>
      </c>
      <c r="H79" s="1">
        <f t="shared" si="7"/>
        <v>0.46593980057776507</v>
      </c>
      <c r="I79" s="1">
        <f t="shared" si="8"/>
        <v>0.10844397060915389</v>
      </c>
      <c r="J79">
        <f t="shared" si="9"/>
        <v>-355.09952975285063</v>
      </c>
    </row>
    <row r="80" spans="6:10" x14ac:dyDescent="0.4">
      <c r="F80" s="2">
        <f t="shared" si="6"/>
        <v>0.1480000000000001</v>
      </c>
      <c r="G80" s="3">
        <f t="shared" si="10"/>
        <v>6.7567567567567517</v>
      </c>
      <c r="H80" s="1">
        <f t="shared" si="7"/>
        <v>0.45964331678617359</v>
      </c>
      <c r="I80" s="1">
        <f t="shared" si="8"/>
        <v>9.1250255099927013E-2</v>
      </c>
      <c r="J80">
        <f t="shared" si="9"/>
        <v>-355.98453379220939</v>
      </c>
    </row>
    <row r="81" spans="6:10" x14ac:dyDescent="0.4">
      <c r="F81" s="2">
        <f t="shared" si="6"/>
        <v>0.15000000000000011</v>
      </c>
      <c r="G81" s="3">
        <f t="shared" si="10"/>
        <v>6.6666666666666616</v>
      </c>
      <c r="H81" s="1">
        <f t="shared" si="7"/>
        <v>0.45351473922902463</v>
      </c>
      <c r="I81" s="1">
        <f t="shared" si="8"/>
        <v>7.4357062129461582E-2</v>
      </c>
      <c r="J81">
        <f t="shared" si="9"/>
        <v>-356.84632889588192</v>
      </c>
    </row>
    <row r="82" spans="6:10" x14ac:dyDescent="0.4">
      <c r="F82" s="2">
        <f t="shared" si="6"/>
        <v>0.15200000000000011</v>
      </c>
      <c r="G82" s="3">
        <f t="shared" si="10"/>
        <v>6.5789473684210478</v>
      </c>
      <c r="H82" s="1">
        <f t="shared" si="7"/>
        <v>0.44754744002864272</v>
      </c>
      <c r="I82" s="1">
        <f t="shared" si="8"/>
        <v>5.7758682830547359E-2</v>
      </c>
      <c r="J82">
        <f t="shared" si="9"/>
        <v>-357.68581596823628</v>
      </c>
    </row>
    <row r="83" spans="6:10" x14ac:dyDescent="0.4">
      <c r="F83" s="2">
        <f t="shared" si="6"/>
        <v>0.15400000000000011</v>
      </c>
      <c r="G83" s="3">
        <f t="shared" si="10"/>
        <v>6.493506493506489</v>
      </c>
      <c r="H83" s="1">
        <f t="shared" si="7"/>
        <v>0.44173513561268635</v>
      </c>
      <c r="I83" s="1">
        <f t="shared" si="8"/>
        <v>4.1449389370933065E-2</v>
      </c>
      <c r="J83">
        <f t="shared" si="9"/>
        <v>-358.50384989470911</v>
      </c>
    </row>
    <row r="84" spans="6:10" x14ac:dyDescent="0.4">
      <c r="F84" s="2">
        <f t="shared" si="6"/>
        <v>0.15600000000000011</v>
      </c>
      <c r="G84" s="3">
        <f t="shared" si="10"/>
        <v>6.4102564102564061</v>
      </c>
      <c r="H84" s="1">
        <f t="shared" si="7"/>
        <v>0.43607186464329295</v>
      </c>
      <c r="I84" s="1">
        <f t="shared" si="8"/>
        <v>2.5423456135976685E-2</v>
      </c>
      <c r="J84">
        <f t="shared" si="9"/>
        <v>-359.3012424422958</v>
      </c>
    </row>
    <row r="85" spans="6:10" x14ac:dyDescent="0.4">
      <c r="F85" s="2">
        <f t="shared" ref="F85:F101" si="11">F84+$D$9</f>
        <v>0.15800000000000011</v>
      </c>
      <c r="G85" s="3">
        <f t="shared" si="10"/>
        <v>6.3291139240506284</v>
      </c>
      <c r="H85" s="1">
        <f t="shared" si="7"/>
        <v>0.43055196762249176</v>
      </c>
      <c r="I85" s="1">
        <f t="shared" si="8"/>
        <v>9.6751778052079906E-3</v>
      </c>
      <c r="J85">
        <f t="shared" si="9"/>
        <v>-360.07876494345857</v>
      </c>
    </row>
    <row r="86" spans="6:10" x14ac:dyDescent="0.4">
      <c r="F86" s="2">
        <f t="shared" si="11"/>
        <v>0.16000000000000011</v>
      </c>
      <c r="G86" s="3">
        <f t="shared" si="10"/>
        <v>6.2499999999999956</v>
      </c>
      <c r="H86" s="1">
        <f t="shared" si="7"/>
        <v>0.42517006802721058</v>
      </c>
      <c r="I86" s="1">
        <f t="shared" si="8"/>
        <v>-5.8011152760433782E-3</v>
      </c>
      <c r="J86">
        <f t="shared" si="9"/>
        <v>-360.83715078208161</v>
      </c>
    </row>
    <row r="87" spans="6:10" x14ac:dyDescent="0.4">
      <c r="F87" s="2">
        <f t="shared" si="11"/>
        <v>0.16200000000000012</v>
      </c>
      <c r="G87" s="3">
        <f t="shared" si="10"/>
        <v>6.1728395061728349</v>
      </c>
      <c r="H87" s="1">
        <f t="shared" si="7"/>
        <v>0.41992105484168946</v>
      </c>
      <c r="I87" s="1">
        <f t="shared" si="8"/>
        <v>-2.1011044081032992E-2</v>
      </c>
      <c r="J87">
        <f t="shared" si="9"/>
        <v>-361.57709769829592</v>
      </c>
    </row>
    <row r="88" spans="6:10" x14ac:dyDescent="0.4">
      <c r="F88" s="2">
        <f t="shared" si="11"/>
        <v>0.16400000000000012</v>
      </c>
      <c r="G88" s="3">
        <f t="shared" si="10"/>
        <v>6.0975609756097517</v>
      </c>
      <c r="H88" s="1">
        <f t="shared" si="7"/>
        <v>0.41480006636801037</v>
      </c>
      <c r="I88" s="1">
        <f t="shared" si="8"/>
        <v>-3.5960169938226649E-2</v>
      </c>
      <c r="J88">
        <f t="shared" si="9"/>
        <v>-362.299269927382</v>
      </c>
    </row>
    <row r="89" spans="6:10" x14ac:dyDescent="0.4">
      <c r="F89" s="2">
        <f t="shared" si="11"/>
        <v>0.16600000000000012</v>
      </c>
      <c r="G89" s="3">
        <f t="shared" si="10"/>
        <v>6.0240963855421645</v>
      </c>
      <c r="H89" s="1">
        <f t="shared" si="7"/>
        <v>0.40980247520695001</v>
      </c>
      <c r="I89" s="1">
        <f t="shared" si="8"/>
        <v>-5.0653985355438524E-2</v>
      </c>
      <c r="J89">
        <f t="shared" si="9"/>
        <v>-363.00430018651673</v>
      </c>
    </row>
    <row r="90" spans="6:10" x14ac:dyDescent="0.4">
      <c r="F90" s="2">
        <f t="shared" si="11"/>
        <v>0.16800000000000012</v>
      </c>
      <c r="G90" s="3">
        <f t="shared" si="10"/>
        <v>5.9523809523809481</v>
      </c>
      <c r="H90" s="1">
        <f t="shared" si="7"/>
        <v>0.40492387431162913</v>
      </c>
      <c r="I90" s="1">
        <f t="shared" si="8"/>
        <v>-6.5097906400594707E-2</v>
      </c>
      <c r="J90">
        <f t="shared" si="9"/>
        <v>-363.69279152184117</v>
      </c>
    </row>
    <row r="91" spans="6:10" x14ac:dyDescent="0.4">
      <c r="F91" s="2">
        <f t="shared" si="11"/>
        <v>0.17000000000000012</v>
      </c>
      <c r="G91" s="3">
        <f t="shared" si="10"/>
        <v>5.8823529411764666</v>
      </c>
      <c r="H91" s="1">
        <f t="shared" si="7"/>
        <v>0.40016006402561</v>
      </c>
      <c r="I91" s="1">
        <f t="shared" si="8"/>
        <v>-7.9297266437588276E-2</v>
      </c>
      <c r="J91">
        <f t="shared" si="9"/>
        <v>-364.3653190271707</v>
      </c>
    </row>
    <row r="92" spans="6:10" x14ac:dyDescent="0.4">
      <c r="F92" s="2">
        <f t="shared" si="11"/>
        <v>0.17200000000000013</v>
      </c>
      <c r="G92" s="3">
        <f t="shared" si="10"/>
        <v>5.8139534883720891</v>
      </c>
      <c r="H92" s="1">
        <f t="shared" si="7"/>
        <v>0.39550704002531223</v>
      </c>
      <c r="I92" s="1">
        <f t="shared" si="8"/>
        <v>-9.3257311041178292E-2</v>
      </c>
      <c r="J92">
        <f t="shared" si="9"/>
        <v>-365.02243144463301</v>
      </c>
    </row>
    <row r="93" spans="6:10" x14ac:dyDescent="0.4">
      <c r="F93" s="2">
        <f t="shared" si="11"/>
        <v>0.17400000000000013</v>
      </c>
      <c r="G93" s="3">
        <f t="shared" si="10"/>
        <v>5.7471264367816053</v>
      </c>
      <c r="H93" s="1">
        <f t="shared" si="7"/>
        <v>0.39096098209398678</v>
      </c>
      <c r="I93" s="1">
        <f t="shared" si="8"/>
        <v>-0.10698319393705041</v>
      </c>
      <c r="J93">
        <f t="shared" si="9"/>
        <v>-365.6646526565865</v>
      </c>
    </row>
    <row r="94" spans="6:10" x14ac:dyDescent="0.4">
      <c r="F94" s="2">
        <f t="shared" si="11"/>
        <v>0.17600000000000013</v>
      </c>
      <c r="G94" s="3">
        <f t="shared" si="10"/>
        <v>5.6818181818181781</v>
      </c>
      <c r="H94" s="1">
        <f t="shared" si="7"/>
        <v>0.38651824366110055</v>
      </c>
      <c r="I94" s="1">
        <f t="shared" si="8"/>
        <v>-0.12047997383245279</v>
      </c>
      <c r="J94">
        <f t="shared" si="9"/>
        <v>-366.29248307733735</v>
      </c>
    </row>
    <row r="95" spans="6:10" x14ac:dyDescent="0.4">
      <c r="F95" s="2">
        <f t="shared" si="11"/>
        <v>0.17800000000000013</v>
      </c>
      <c r="G95" s="3">
        <f t="shared" si="10"/>
        <v>5.6179775280898836</v>
      </c>
      <c r="H95" s="1">
        <f t="shared" si="7"/>
        <v>0.38217534204693088</v>
      </c>
      <c r="I95" s="1">
        <f t="shared" si="8"/>
        <v>-0.13375261201963062</v>
      </c>
      <c r="J95">
        <f t="shared" si="9"/>
        <v>-366.9064009524173</v>
      </c>
    </row>
    <row r="96" spans="6:10" x14ac:dyDescent="0.4">
      <c r="F96" s="2">
        <f t="shared" si="11"/>
        <v>0.18000000000000013</v>
      </c>
      <c r="G96" s="3">
        <f t="shared" si="10"/>
        <v>5.5555555555555518</v>
      </c>
      <c r="H96" s="1">
        <f t="shared" si="7"/>
        <v>0.37792894935752053</v>
      </c>
      <c r="I96" s="1">
        <f t="shared" si="8"/>
        <v>-0.14680597064894757</v>
      </c>
      <c r="J96">
        <f t="shared" si="9"/>
        <v>-367.50686357250555</v>
      </c>
    </row>
    <row r="97" spans="6:10" x14ac:dyDescent="0.4">
      <c r="F97" s="2">
        <f t="shared" si="11"/>
        <v>0.18200000000000013</v>
      </c>
      <c r="G97" s="3">
        <f t="shared" si="10"/>
        <v>5.4945054945054901</v>
      </c>
      <c r="H97" s="1">
        <f t="shared" si="7"/>
        <v>0.37377588397996531</v>
      </c>
      <c r="I97" s="1">
        <f t="shared" si="8"/>
        <v>-0.15964481158138583</v>
      </c>
      <c r="J97">
        <f t="shared" si="9"/>
        <v>-368.0943084084642</v>
      </c>
    </row>
    <row r="98" spans="6:10" x14ac:dyDescent="0.4">
      <c r="F98" s="2">
        <f t="shared" si="11"/>
        <v>0.18400000000000014</v>
      </c>
      <c r="G98" s="3">
        <f t="shared" si="10"/>
        <v>5.4347826086956479</v>
      </c>
      <c r="H98" s="1">
        <f t="shared" si="7"/>
        <v>0.36971310263235702</v>
      </c>
      <c r="I98" s="1">
        <f t="shared" si="8"/>
        <v>-0.17227379574130836</v>
      </c>
      <c r="J98">
        <f t="shared" si="9"/>
        <v>-368.66915417340374</v>
      </c>
    </row>
    <row r="99" spans="6:10" x14ac:dyDescent="0.4">
      <c r="F99" s="2">
        <f t="shared" si="11"/>
        <v>0.18600000000000014</v>
      </c>
      <c r="G99" s="3">
        <f t="shared" si="10"/>
        <v>5.3763440860215015</v>
      </c>
      <c r="H99" s="1">
        <f t="shared" si="7"/>
        <v>0.36573769292663277</v>
      </c>
      <c r="I99" s="1">
        <f t="shared" si="8"/>
        <v>-0.18469748290015192</v>
      </c>
      <c r="J99">
        <f t="shared" si="9"/>
        <v>-369.23180181719124</v>
      </c>
    </row>
    <row r="100" spans="6:10" x14ac:dyDescent="0.4">
      <c r="F100" s="2">
        <f t="shared" si="11"/>
        <v>0.18800000000000014</v>
      </c>
      <c r="G100" s="3">
        <f t="shared" si="10"/>
        <v>5.3191489361702091</v>
      </c>
      <c r="H100" s="1">
        <f t="shared" si="7"/>
        <v>0.36184686640613667</v>
      </c>
      <c r="I100" s="1">
        <f t="shared" si="8"/>
        <v>-0.1969203318302844</v>
      </c>
      <c r="J100">
        <f t="shared" si="9"/>
        <v>-369.78263545836171</v>
      </c>
    </row>
    <row r="101" spans="6:10" x14ac:dyDescent="0.4">
      <c r="F101" s="2">
        <f t="shared" si="11"/>
        <v>0.19000000000000014</v>
      </c>
      <c r="G101" s="3">
        <f t="shared" si="10"/>
        <v>5.263157894736838</v>
      </c>
      <c r="H101" s="1">
        <f t="shared" si="7"/>
        <v>0.35803795202291416</v>
      </c>
      <c r="I101" s="1">
        <f t="shared" si="8"/>
        <v>-0.20894670077577548</v>
      </c>
      <c r="J101">
        <f t="shared" si="9"/>
        <v>-370.3220232579813</v>
      </c>
    </row>
    <row r="102" spans="6:10" x14ac:dyDescent="0.4">
      <c r="F102" s="2">
        <f t="shared" ref="F102:F130" si="12">F101+$D$9</f>
        <v>0.19200000000000014</v>
      </c>
      <c r="G102" s="3">
        <f t="shared" si="10"/>
        <v>5.2083333333333295</v>
      </c>
      <c r="H102" s="1">
        <f t="shared" si="7"/>
        <v>0.3543083900226755</v>
      </c>
      <c r="I102" s="1">
        <f t="shared" si="8"/>
        <v>-0.22078084819339755</v>
      </c>
      <c r="J102">
        <f t="shared" ref="J102:J130" si="13">-5.137*H102^2+145.31*H102-421.69</f>
        <v>-370.85031823963527</v>
      </c>
    </row>
    <row r="103" spans="6:10" x14ac:dyDescent="0.4">
      <c r="F103" s="2">
        <f t="shared" si="12"/>
        <v>0.19400000000000014</v>
      </c>
      <c r="G103" s="3">
        <f t="shared" si="10"/>
        <v>5.1546391752577279</v>
      </c>
      <c r="H103" s="1">
        <f t="shared" si="7"/>
        <v>0.35065572620800872</v>
      </c>
      <c r="I103" s="1">
        <f t="shared" si="8"/>
        <v>-0.2324269337229603</v>
      </c>
      <c r="J103">
        <f t="shared" si="13"/>
        <v>-371.36785905937677</v>
      </c>
    </row>
    <row r="104" spans="6:10" x14ac:dyDescent="0.4">
      <c r="F104" s="2">
        <f t="shared" si="12"/>
        <v>0.19600000000000015</v>
      </c>
      <c r="G104" s="3">
        <f t="shared" si="10"/>
        <v>5.102040816326527</v>
      </c>
      <c r="H104" s="1">
        <f t="shared" si="7"/>
        <v>0.34707760655282499</v>
      </c>
      <c r="I104" s="1">
        <f t="shared" si="8"/>
        <v>-0.24388901935113616</v>
      </c>
      <c r="J104">
        <f t="shared" si="13"/>
        <v>-371.87497072916216</v>
      </c>
    </row>
    <row r="105" spans="6:10" x14ac:dyDescent="0.4">
      <c r="F105" s="2">
        <f t="shared" si="12"/>
        <v>0.19800000000000015</v>
      </c>
      <c r="G105" s="3">
        <f t="shared" si="10"/>
        <v>5.0505050505050466</v>
      </c>
      <c r="H105" s="1">
        <f t="shared" si="7"/>
        <v>0.34357177214320045</v>
      </c>
      <c r="I105" s="1">
        <f t="shared" si="8"/>
        <v>-0.25517107073740364</v>
      </c>
      <c r="J105">
        <f t="shared" si="13"/>
        <v>-372.37196529701771</v>
      </c>
    </row>
    <row r="106" spans="6:10" x14ac:dyDescent="0.4">
      <c r="F106" s="2">
        <f t="shared" si="12"/>
        <v>0.20000000000000015</v>
      </c>
      <c r="G106" s="3">
        <f t="shared" si="10"/>
        <v>4.9999999999999964</v>
      </c>
      <c r="H106" s="1">
        <f t="shared" si="7"/>
        <v>0.34013605442176847</v>
      </c>
      <c r="I106" s="1">
        <f t="shared" si="8"/>
        <v>-0.2662769586746272</v>
      </c>
      <c r="J106">
        <f t="shared" si="13"/>
        <v>-372.85914248692677</v>
      </c>
    </row>
    <row r="107" spans="6:10" x14ac:dyDescent="0.4">
      <c r="F107" s="2">
        <f t="shared" si="12"/>
        <v>0.20200000000000015</v>
      </c>
      <c r="G107" s="3">
        <f t="shared" si="10"/>
        <v>4.9504950495049469</v>
      </c>
      <c r="H107" s="1">
        <f t="shared" si="7"/>
        <v>0.33676837071462223</v>
      </c>
      <c r="I107" s="1">
        <f t="shared" si="8"/>
        <v>-0.27721046066025401</v>
      </c>
      <c r="J107">
        <f t="shared" si="13"/>
        <v>-373.33679030119254</v>
      </c>
    </row>
    <row r="108" spans="6:10" x14ac:dyDescent="0.4">
      <c r="F108" s="2">
        <f t="shared" si="12"/>
        <v>0.20400000000000015</v>
      </c>
      <c r="G108" s="3">
        <f t="shared" si="10"/>
        <v>4.9019607843137214</v>
      </c>
      <c r="H108" s="1">
        <f t="shared" si="7"/>
        <v>0.33346672002134159</v>
      </c>
      <c r="I108" s="1">
        <f t="shared" si="8"/>
        <v>-0.28797526255711581</v>
      </c>
      <c r="J108">
        <f t="shared" si="13"/>
        <v>-373.80518558781836</v>
      </c>
    </row>
    <row r="109" spans="6:10" x14ac:dyDescent="0.4">
      <c r="F109" s="2">
        <f t="shared" si="12"/>
        <v>0.20600000000000016</v>
      </c>
      <c r="G109" s="3">
        <f t="shared" si="10"/>
        <v>4.854368932038831</v>
      </c>
      <c r="H109" s="1">
        <f t="shared" si="7"/>
        <v>0.33022917905026061</v>
      </c>
      <c r="I109" s="1">
        <f t="shared" si="8"/>
        <v>-0.29857496032549835</v>
      </c>
      <c r="J109">
        <f t="shared" si="13"/>
        <v>-374.26459457525306</v>
      </c>
    </row>
    <row r="110" spans="6:10" x14ac:dyDescent="0.4">
      <c r="F110" s="2">
        <f t="shared" si="12"/>
        <v>0.20800000000000016</v>
      </c>
      <c r="G110" s="3">
        <f t="shared" si="10"/>
        <v>4.8076923076923039</v>
      </c>
      <c r="H110" s="1">
        <f t="shared" si="7"/>
        <v>0.32705389848246968</v>
      </c>
      <c r="I110" s="1">
        <f t="shared" si="8"/>
        <v>-0.3090130618104836</v>
      </c>
      <c r="J110">
        <f t="shared" si="13"/>
        <v>-374.71527337666947</v>
      </c>
    </row>
    <row r="111" spans="6:10" x14ac:dyDescent="0.4">
      <c r="F111" s="2">
        <f t="shared" si="12"/>
        <v>0.21000000000000016</v>
      </c>
      <c r="G111" s="3">
        <f t="shared" si="10"/>
        <v>4.7619047619047583</v>
      </c>
      <c r="H111" s="1">
        <f t="shared" si="7"/>
        <v>0.32393909944930332</v>
      </c>
      <c r="I111" s="1">
        <f t="shared" si="8"/>
        <v>-0.31929298857062771</v>
      </c>
      <c r="J111">
        <f t="shared" si="13"/>
        <v>-375.1574684657827</v>
      </c>
    </row>
    <row r="112" spans="6:10" x14ac:dyDescent="0.4">
      <c r="F112" s="2">
        <f t="shared" si="12"/>
        <v>0.21200000000000016</v>
      </c>
      <c r="G112" s="3">
        <f t="shared" si="10"/>
        <v>4.7169811320754684</v>
      </c>
      <c r="H112" s="1">
        <f t="shared" si="7"/>
        <v>0.32088307020921558</v>
      </c>
      <c r="I112" s="1">
        <f t="shared" si="8"/>
        <v>-0.32941807773586229</v>
      </c>
      <c r="J112">
        <f t="shared" si="13"/>
        <v>-375.59141712606367</v>
      </c>
    </row>
    <row r="113" spans="6:10" x14ac:dyDescent="0.4">
      <c r="F113" s="2">
        <f t="shared" si="12"/>
        <v>0.21400000000000016</v>
      </c>
      <c r="G113" s="3">
        <f t="shared" si="10"/>
        <v>4.6728971962616788</v>
      </c>
      <c r="H113" s="1">
        <f t="shared" si="7"/>
        <v>0.31788416301099859</v>
      </c>
      <c r="I113" s="1">
        <f t="shared" si="8"/>
        <v>-0.33939158388410595</v>
      </c>
      <c r="J113">
        <f t="shared" si="13"/>
        <v>-376.01734787506757</v>
      </c>
    </row>
    <row r="114" spans="6:10" x14ac:dyDescent="0.4">
      <c r="F114" s="2">
        <f t="shared" si="12"/>
        <v>0.21600000000000016</v>
      </c>
      <c r="G114" s="3">
        <f t="shared" si="10"/>
        <v>4.6296296296296262</v>
      </c>
      <c r="H114" s="1">
        <f t="shared" si="7"/>
        <v>0.31494079113126711</v>
      </c>
      <c r="I114" s="1">
        <f t="shared" si="8"/>
        <v>-0.34921668092747848</v>
      </c>
      <c r="J114">
        <f t="shared" si="13"/>
        <v>-376.43548086547037</v>
      </c>
    </row>
    <row r="115" spans="6:10" x14ac:dyDescent="0.4">
      <c r="F115" s="2">
        <f t="shared" si="12"/>
        <v>0.21800000000000017</v>
      </c>
      <c r="G115" s="3">
        <f t="shared" si="10"/>
        <v>4.5871559633027488</v>
      </c>
      <c r="H115" s="1">
        <f t="shared" si="7"/>
        <v>0.31205142607501696</v>
      </c>
      <c r="I115" s="1">
        <f t="shared" si="8"/>
        <v>-0.35889646400025987</v>
      </c>
      <c r="J115">
        <f t="shared" si="13"/>
        <v>-376.84602826429114</v>
      </c>
    </row>
    <row r="116" spans="6:10" x14ac:dyDescent="0.4">
      <c r="F116" s="2">
        <f t="shared" si="12"/>
        <v>0.22000000000000017</v>
      </c>
      <c r="G116" s="3">
        <f t="shared" si="10"/>
        <v>4.5454545454545423</v>
      </c>
      <c r="H116" s="1">
        <f t="shared" si="7"/>
        <v>0.30921459492888043</v>
      </c>
      <c r="I116" s="1">
        <f t="shared" si="8"/>
        <v>-0.368433951341824</v>
      </c>
      <c r="J116">
        <f t="shared" si="13"/>
        <v>-377.24919461167281</v>
      </c>
    </row>
    <row r="117" spans="6:10" x14ac:dyDescent="0.4">
      <c r="F117" s="2">
        <f t="shared" si="12"/>
        <v>0.22200000000000017</v>
      </c>
      <c r="G117" s="3">
        <f t="shared" si="10"/>
        <v>4.5045045045045011</v>
      </c>
      <c r="H117" s="1">
        <f t="shared" si="7"/>
        <v>0.30642887785744904</v>
      </c>
      <c r="I117" s="1">
        <f t="shared" si="8"/>
        <v>-0.37783208616874042</v>
      </c>
      <c r="J117">
        <f t="shared" si="13"/>
        <v>-377.64517716049329</v>
      </c>
    </row>
    <row r="118" spans="6:10" x14ac:dyDescent="0.4">
      <c r="F118" s="2">
        <f t="shared" si="12"/>
        <v>0.22400000000000017</v>
      </c>
      <c r="G118" s="3">
        <f t="shared" si="10"/>
        <v>4.4642857142857109</v>
      </c>
      <c r="H118" s="1">
        <f t="shared" si="7"/>
        <v>0.30369290573372182</v>
      </c>
      <c r="I118" s="1">
        <f t="shared" si="8"/>
        <v>-0.38709373853109291</v>
      </c>
      <c r="J118">
        <f t="shared" si="13"/>
        <v>-378.0341661979939</v>
      </c>
    </row>
    <row r="119" spans="6:10" x14ac:dyDescent="0.4">
      <c r="F119" s="2">
        <f t="shared" si="12"/>
        <v>0.22600000000000017</v>
      </c>
      <c r="G119" s="3">
        <f t="shared" si="10"/>
        <v>4.4247787610619431</v>
      </c>
      <c r="H119" s="1">
        <f t="shared" si="7"/>
        <v>0.30100535789537031</v>
      </c>
      <c r="I119" s="1">
        <f t="shared" si="8"/>
        <v>-0.39622170714879856</v>
      </c>
      <c r="J119">
        <f t="shared" si="13"/>
        <v>-378.41634535052333</v>
      </c>
    </row>
    <row r="120" spans="6:10" x14ac:dyDescent="0.4">
      <c r="F120" s="2">
        <f t="shared" si="12"/>
        <v>0.22800000000000017</v>
      </c>
      <c r="G120" s="3">
        <f t="shared" si="10"/>
        <v>4.3859649122806985</v>
      </c>
      <c r="H120" s="1">
        <f t="shared" si="7"/>
        <v>0.29836496001909513</v>
      </c>
      <c r="I120" s="1">
        <f t="shared" si="8"/>
        <v>-0.40521872122437574</v>
      </c>
      <c r="J120">
        <f t="shared" si="13"/>
        <v>-378.79189187242457</v>
      </c>
    </row>
    <row r="121" spans="6:10" x14ac:dyDescent="0.4">
      <c r="F121" s="2">
        <f t="shared" si="12"/>
        <v>0.23000000000000018</v>
      </c>
      <c r="G121" s="3">
        <f t="shared" si="10"/>
        <v>4.3478260869565188</v>
      </c>
      <c r="H121" s="1">
        <f t="shared" si="7"/>
        <v>0.29577048210588563</v>
      </c>
      <c r="I121" s="1">
        <f t="shared" si="8"/>
        <v>-0.41408744222918475</v>
      </c>
      <c r="J121">
        <f t="shared" si="13"/>
        <v>-379.16097692001716</v>
      </c>
    </row>
    <row r="122" spans="6:10" x14ac:dyDescent="0.4">
      <c r="F122" s="2">
        <f t="shared" si="12"/>
        <v>0.23200000000000018</v>
      </c>
      <c r="G122" s="3">
        <f t="shared" si="10"/>
        <v>4.3103448275862037</v>
      </c>
      <c r="H122" s="1">
        <f t="shared" si="7"/>
        <v>0.29322073657049008</v>
      </c>
      <c r="I122" s="1">
        <f t="shared" si="8"/>
        <v>-0.42283046566066773</v>
      </c>
      <c r="J122">
        <f t="shared" si="13"/>
        <v>-379.5237658115654</v>
      </c>
    </row>
    <row r="123" spans="6:10" x14ac:dyDescent="0.4">
      <c r="F123" s="2">
        <f t="shared" si="12"/>
        <v>0.23400000000000018</v>
      </c>
      <c r="G123" s="3">
        <f t="shared" si="10"/>
        <v>4.2735042735042699</v>
      </c>
      <c r="H123" s="1">
        <f t="shared" si="7"/>
        <v>0.29071457642886189</v>
      </c>
      <c r="I123" s="1">
        <f t="shared" si="8"/>
        <v>-0.4314503227685681</v>
      </c>
      <c r="J123">
        <f t="shared" si="13"/>
        <v>-379.88041827406107</v>
      </c>
    </row>
    <row r="124" spans="6:10" x14ac:dyDescent="0.4">
      <c r="F124" s="2">
        <f t="shared" si="12"/>
        <v>0.23600000000000018</v>
      </c>
      <c r="G124" s="3">
        <f t="shared" si="10"/>
        <v>4.237288135593217</v>
      </c>
      <c r="H124" s="1">
        <f t="shared" si="7"/>
        <v>0.2882508935777699</v>
      </c>
      <c r="I124" s="1">
        <f t="shared" si="8"/>
        <v>-0.43994948224848496</v>
      </c>
      <c r="J124">
        <f t="shared" si="13"/>
        <v>-380.23108867759402</v>
      </c>
    </row>
    <row r="125" spans="6:10" x14ac:dyDescent="0.4">
      <c r="F125" s="2">
        <f t="shared" si="12"/>
        <v>0.23800000000000018</v>
      </c>
      <c r="G125" s="3">
        <f t="shared" si="10"/>
        <v>4.2016806722689042</v>
      </c>
      <c r="H125" s="1">
        <f t="shared" si="7"/>
        <v>0.28582861716114993</v>
      </c>
      <c r="I125" s="1">
        <f t="shared" si="8"/>
        <v>-0.44833035190148218</v>
      </c>
      <c r="J125">
        <f t="shared" si="13"/>
        <v>-380.57592625803375</v>
      </c>
    </row>
    <row r="126" spans="6:10" x14ac:dyDescent="0.4">
      <c r="F126" s="2">
        <f t="shared" si="12"/>
        <v>0.24000000000000019</v>
      </c>
      <c r="G126" s="3">
        <f t="shared" si="10"/>
        <v>4.1666666666666634</v>
      </c>
      <c r="H126" s="1">
        <f t="shared" si="7"/>
        <v>0.28344671201814037</v>
      </c>
      <c r="I126" s="1">
        <f t="shared" si="8"/>
        <v>-0.45659528025874074</v>
      </c>
      <c r="J126">
        <f t="shared" si="13"/>
        <v>-380.91507532869537</v>
      </c>
    </row>
    <row r="127" spans="6:10" x14ac:dyDescent="0.4">
      <c r="F127" s="2">
        <f t="shared" si="12"/>
        <v>0.24200000000000019</v>
      </c>
      <c r="G127" s="3">
        <f t="shared" si="10"/>
        <v>4.1322314049586746</v>
      </c>
      <c r="H127" s="1">
        <f t="shared" si="7"/>
        <v>0.28110417720807312</v>
      </c>
      <c r="I127" s="1">
        <f t="shared" si="8"/>
        <v>-0.46474655817053795</v>
      </c>
      <c r="J127">
        <f t="shared" si="13"/>
        <v>-381.24867548162081</v>
      </c>
    </row>
    <row r="128" spans="6:10" x14ac:dyDescent="0.4">
      <c r="F128" s="2">
        <f t="shared" si="12"/>
        <v>0.24400000000000019</v>
      </c>
      <c r="G128" s="3">
        <f t="shared" si="10"/>
        <v>4.0983606557377019</v>
      </c>
      <c r="H128" s="1">
        <f t="shared" si="7"/>
        <v>0.27880004460800695</v>
      </c>
      <c r="I128" s="1">
        <f t="shared" si="8"/>
        <v>-0.47278642035903162</v>
      </c>
      <c r="J128">
        <f t="shared" si="13"/>
        <v>-381.57686177906533</v>
      </c>
    </row>
    <row r="129" spans="6:10" x14ac:dyDescent="0.4">
      <c r="F129" s="2">
        <f t="shared" si="12"/>
        <v>0.24600000000000019</v>
      </c>
      <c r="G129" s="3">
        <f t="shared" si="10"/>
        <v>4.0650406504065009</v>
      </c>
      <c r="H129" s="1">
        <f t="shared" si="7"/>
        <v>0.27653337757867352</v>
      </c>
      <c r="I129" s="1">
        <f t="shared" si="8"/>
        <v>-0.48071704693455003</v>
      </c>
      <c r="J129">
        <f t="shared" si="13"/>
        <v>-381.89976493573965</v>
      </c>
    </row>
    <row r="130" spans="6:10" x14ac:dyDescent="0.4">
      <c r="F130" s="2">
        <f t="shared" si="12"/>
        <v>0.24800000000000019</v>
      </c>
      <c r="G130" s="3">
        <f t="shared" si="10"/>
        <v>4.0322580645161263</v>
      </c>
      <c r="H130" s="1">
        <f t="shared" si="7"/>
        <v>0.27430326969497459</v>
      </c>
      <c r="I130" s="1">
        <f t="shared" si="8"/>
        <v>-0.48854056487524605</v>
      </c>
      <c r="J130">
        <f t="shared" si="13"/>
        <v>-382.21751149232585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grabacr</dc:creator>
  <cp:lastModifiedBy>grabacr</cp:lastModifiedBy>
  <dcterms:created xsi:type="dcterms:W3CDTF">2015-06-05T18:17:20Z</dcterms:created>
  <dcterms:modified xsi:type="dcterms:W3CDTF">2021-02-23T13:09:57Z</dcterms:modified>
</cp:coreProperties>
</file>