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16206\Documents\MPH\Capstone I\"/>
    </mc:Choice>
  </mc:AlternateContent>
  <xr:revisionPtr revIDLastSave="0" documentId="13_ncr:1_{BB8790EA-41C2-4C44-9CE5-0ABB46E60C76}" xr6:coauthVersionLast="47" xr6:coauthVersionMax="47" xr10:uidLastSave="{00000000-0000-0000-0000-000000000000}"/>
  <bookViews>
    <workbookView xWindow="-110" yWindow="-110" windowWidth="19420" windowHeight="10420" activeTab="1" xr2:uid="{A1CF9274-6C6C-45A9-B849-F8AA690653B0}"/>
  </bookViews>
  <sheets>
    <sheet name="Copyright &amp; Disclaimers" sheetId="7" r:id="rId1"/>
    <sheet name="AWaRe Classification 2019" sheetId="1" r:id="rId2"/>
    <sheet name="Access" sheetId="4" r:id="rId3"/>
    <sheet name="Watch" sheetId="5" r:id="rId4"/>
    <sheet name="Reserve" sheetId="6" r:id="rId5"/>
    <sheet name="Not recommended" sheetId="3" r:id="rId6"/>
    <sheet name="21st EML 2019" sheetId="8" r:id="rId7"/>
    <sheet name="7th EMLc 2019" sheetId="9" r:id="rId8"/>
  </sheets>
  <definedNames>
    <definedName name="_xlnm._FilterDatabase" localSheetId="6" hidden="1">'21st EML 2019'!$A$4:$D$43</definedName>
    <definedName name="_xlnm._FilterDatabase" localSheetId="7" hidden="1">'7th EMLc 2019'!$A$4:$D$40</definedName>
    <definedName name="_xlnm._FilterDatabase" localSheetId="2" hidden="1">Access!$A$4:$E$52</definedName>
    <definedName name="_xlnm._FilterDatabase" localSheetId="1" hidden="1">'AWaRe Classification 2019'!$A$4:$E$184</definedName>
    <definedName name="_xlnm._FilterDatabase" localSheetId="4" hidden="1">Reserve!$A$4:$E$26</definedName>
    <definedName name="_xlnm._FilterDatabase" localSheetId="3" hidden="1">Watch!$A$4:$E$114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6" l="1"/>
  <c r="E5" i="6" s="1"/>
  <c r="A6" i="6"/>
  <c r="C6" i="6"/>
  <c r="A7" i="6"/>
  <c r="B7" i="6" s="1"/>
  <c r="A8" i="6"/>
  <c r="C8" i="6"/>
  <c r="A9" i="6"/>
  <c r="B9" i="6" s="1"/>
  <c r="A10" i="6"/>
  <c r="B10" i="6"/>
  <c r="A11" i="6"/>
  <c r="E11" i="6" s="1"/>
  <c r="A12" i="6"/>
  <c r="B12" i="6" s="1"/>
  <c r="D12" i="6"/>
  <c r="A13" i="6"/>
  <c r="B13" i="6" s="1"/>
  <c r="A14" i="6"/>
  <c r="E14" i="6"/>
  <c r="A15" i="6"/>
  <c r="A16" i="6"/>
  <c r="B16" i="6" s="1"/>
  <c r="A17" i="6"/>
  <c r="D17" i="6" s="1"/>
  <c r="A18" i="6"/>
  <c r="C18" i="6" s="1"/>
  <c r="A19" i="6"/>
  <c r="B19" i="6" s="1"/>
  <c r="A20" i="6"/>
  <c r="C20" i="6" s="1"/>
  <c r="A21" i="6"/>
  <c r="B21" i="6" s="1"/>
  <c r="A22" i="6"/>
  <c r="B22" i="6" s="1"/>
  <c r="A23" i="6"/>
  <c r="C23" i="6" s="1"/>
  <c r="A24" i="6"/>
  <c r="B24" i="6" s="1"/>
  <c r="A25" i="6"/>
  <c r="B25" i="6" s="1"/>
  <c r="A26" i="6"/>
  <c r="B26" i="6" s="1"/>
  <c r="A5" i="5"/>
  <c r="B5" i="5" s="1"/>
  <c r="A6" i="5"/>
  <c r="D6" i="5" s="1"/>
  <c r="A7" i="5"/>
  <c r="D7" i="5" s="1"/>
  <c r="A8" i="5"/>
  <c r="E8" i="5" s="1"/>
  <c r="A9" i="5"/>
  <c r="C9" i="5" s="1"/>
  <c r="A10" i="5"/>
  <c r="B10" i="5" s="1"/>
  <c r="A11" i="5"/>
  <c r="D11" i="5" s="1"/>
  <c r="A12" i="5"/>
  <c r="E12" i="5" s="1"/>
  <c r="A13" i="5"/>
  <c r="C13" i="5" s="1"/>
  <c r="A14" i="5"/>
  <c r="D14" i="5" s="1"/>
  <c r="A15" i="5"/>
  <c r="D15" i="5" s="1"/>
  <c r="A16" i="5"/>
  <c r="E16" i="5" s="1"/>
  <c r="A17" i="5"/>
  <c r="C17" i="5" s="1"/>
  <c r="A18" i="5"/>
  <c r="D18" i="5" s="1"/>
  <c r="A19" i="5"/>
  <c r="C19" i="5" s="1"/>
  <c r="A20" i="5"/>
  <c r="C20" i="5" s="1"/>
  <c r="A21" i="5"/>
  <c r="C21" i="5" s="1"/>
  <c r="A22" i="5"/>
  <c r="B22" i="5" s="1"/>
  <c r="A23" i="5"/>
  <c r="D23" i="5" s="1"/>
  <c r="A24" i="5"/>
  <c r="A25" i="5"/>
  <c r="C25" i="5" s="1"/>
  <c r="A26" i="5"/>
  <c r="D26" i="5" s="1"/>
  <c r="A27" i="5"/>
  <c r="D27" i="5" s="1"/>
  <c r="A28" i="5"/>
  <c r="E28" i="5" s="1"/>
  <c r="A29" i="5"/>
  <c r="C29" i="5" s="1"/>
  <c r="A30" i="5"/>
  <c r="D30" i="5" s="1"/>
  <c r="A31" i="5"/>
  <c r="C31" i="5" s="1"/>
  <c r="A32" i="5"/>
  <c r="A33" i="5"/>
  <c r="E33" i="5" s="1"/>
  <c r="C33" i="5"/>
  <c r="A34" i="5"/>
  <c r="D34" i="5" s="1"/>
  <c r="A35" i="5"/>
  <c r="B35" i="5"/>
  <c r="A36" i="5"/>
  <c r="E36" i="5" s="1"/>
  <c r="A37" i="5"/>
  <c r="A38" i="5"/>
  <c r="D38" i="5" s="1"/>
  <c r="A39" i="5"/>
  <c r="E39" i="5" s="1"/>
  <c r="A40" i="5"/>
  <c r="C40" i="5" s="1"/>
  <c r="A41" i="5"/>
  <c r="A42" i="5"/>
  <c r="C42" i="5"/>
  <c r="A43" i="5"/>
  <c r="C43" i="5" s="1"/>
  <c r="A44" i="5"/>
  <c r="E44" i="5" s="1"/>
  <c r="A45" i="5"/>
  <c r="C45" i="5" s="1"/>
  <c r="A46" i="5"/>
  <c r="B46" i="5" s="1"/>
  <c r="A47" i="5"/>
  <c r="C47" i="5" s="1"/>
  <c r="A48" i="5"/>
  <c r="E48" i="5" s="1"/>
  <c r="A49" i="5"/>
  <c r="C49" i="5" s="1"/>
  <c r="A50" i="5"/>
  <c r="E50" i="5"/>
  <c r="A51" i="5"/>
  <c r="E51" i="5" s="1"/>
  <c r="A52" i="5"/>
  <c r="C52" i="5"/>
  <c r="A53" i="5"/>
  <c r="D53" i="5" s="1"/>
  <c r="A54" i="5"/>
  <c r="C54" i="5"/>
  <c r="A55" i="5"/>
  <c r="E55" i="5" s="1"/>
  <c r="A56" i="5"/>
  <c r="E56" i="5" s="1"/>
  <c r="C56" i="5"/>
  <c r="A57" i="5"/>
  <c r="C57" i="5" s="1"/>
  <c r="A58" i="5"/>
  <c r="D58" i="5"/>
  <c r="A59" i="5"/>
  <c r="D59" i="5" s="1"/>
  <c r="A60" i="5"/>
  <c r="C60" i="5" s="1"/>
  <c r="A61" i="5"/>
  <c r="B61" i="5" s="1"/>
  <c r="A62" i="5"/>
  <c r="D62" i="5" s="1"/>
  <c r="A63" i="5"/>
  <c r="C63" i="5" s="1"/>
  <c r="A64" i="5"/>
  <c r="C64" i="5" s="1"/>
  <c r="A65" i="5"/>
  <c r="D65" i="5" s="1"/>
  <c r="A66" i="5"/>
  <c r="D66" i="5"/>
  <c r="A67" i="5"/>
  <c r="C67" i="5" s="1"/>
  <c r="A68" i="5"/>
  <c r="B68" i="5"/>
  <c r="A69" i="5"/>
  <c r="D69" i="5" s="1"/>
  <c r="A70" i="5"/>
  <c r="C70" i="5"/>
  <c r="A71" i="5"/>
  <c r="D71" i="5" s="1"/>
  <c r="A72" i="5"/>
  <c r="D72" i="5" s="1"/>
  <c r="C72" i="5"/>
  <c r="A73" i="5"/>
  <c r="D73" i="5" s="1"/>
  <c r="A74" i="5"/>
  <c r="C74" i="5"/>
  <c r="A75" i="5"/>
  <c r="C75" i="5" s="1"/>
  <c r="A76" i="5"/>
  <c r="C76" i="5" s="1"/>
  <c r="A77" i="5"/>
  <c r="D77" i="5" s="1"/>
  <c r="A78" i="5"/>
  <c r="D78" i="5" s="1"/>
  <c r="A79" i="5"/>
  <c r="C79" i="5" s="1"/>
  <c r="A80" i="5"/>
  <c r="C80" i="5" s="1"/>
  <c r="A81" i="5"/>
  <c r="B81" i="5" s="1"/>
  <c r="A82" i="5"/>
  <c r="C82" i="5"/>
  <c r="A83" i="5"/>
  <c r="C83" i="5" s="1"/>
  <c r="A84" i="5"/>
  <c r="D84" i="5"/>
  <c r="A85" i="5"/>
  <c r="C85" i="5" s="1"/>
  <c r="A86" i="5"/>
  <c r="B86" i="5"/>
  <c r="A87" i="5"/>
  <c r="D87" i="5" s="1"/>
  <c r="A88" i="5"/>
  <c r="C88" i="5" s="1"/>
  <c r="B88" i="5"/>
  <c r="A89" i="5"/>
  <c r="C89" i="5" s="1"/>
  <c r="A90" i="5"/>
  <c r="D90" i="5"/>
  <c r="A91" i="5"/>
  <c r="B91" i="5" s="1"/>
  <c r="A92" i="5"/>
  <c r="C92" i="5" s="1"/>
  <c r="A93" i="5"/>
  <c r="D93" i="5" s="1"/>
  <c r="A94" i="5"/>
  <c r="C94" i="5" s="1"/>
  <c r="A95" i="5"/>
  <c r="B95" i="5" s="1"/>
  <c r="A96" i="5"/>
  <c r="D96" i="5" s="1"/>
  <c r="A97" i="5"/>
  <c r="D97" i="5" s="1"/>
  <c r="A98" i="5"/>
  <c r="D98" i="5"/>
  <c r="A99" i="5"/>
  <c r="B99" i="5" s="1"/>
  <c r="A100" i="5"/>
  <c r="C100" i="5"/>
  <c r="A101" i="5"/>
  <c r="D101" i="5" s="1"/>
  <c r="A102" i="5"/>
  <c r="B102" i="5"/>
  <c r="A103" i="5"/>
  <c r="C103" i="5" s="1"/>
  <c r="A104" i="5"/>
  <c r="E104" i="5" s="1"/>
  <c r="D104" i="5"/>
  <c r="A105" i="5"/>
  <c r="D105" i="5" s="1"/>
  <c r="A106" i="5"/>
  <c r="D106" i="5"/>
  <c r="A107" i="5"/>
  <c r="B107" i="5" s="1"/>
  <c r="A108" i="5"/>
  <c r="D108" i="5" s="1"/>
  <c r="A109" i="5"/>
  <c r="C109" i="5" s="1"/>
  <c r="A110" i="5"/>
  <c r="C110" i="5" s="1"/>
  <c r="A111" i="5"/>
  <c r="B111" i="5" s="1"/>
  <c r="A112" i="5"/>
  <c r="D112" i="5" s="1"/>
  <c r="A113" i="5"/>
  <c r="D113" i="5" s="1"/>
  <c r="A114" i="5"/>
  <c r="B114" i="5"/>
  <c r="A6" i="4"/>
  <c r="B6" i="4" s="1"/>
  <c r="A7" i="4"/>
  <c r="B7" i="4"/>
  <c r="A8" i="4"/>
  <c r="C8" i="4" s="1"/>
  <c r="A9" i="4"/>
  <c r="E9" i="4"/>
  <c r="A10" i="4"/>
  <c r="B10" i="4" s="1"/>
  <c r="A11" i="4"/>
  <c r="D11" i="4" s="1"/>
  <c r="B11" i="4"/>
  <c r="A12" i="4"/>
  <c r="D12" i="4" s="1"/>
  <c r="A13" i="4"/>
  <c r="B13" i="4"/>
  <c r="A14" i="4"/>
  <c r="E14" i="4" s="1"/>
  <c r="A15" i="4"/>
  <c r="B15" i="4" s="1"/>
  <c r="A16" i="4"/>
  <c r="B16" i="4" s="1"/>
  <c r="A17" i="4"/>
  <c r="B17" i="4" s="1"/>
  <c r="A18" i="4"/>
  <c r="B18" i="4" s="1"/>
  <c r="A19" i="4"/>
  <c r="D19" i="4" s="1"/>
  <c r="A20" i="4"/>
  <c r="B20" i="4" s="1"/>
  <c r="A21" i="4"/>
  <c r="B21" i="4"/>
  <c r="A22" i="4"/>
  <c r="B22" i="4" s="1"/>
  <c r="A23" i="4"/>
  <c r="B23" i="4"/>
  <c r="A24" i="4"/>
  <c r="B24" i="4" s="1"/>
  <c r="A25" i="4"/>
  <c r="B25" i="4"/>
  <c r="A26" i="4"/>
  <c r="B26" i="4" s="1"/>
  <c r="A27" i="4"/>
  <c r="B27" i="4" s="1"/>
  <c r="A28" i="4"/>
  <c r="B28" i="4" s="1"/>
  <c r="A29" i="4"/>
  <c r="D29" i="4" s="1"/>
  <c r="A30" i="4"/>
  <c r="D30" i="4" s="1"/>
  <c r="A31" i="4"/>
  <c r="D31" i="4" s="1"/>
  <c r="A32" i="4"/>
  <c r="D32" i="4" s="1"/>
  <c r="A33" i="4"/>
  <c r="C33" i="4" s="1"/>
  <c r="A34" i="4"/>
  <c r="D34" i="4" s="1"/>
  <c r="A35" i="4"/>
  <c r="C35" i="4" s="1"/>
  <c r="A36" i="4"/>
  <c r="B36" i="4" s="1"/>
  <c r="A37" i="4"/>
  <c r="D37" i="4" s="1"/>
  <c r="A38" i="4"/>
  <c r="C38" i="4" s="1"/>
  <c r="A39" i="4"/>
  <c r="D39" i="4" s="1"/>
  <c r="A40" i="4"/>
  <c r="B40" i="4" s="1"/>
  <c r="A41" i="4"/>
  <c r="D41" i="4" s="1"/>
  <c r="A42" i="4"/>
  <c r="B42" i="4" s="1"/>
  <c r="A43" i="4"/>
  <c r="C43" i="4" s="1"/>
  <c r="A44" i="4"/>
  <c r="C44" i="4" s="1"/>
  <c r="A45" i="4"/>
  <c r="B45" i="4" s="1"/>
  <c r="A46" i="4"/>
  <c r="B46" i="4" s="1"/>
  <c r="A47" i="4"/>
  <c r="C47" i="4" s="1"/>
  <c r="A48" i="4"/>
  <c r="C48" i="4" s="1"/>
  <c r="A49" i="4"/>
  <c r="B49" i="4" s="1"/>
  <c r="A50" i="4"/>
  <c r="C50" i="4" s="1"/>
  <c r="A51" i="4"/>
  <c r="B51" i="4" s="1"/>
  <c r="A52" i="4"/>
  <c r="B52" i="4" s="1"/>
  <c r="B100" i="5"/>
  <c r="D40" i="4"/>
  <c r="C58" i="5"/>
  <c r="C22" i="6"/>
  <c r="E47" i="4"/>
  <c r="E34" i="5"/>
  <c r="D47" i="4"/>
  <c r="B41" i="4"/>
  <c r="D92" i="5"/>
  <c r="D89" i="5"/>
  <c r="E75" i="5"/>
  <c r="B52" i="5"/>
  <c r="C34" i="5"/>
  <c r="B23" i="5"/>
  <c r="B21" i="5"/>
  <c r="E43" i="5"/>
  <c r="C41" i="4"/>
  <c r="C66" i="5"/>
  <c r="B15" i="5"/>
  <c r="D13" i="6"/>
  <c r="D15" i="4"/>
  <c r="B65" i="5"/>
  <c r="B63" i="5"/>
  <c r="B58" i="5"/>
  <c r="B54" i="5"/>
  <c r="E98" i="5"/>
  <c r="E11" i="5"/>
  <c r="E45" i="4"/>
  <c r="E43" i="4"/>
  <c r="E23" i="4"/>
  <c r="C105" i="5"/>
  <c r="B98" i="5"/>
  <c r="C86" i="5"/>
  <c r="B79" i="5"/>
  <c r="B71" i="5"/>
  <c r="D68" i="5"/>
  <c r="E58" i="5"/>
  <c r="C55" i="5"/>
  <c r="D52" i="5"/>
  <c r="C50" i="5"/>
  <c r="B33" i="5"/>
  <c r="C23" i="5"/>
  <c r="D17" i="5"/>
  <c r="B7" i="5"/>
  <c r="E26" i="6"/>
  <c r="B8" i="6"/>
  <c r="C40" i="4"/>
  <c r="C29" i="4"/>
  <c r="D21" i="4"/>
  <c r="B112" i="5"/>
  <c r="E108" i="5"/>
  <c r="B105" i="5"/>
  <c r="B92" i="5"/>
  <c r="E90" i="5"/>
  <c r="E77" i="5"/>
  <c r="E6" i="6"/>
  <c r="E33" i="4"/>
  <c r="E12" i="4"/>
  <c r="E105" i="5"/>
  <c r="B35" i="4"/>
  <c r="B33" i="4"/>
  <c r="C25" i="4"/>
  <c r="E20" i="4"/>
  <c r="C111" i="5"/>
  <c r="E109" i="5"/>
  <c r="C107" i="5"/>
  <c r="C98" i="5"/>
  <c r="C91" i="5"/>
  <c r="E89" i="5"/>
  <c r="E86" i="5"/>
  <c r="E84" i="5"/>
  <c r="B74" i="5"/>
  <c r="E65" i="5"/>
  <c r="B42" i="5"/>
  <c r="D33" i="5"/>
  <c r="E35" i="5"/>
  <c r="E13" i="4"/>
  <c r="E113" i="5"/>
  <c r="D35" i="5"/>
  <c r="D13" i="4"/>
  <c r="E10" i="4"/>
  <c r="E7" i="4"/>
  <c r="C113" i="5"/>
  <c r="E95" i="5"/>
  <c r="D82" i="5"/>
  <c r="D76" i="5"/>
  <c r="D75" i="5"/>
  <c r="E74" i="5"/>
  <c r="E73" i="5"/>
  <c r="D49" i="5"/>
  <c r="D48" i="5"/>
  <c r="D43" i="5"/>
  <c r="E42" i="5"/>
  <c r="C35" i="5"/>
  <c r="E30" i="5"/>
  <c r="D29" i="5"/>
  <c r="E18" i="5"/>
  <c r="C10" i="5"/>
  <c r="E10" i="6"/>
  <c r="E8" i="6"/>
  <c r="D10" i="5"/>
  <c r="E38" i="4"/>
  <c r="D33" i="4"/>
  <c r="E40" i="4"/>
  <c r="E39" i="4"/>
  <c r="C30" i="4"/>
  <c r="E25" i="4"/>
  <c r="C13" i="4"/>
  <c r="D10" i="4"/>
  <c r="C7" i="4"/>
  <c r="C114" i="5"/>
  <c r="B113" i="5"/>
  <c r="D100" i="5"/>
  <c r="C95" i="5"/>
  <c r="E93" i="5"/>
  <c r="E85" i="5"/>
  <c r="B82" i="5"/>
  <c r="B80" i="5"/>
  <c r="B76" i="5"/>
  <c r="D74" i="5"/>
  <c r="C73" i="5"/>
  <c r="E71" i="5"/>
  <c r="E69" i="5"/>
  <c r="D63" i="5"/>
  <c r="B49" i="5"/>
  <c r="D42" i="5"/>
  <c r="C30" i="5"/>
  <c r="B27" i="5"/>
  <c r="C18" i="5"/>
  <c r="C6" i="5"/>
  <c r="C10" i="6"/>
  <c r="D8" i="6"/>
  <c r="D42" i="4"/>
  <c r="B29" i="4"/>
  <c r="D25" i="4"/>
  <c r="D23" i="4"/>
  <c r="E21" i="4"/>
  <c r="D20" i="4"/>
  <c r="E19" i="4"/>
  <c r="E18" i="4"/>
  <c r="E15" i="4"/>
  <c r="B12" i="4"/>
  <c r="D7" i="4"/>
  <c r="C23" i="4"/>
  <c r="D22" i="4"/>
  <c r="C20" i="4"/>
  <c r="D16" i="4"/>
  <c r="C42" i="4"/>
  <c r="E29" i="4"/>
  <c r="C19" i="4"/>
  <c r="E96" i="5"/>
  <c r="E102" i="5"/>
  <c r="E114" i="5"/>
  <c r="E112" i="5"/>
  <c r="E111" i="5"/>
  <c r="E107" i="5"/>
  <c r="D103" i="5"/>
  <c r="C102" i="5"/>
  <c r="E100" i="5"/>
  <c r="E97" i="5"/>
  <c r="E92" i="5"/>
  <c r="E91" i="5"/>
  <c r="E87" i="5"/>
  <c r="E82" i="5"/>
  <c r="C81" i="5"/>
  <c r="D79" i="5"/>
  <c r="E76" i="5"/>
  <c r="C71" i="5"/>
  <c r="B70" i="5"/>
  <c r="E64" i="5"/>
  <c r="E63" i="5"/>
  <c r="D54" i="5"/>
  <c r="E52" i="5"/>
  <c r="E49" i="5"/>
  <c r="D45" i="5"/>
  <c r="B31" i="5"/>
  <c r="C26" i="5"/>
  <c r="D21" i="5"/>
  <c r="C14" i="5"/>
  <c r="E6" i="5"/>
  <c r="D85" i="5"/>
  <c r="E103" i="5"/>
  <c r="E79" i="5"/>
  <c r="E70" i="5"/>
  <c r="E54" i="5"/>
  <c r="E45" i="5"/>
  <c r="E38" i="5"/>
  <c r="E21" i="5"/>
  <c r="E14" i="5"/>
  <c r="E24" i="6"/>
  <c r="B17" i="6"/>
  <c r="C16" i="6"/>
  <c r="D14" i="6"/>
  <c r="E13" i="6"/>
  <c r="D10" i="6"/>
  <c r="B6" i="6"/>
  <c r="C14" i="6"/>
  <c r="B20" i="6"/>
  <c r="E16" i="6"/>
  <c r="B14" i="6"/>
  <c r="C13" i="6"/>
  <c r="D16" i="6"/>
  <c r="B15" i="6"/>
  <c r="C15" i="6"/>
  <c r="C12" i="6"/>
  <c r="B5" i="6"/>
  <c r="C5" i="6"/>
  <c r="D5" i="6"/>
  <c r="C24" i="6"/>
  <c r="C21" i="6"/>
  <c r="D20" i="6"/>
  <c r="E15" i="6"/>
  <c r="C11" i="6"/>
  <c r="D11" i="6"/>
  <c r="D24" i="6"/>
  <c r="D18" i="6"/>
  <c r="D15" i="6"/>
  <c r="B11" i="6"/>
  <c r="D6" i="6"/>
  <c r="E106" i="5"/>
  <c r="C108" i="5"/>
  <c r="C104" i="5"/>
  <c r="C84" i="5"/>
  <c r="E81" i="5"/>
  <c r="D61" i="5"/>
  <c r="D60" i="5"/>
  <c r="C59" i="5"/>
  <c r="E57" i="5"/>
  <c r="E47" i="5"/>
  <c r="B41" i="5"/>
  <c r="C41" i="5"/>
  <c r="D41" i="5"/>
  <c r="B37" i="5"/>
  <c r="C37" i="5"/>
  <c r="D37" i="5"/>
  <c r="B32" i="5"/>
  <c r="C32" i="5"/>
  <c r="D32" i="5"/>
  <c r="B24" i="5"/>
  <c r="C24" i="5"/>
  <c r="D24" i="5"/>
  <c r="B16" i="5"/>
  <c r="B8" i="5"/>
  <c r="C106" i="5"/>
  <c r="C97" i="5"/>
  <c r="C90" i="5"/>
  <c r="C87" i="5"/>
  <c r="D114" i="5"/>
  <c r="D111" i="5"/>
  <c r="B108" i="5"/>
  <c r="D107" i="5"/>
  <c r="B106" i="5"/>
  <c r="B104" i="5"/>
  <c r="D102" i="5"/>
  <c r="D99" i="5"/>
  <c r="B97" i="5"/>
  <c r="D95" i="5"/>
  <c r="D91" i="5"/>
  <c r="B90" i="5"/>
  <c r="B87" i="5"/>
  <c r="D86" i="5"/>
  <c r="B84" i="5"/>
  <c r="D81" i="5"/>
  <c r="B77" i="5"/>
  <c r="B72" i="5"/>
  <c r="D70" i="5"/>
  <c r="E68" i="5"/>
  <c r="E66" i="5"/>
  <c r="B60" i="5"/>
  <c r="B59" i="5"/>
  <c r="D55" i="5"/>
  <c r="B55" i="5"/>
  <c r="D57" i="5"/>
  <c r="B57" i="5"/>
  <c r="D47" i="5"/>
  <c r="B47" i="5"/>
  <c r="B44" i="5"/>
  <c r="C44" i="5"/>
  <c r="D44" i="5"/>
  <c r="C39" i="5"/>
  <c r="B36" i="5"/>
  <c r="C36" i="5"/>
  <c r="D36" i="5"/>
  <c r="B28" i="5"/>
  <c r="C28" i="5"/>
  <c r="D28" i="5"/>
  <c r="B12" i="5"/>
  <c r="D12" i="5"/>
  <c r="E72" i="5"/>
  <c r="C68" i="5"/>
  <c r="B66" i="5"/>
  <c r="E61" i="5"/>
  <c r="E60" i="5"/>
  <c r="E59" i="5"/>
  <c r="D51" i="5"/>
  <c r="D50" i="5"/>
  <c r="B50" i="5"/>
  <c r="E41" i="5"/>
  <c r="E37" i="5"/>
  <c r="E32" i="5"/>
  <c r="E24" i="5"/>
  <c r="B34" i="5"/>
  <c r="B30" i="5"/>
  <c r="B18" i="5"/>
  <c r="B14" i="5"/>
  <c r="B6" i="5"/>
  <c r="E37" i="4"/>
  <c r="B14" i="4"/>
  <c r="C14" i="4"/>
  <c r="D14" i="4"/>
  <c r="D51" i="4"/>
  <c r="D49" i="4"/>
  <c r="D45" i="4"/>
  <c r="C49" i="4"/>
  <c r="C45" i="4"/>
  <c r="C37" i="4"/>
  <c r="C34" i="4"/>
  <c r="E27" i="4"/>
  <c r="E49" i="4"/>
  <c r="B37" i="4"/>
  <c r="B34" i="4"/>
  <c r="D27" i="4"/>
  <c r="C26" i="4"/>
  <c r="D26" i="4"/>
  <c r="D17" i="4"/>
  <c r="B9" i="4"/>
  <c r="C9" i="4"/>
  <c r="D9" i="4"/>
  <c r="C21" i="4"/>
  <c r="C18" i="4"/>
  <c r="C15" i="4"/>
  <c r="C10" i="4"/>
  <c r="C6" i="4"/>
  <c r="A5" i="4"/>
  <c r="B5" i="4" s="1"/>
  <c r="C9" i="6" l="1"/>
  <c r="C17" i="4"/>
  <c r="C46" i="5"/>
  <c r="B67" i="5"/>
  <c r="B20" i="5"/>
  <c r="B26" i="5"/>
  <c r="B39" i="5"/>
  <c r="E67" i="5"/>
  <c r="B110" i="5"/>
  <c r="C8" i="5"/>
  <c r="D7" i="6"/>
  <c r="E78" i="5"/>
  <c r="E22" i="5"/>
  <c r="C78" i="5"/>
  <c r="C11" i="4"/>
  <c r="E22" i="4"/>
  <c r="C7" i="6"/>
  <c r="E46" i="5"/>
  <c r="E80" i="5"/>
  <c r="D64" i="5"/>
  <c r="E110" i="5"/>
  <c r="E53" i="5"/>
  <c r="B53" i="5"/>
  <c r="E22" i="6"/>
  <c r="B47" i="4"/>
  <c r="B19" i="4"/>
  <c r="C112" i="5"/>
  <c r="C96" i="5"/>
  <c r="D80" i="5"/>
  <c r="B64" i="5"/>
  <c r="C48" i="5"/>
  <c r="D22" i="5"/>
  <c r="C51" i="4"/>
  <c r="B51" i="5"/>
  <c r="D56" i="5"/>
  <c r="B101" i="5"/>
  <c r="E62" i="5"/>
  <c r="B94" i="5"/>
  <c r="B109" i="5"/>
  <c r="E11" i="4"/>
  <c r="D24" i="4"/>
  <c r="B62" i="5"/>
  <c r="D67" i="5"/>
  <c r="C39" i="4"/>
  <c r="B83" i="5"/>
  <c r="B8" i="4"/>
  <c r="B45" i="5"/>
  <c r="B19" i="5"/>
  <c r="C22" i="5"/>
  <c r="E9" i="6"/>
  <c r="C69" i="5"/>
  <c r="D16" i="5"/>
  <c r="C93" i="5"/>
  <c r="C12" i="5"/>
  <c r="B56" i="5"/>
  <c r="D88" i="5"/>
  <c r="C16" i="5"/>
  <c r="C101" i="5"/>
  <c r="E12" i="6"/>
  <c r="E18" i="6"/>
  <c r="D9" i="6"/>
  <c r="E26" i="5"/>
  <c r="D109" i="5"/>
  <c r="B96" i="5"/>
  <c r="C16" i="4"/>
  <c r="E16" i="4"/>
  <c r="D83" i="5"/>
  <c r="D8" i="4"/>
  <c r="D19" i="5"/>
  <c r="C62" i="5"/>
  <c r="D43" i="4"/>
  <c r="B48" i="5"/>
  <c r="E17" i="4"/>
  <c r="D110" i="5"/>
  <c r="D94" i="5"/>
  <c r="B78" i="5"/>
  <c r="D46" i="5"/>
  <c r="E20" i="5"/>
  <c r="D20" i="5"/>
  <c r="E83" i="5"/>
  <c r="E99" i="5"/>
  <c r="C22" i="4"/>
  <c r="E94" i="5"/>
  <c r="C27" i="4"/>
  <c r="D39" i="5"/>
  <c r="C61" i="5"/>
  <c r="B93" i="5"/>
  <c r="B18" i="6"/>
  <c r="B85" i="5"/>
  <c r="D6" i="4"/>
  <c r="B39" i="4"/>
  <c r="C24" i="4"/>
  <c r="E7" i="6"/>
  <c r="E88" i="5"/>
  <c r="E35" i="4"/>
  <c r="D18" i="4"/>
  <c r="C31" i="4"/>
  <c r="B31" i="4"/>
  <c r="D8" i="5"/>
  <c r="C77" i="5"/>
  <c r="D26" i="6"/>
  <c r="C26" i="6"/>
  <c r="D22" i="6"/>
  <c r="C51" i="5"/>
  <c r="E31" i="4"/>
  <c r="E24" i="4"/>
  <c r="D35" i="4"/>
  <c r="C5" i="4"/>
  <c r="D5" i="4"/>
  <c r="D48" i="4"/>
  <c r="D28" i="4"/>
  <c r="C5" i="5"/>
  <c r="B38" i="5"/>
  <c r="D25" i="6"/>
  <c r="D40" i="5"/>
  <c r="E25" i="5"/>
  <c r="D5" i="5"/>
  <c r="C15" i="5"/>
  <c r="B25" i="5"/>
  <c r="E36" i="4"/>
  <c r="E50" i="4"/>
  <c r="B32" i="4"/>
  <c r="B44" i="4"/>
  <c r="E7" i="5"/>
  <c r="B29" i="5"/>
  <c r="C32" i="4"/>
  <c r="E52" i="4"/>
  <c r="E9" i="5"/>
  <c r="E8" i="4"/>
  <c r="E31" i="5"/>
  <c r="B69" i="5"/>
  <c r="C12" i="4"/>
  <c r="D46" i="4"/>
  <c r="B89" i="5"/>
  <c r="B103" i="5"/>
  <c r="E26" i="4"/>
  <c r="C11" i="5"/>
  <c r="E19" i="5"/>
  <c r="E6" i="4"/>
  <c r="E51" i="4"/>
  <c r="E23" i="5"/>
  <c r="B75" i="5"/>
  <c r="E20" i="6"/>
  <c r="B43" i="5"/>
  <c r="B73" i="5"/>
  <c r="E41" i="4"/>
  <c r="C99" i="5"/>
  <c r="B43" i="4"/>
  <c r="E10" i="5"/>
  <c r="E42" i="4"/>
  <c r="C65" i="5"/>
  <c r="E46" i="4"/>
  <c r="C53" i="5"/>
  <c r="E5" i="4"/>
  <c r="B38" i="4"/>
  <c r="C28" i="4"/>
  <c r="C17" i="6"/>
  <c r="E17" i="6"/>
  <c r="E19" i="6"/>
  <c r="E5" i="5"/>
  <c r="D25" i="5"/>
  <c r="D31" i="5"/>
  <c r="E17" i="5"/>
  <c r="C38" i="5"/>
  <c r="B48" i="4"/>
  <c r="C36" i="4"/>
  <c r="D52" i="4"/>
  <c r="D19" i="6"/>
  <c r="B9" i="5"/>
  <c r="D38" i="4"/>
  <c r="E32" i="4"/>
  <c r="D36" i="4"/>
  <c r="B23" i="6"/>
  <c r="E13" i="5"/>
  <c r="D23" i="6"/>
  <c r="E101" i="5"/>
  <c r="E44" i="4"/>
  <c r="B17" i="5"/>
  <c r="E28" i="4"/>
  <c r="D44" i="4"/>
  <c r="D50" i="4"/>
  <c r="E34" i="4"/>
  <c r="D21" i="6"/>
  <c r="C19" i="6"/>
  <c r="D13" i="5"/>
  <c r="E40" i="5"/>
  <c r="B13" i="5"/>
  <c r="C27" i="5"/>
  <c r="B40" i="5"/>
  <c r="E30" i="4"/>
  <c r="B50" i="4"/>
  <c r="E48" i="4"/>
  <c r="B30" i="4"/>
  <c r="E21" i="6"/>
  <c r="E29" i="5"/>
  <c r="D9" i="5"/>
  <c r="E27" i="5"/>
  <c r="E15" i="5"/>
  <c r="C7" i="5"/>
  <c r="E23" i="6"/>
  <c r="C25" i="6"/>
  <c r="E25" i="6"/>
  <c r="C52" i="4"/>
  <c r="B11" i="5"/>
  <c r="C46" i="4"/>
</calcChain>
</file>

<file path=xl/sharedStrings.xml><?xml version="1.0" encoding="utf-8"?>
<sst xmlns="http://schemas.openxmlformats.org/spreadsheetml/2006/main" count="1350" uniqueCount="516">
  <si>
    <t>Antibiotic</t>
  </si>
  <si>
    <t>Class</t>
  </si>
  <si>
    <t xml:space="preserve">Category </t>
  </si>
  <si>
    <t>Amoxicillin</t>
  </si>
  <si>
    <t xml:space="preserve">Penicillins </t>
  </si>
  <si>
    <t>Doxycycline</t>
  </si>
  <si>
    <t>Tetracyclines</t>
  </si>
  <si>
    <t>Delafloxacin</t>
  </si>
  <si>
    <t>Fluoroquinolones</t>
  </si>
  <si>
    <t>Ciprofloxacin</t>
  </si>
  <si>
    <t>Cefixime</t>
  </si>
  <si>
    <t>Azithromycin</t>
  </si>
  <si>
    <t>Macrolides</t>
  </si>
  <si>
    <t>Cefuroxime</t>
  </si>
  <si>
    <t>Levofloxacin</t>
  </si>
  <si>
    <t>Trimethoprim</t>
  </si>
  <si>
    <t>Clarithromycin</t>
  </si>
  <si>
    <t>Cefalexin</t>
  </si>
  <si>
    <t>Roxithromycin</t>
  </si>
  <si>
    <t>Erythromycin</t>
  </si>
  <si>
    <t>Ofloxacin</t>
  </si>
  <si>
    <t>Ceftriaxone</t>
  </si>
  <si>
    <t>Tetracycline</t>
  </si>
  <si>
    <t>Oxytetracycline</t>
  </si>
  <si>
    <t>Norfloxacin</t>
  </si>
  <si>
    <t>Cefaclor</t>
  </si>
  <si>
    <t>Ampicillin</t>
  </si>
  <si>
    <t>Cefadroxil</t>
  </si>
  <si>
    <t>Clindamycin</t>
  </si>
  <si>
    <t>Lincosamides</t>
  </si>
  <si>
    <t>Gentamicin</t>
  </si>
  <si>
    <t>Aminoglycosides</t>
  </si>
  <si>
    <t>Cefdinir</t>
  </si>
  <si>
    <t>Moxifloxacin</t>
  </si>
  <si>
    <t>Cefradine</t>
  </si>
  <si>
    <t>Flucloxacillin</t>
  </si>
  <si>
    <t>Cefazolin</t>
  </si>
  <si>
    <t>Lymecycline</t>
  </si>
  <si>
    <t>Cefprozil</t>
  </si>
  <si>
    <t>Amikacin</t>
  </si>
  <si>
    <t>Cefotaxime</t>
  </si>
  <si>
    <t>Lincomycin</t>
  </si>
  <si>
    <t>Cefoperazone</t>
  </si>
  <si>
    <t>Rifampicin</t>
  </si>
  <si>
    <t>Rifamycins</t>
  </si>
  <si>
    <t>Cloxacillin</t>
  </si>
  <si>
    <t>Sultamicillin</t>
  </si>
  <si>
    <t>Chloramphenicol</t>
  </si>
  <si>
    <t>Dicloxacillin</t>
  </si>
  <si>
    <t>Spiramycin</t>
  </si>
  <si>
    <t>Meropenem</t>
  </si>
  <si>
    <t>Carbapenems</t>
  </si>
  <si>
    <t>Linezolid</t>
  </si>
  <si>
    <t>Oxazolidinones</t>
  </si>
  <si>
    <t>Combination of antibiotics</t>
  </si>
  <si>
    <t>Ceftazidime</t>
  </si>
  <si>
    <t>Glycopeptides</t>
  </si>
  <si>
    <t>Cefepime</t>
  </si>
  <si>
    <t>Sparfloxacin</t>
  </si>
  <si>
    <t>Oxacillin</t>
  </si>
  <si>
    <t>Pristinamycin</t>
  </si>
  <si>
    <t>Streptogramins</t>
  </si>
  <si>
    <t>Garenoxacin</t>
  </si>
  <si>
    <t>Josamycin</t>
  </si>
  <si>
    <t>Mezlocillin</t>
  </si>
  <si>
    <t>Ceftibuten</t>
  </si>
  <si>
    <t>Cefoxitin</t>
  </si>
  <si>
    <t>Thiamphenicol</t>
  </si>
  <si>
    <t>Tobramycin</t>
  </si>
  <si>
    <t>Gemifloxacin</t>
  </si>
  <si>
    <t>Phosphonics</t>
  </si>
  <si>
    <t>Ceftizoxime</t>
  </si>
  <si>
    <t>Cefotiam</t>
  </si>
  <si>
    <t>Dirithromycin</t>
  </si>
  <si>
    <t>Pivmecillinam</t>
  </si>
  <si>
    <t>Cefodizime</t>
  </si>
  <si>
    <t>Cefmetazole</t>
  </si>
  <si>
    <t>Ceftezole</t>
  </si>
  <si>
    <t>Prulifloxacin</t>
  </si>
  <si>
    <t>Sitafloxacin</t>
  </si>
  <si>
    <t>Piperacillin</t>
  </si>
  <si>
    <t>Midecamycin</t>
  </si>
  <si>
    <t>Fusidic Acid</t>
  </si>
  <si>
    <t>Kanamycin</t>
  </si>
  <si>
    <t>Ertapenem</t>
  </si>
  <si>
    <t>Colistin</t>
  </si>
  <si>
    <t>Polymyxins</t>
  </si>
  <si>
    <t>Cefmenoxime</t>
  </si>
  <si>
    <t>Teicoplanin</t>
  </si>
  <si>
    <t>Aztreonam</t>
  </si>
  <si>
    <t>Monobactams</t>
  </si>
  <si>
    <t>Daptomycin</t>
  </si>
  <si>
    <t>Lipopeptides</t>
  </si>
  <si>
    <t>Tosufloxacin</t>
  </si>
  <si>
    <t>Cefminox</t>
  </si>
  <si>
    <t>Cefalotin</t>
  </si>
  <si>
    <t>Gatifloxacin</t>
  </si>
  <si>
    <t>Ribostamycin</t>
  </si>
  <si>
    <t>Bacampicillin</t>
  </si>
  <si>
    <t>Lomefloxacin</t>
  </si>
  <si>
    <t>Cefamandole</t>
  </si>
  <si>
    <t>Cefonicid</t>
  </si>
  <si>
    <t>Netilmicin</t>
  </si>
  <si>
    <t>Enoxacin</t>
  </si>
  <si>
    <t>Latamoxef</t>
  </si>
  <si>
    <t>Cefpiramide</t>
  </si>
  <si>
    <t>Flomoxef</t>
  </si>
  <si>
    <t>Pefloxacin</t>
  </si>
  <si>
    <t>Rifamycin</t>
  </si>
  <si>
    <t>Cefazedone</t>
  </si>
  <si>
    <t>Tigecycline</t>
  </si>
  <si>
    <t>Nafcillin</t>
  </si>
  <si>
    <t>Polymyxin B</t>
  </si>
  <si>
    <t>Azlocillin</t>
  </si>
  <si>
    <t>Sulbenicillin</t>
  </si>
  <si>
    <t>Isepamicin</t>
  </si>
  <si>
    <t>Metacycline</t>
  </si>
  <si>
    <t>Rifabutin</t>
  </si>
  <si>
    <t>Telithromycin</t>
  </si>
  <si>
    <t>Biapenem</t>
  </si>
  <si>
    <t>Doripenem</t>
  </si>
  <si>
    <t>Pheneticillin</t>
  </si>
  <si>
    <t>Pazufloxacin</t>
  </si>
  <si>
    <t>Cefroxadine</t>
  </si>
  <si>
    <t>Fleroxacin</t>
  </si>
  <si>
    <t>Cefbuperazone</t>
  </si>
  <si>
    <t>Cefpirome</t>
  </si>
  <si>
    <t>Panipenem</t>
  </si>
  <si>
    <t>Ticarcillin</t>
  </si>
  <si>
    <t>Neomycin</t>
  </si>
  <si>
    <t>Clofoctol</t>
  </si>
  <si>
    <t>Cefotetan</t>
  </si>
  <si>
    <t>Cefozopran</t>
  </si>
  <si>
    <t>Pivampicillin</t>
  </si>
  <si>
    <t>Dibekacin</t>
  </si>
  <si>
    <t>Chlortetracycline</t>
  </si>
  <si>
    <t>Cefatrizine</t>
  </si>
  <si>
    <t>Rufloxacin</t>
  </si>
  <si>
    <t>Cefoselis</t>
  </si>
  <si>
    <t>Temocillin</t>
  </si>
  <si>
    <t>Flumequine</t>
  </si>
  <si>
    <t>Arbekacin</t>
  </si>
  <si>
    <t>Tebipenem</t>
  </si>
  <si>
    <t>Spectinomycin</t>
  </si>
  <si>
    <t>Rifaximin</t>
  </si>
  <si>
    <t>Sisomicin</t>
  </si>
  <si>
    <t>Streptomycin</t>
  </si>
  <si>
    <t>Carbenicillin</t>
  </si>
  <si>
    <t>Tedizolid</t>
  </si>
  <si>
    <t>Mecillinam</t>
  </si>
  <si>
    <t>Micronomicin</t>
  </si>
  <si>
    <t>Cefapirin</t>
  </si>
  <si>
    <t>Ceforanide</t>
  </si>
  <si>
    <t>Telavancin</t>
  </si>
  <si>
    <t>Dalbavancin</t>
  </si>
  <si>
    <t>Penamecillin</t>
  </si>
  <si>
    <t>Oritavancin</t>
  </si>
  <si>
    <t>Cefacetrile</t>
  </si>
  <si>
    <t>Oleandomycin</t>
  </si>
  <si>
    <t>Clometocillin</t>
  </si>
  <si>
    <t>Ceftolozane-tazobactam</t>
  </si>
  <si>
    <t>Meropenem-vaborbactam</t>
  </si>
  <si>
    <t>Omadacycline</t>
  </si>
  <si>
    <t>Listed on EML 2019</t>
  </si>
  <si>
    <t>No</t>
  </si>
  <si>
    <t>Yes</t>
  </si>
  <si>
    <t>Metronidazole</t>
  </si>
  <si>
    <t>Imidazoles</t>
  </si>
  <si>
    <t>Nitrofurantoin</t>
  </si>
  <si>
    <t>cefixime/ofloxacin</t>
  </si>
  <si>
    <t>metronidazole/spiramycin</t>
  </si>
  <si>
    <t>cefpodoxime proxetil/clavulanic acid</t>
  </si>
  <si>
    <t>amoxicillin/flucloxacillin</t>
  </si>
  <si>
    <t>azithromycin/cefixime</t>
  </si>
  <si>
    <t>cefoperazone/sulbactam</t>
  </si>
  <si>
    <t>cefixime/clavulanic acid</t>
  </si>
  <si>
    <t>amoxicillin/cloxacillin</t>
  </si>
  <si>
    <t>cefalexin/trimethoprim</t>
  </si>
  <si>
    <t>amoxicillin/dicloxacillin</t>
  </si>
  <si>
    <t>amoxicillin/metronidazole</t>
  </si>
  <si>
    <t xml:space="preserve">benzyl penicillin/streptomycin </t>
  </si>
  <si>
    <t>ampicillin/oxacillin</t>
  </si>
  <si>
    <t>ampicillin/cloxacillin</t>
  </si>
  <si>
    <t>azithromycin/levofloxacin</t>
  </si>
  <si>
    <t>azithromycin/ofloxacin</t>
  </si>
  <si>
    <t>cefixime/moxifloxacin</t>
  </si>
  <si>
    <t>ceftriaxone/vancomycin</t>
  </si>
  <si>
    <t>cefixime/cefpodoxime proxetil</t>
  </si>
  <si>
    <t>cefuroxime axetil/clavulanic acid</t>
  </si>
  <si>
    <t>piperacillin/sulbactam</t>
  </si>
  <si>
    <t>mezlocillin/sulbactam</t>
  </si>
  <si>
    <t>cefpodoxime proxetil/ofloxacin</t>
  </si>
  <si>
    <t>ceftriaxone/sulbactam</t>
  </si>
  <si>
    <t>ceftriaxone/tazobactam</t>
  </si>
  <si>
    <t>azithromycin/cefpodoxime proxetil</t>
  </si>
  <si>
    <t>cefixime/dicloxacillin</t>
  </si>
  <si>
    <t>amoxicillin/pivsulbactam</t>
  </si>
  <si>
    <t>cefixime/ornidazole</t>
  </si>
  <si>
    <t>cefpodoxime proxetil/levofloxacin</t>
  </si>
  <si>
    <t>cefixime/linezolid</t>
  </si>
  <si>
    <t>cefdinir/clavulanic acid</t>
  </si>
  <si>
    <t>amoxicillin/sulbactam</t>
  </si>
  <si>
    <t>cefotaxime/sulbactam</t>
  </si>
  <si>
    <t>cefadroxil/clavulanic acid</t>
  </si>
  <si>
    <t>amoxicillin/clavulanic acid/lactobacillus acidophilus</t>
  </si>
  <si>
    <t>ampicillin/dicloxacillin</t>
  </si>
  <si>
    <t>ampicillin/flucloxacillin</t>
  </si>
  <si>
    <t>ampicillin/cloxacillin/lactobacillus acidophilus</t>
  </si>
  <si>
    <t>cefoperazone/tazobactam</t>
  </si>
  <si>
    <t>ciprofloxacin/tinidazole</t>
  </si>
  <si>
    <t>cefaclor/clavulanic acid</t>
  </si>
  <si>
    <t>cefixime/cloxacillin/lactobacillus acidophilus</t>
  </si>
  <si>
    <t>cefixime/cloxacillin</t>
  </si>
  <si>
    <t>cefuroxime/clavulanic acid</t>
  </si>
  <si>
    <t>amoxicillin/bacillus coagulans/cloxacillin</t>
  </si>
  <si>
    <t>cefpodoxime proxetil/dicloxacillin/lactobacillus acidophilus</t>
  </si>
  <si>
    <t>cefuroxime axetil/linezolid</t>
  </si>
  <si>
    <t>ciprofloxacin/metronidazole</t>
  </si>
  <si>
    <t>cefadroxil/trimethoprim</t>
  </si>
  <si>
    <t>acetylspiramycin/metronidazole</t>
  </si>
  <si>
    <t>sulfadiazine/sulfamethoxazole/trimethoprim</t>
  </si>
  <si>
    <t>ampicillin/lidocaine/sulbactam</t>
  </si>
  <si>
    <t>ofloxacin/ornidazole</t>
  </si>
  <si>
    <t>ampicillin/dicloxacillin/lactobacillus acidophilus</t>
  </si>
  <si>
    <t>fosfomycin/trimethoprim</t>
  </si>
  <si>
    <t>cefpodoxime proxetil/cloxacillin/lactobacillus acidophilus</t>
  </si>
  <si>
    <t>amoxicillin/bacillus coagulans/dicloxacillin</t>
  </si>
  <si>
    <t>cefpodoxime proxetil/dicloxacillin</t>
  </si>
  <si>
    <t>ceftazidime/tazobactam</t>
  </si>
  <si>
    <t>ciprofloxacin/ornidazole</t>
  </si>
  <si>
    <t>cefepime/tazobactam</t>
  </si>
  <si>
    <t>metronidazole/norfloxacin</t>
  </si>
  <si>
    <t>erythromycin/trimethoprim</t>
  </si>
  <si>
    <t>erythromycin/sulfamethoxazole/trimethoprim</t>
  </si>
  <si>
    <t>amoxicillin/clavulanic acid/nimesulide</t>
  </si>
  <si>
    <t>cefixime/levofloxacin</t>
  </si>
  <si>
    <t>azithromycin/cefixime/lactobacillus acidophilus</t>
  </si>
  <si>
    <t xml:space="preserve">ascorbic acid/metamizole sodium/penicillin g /streptomycin </t>
  </si>
  <si>
    <t>azithromycin/fluconazole/secnidazole</t>
  </si>
  <si>
    <t>cefpodoxime proxetil/sulbactam</t>
  </si>
  <si>
    <t>cefixime/lactobacillus acidophilus/ofloxacin</t>
  </si>
  <si>
    <t>oleandomycin/tetracycline</t>
  </si>
  <si>
    <t>meropenem/sulbactam</t>
  </si>
  <si>
    <t>cefuroxime/sulbactam</t>
  </si>
  <si>
    <t>amoxicillin/dicloxacillin/saccharomyces boulardii</t>
  </si>
  <si>
    <t>levofloxacin/metronidazole</t>
  </si>
  <si>
    <t>meropenem/sodium/sulbactam</t>
  </si>
  <si>
    <t>kanamycin/penicillin g</t>
  </si>
  <si>
    <t>rifampicin/trimethoprim</t>
  </si>
  <si>
    <t>levofloxacin/ornidazole</t>
  </si>
  <si>
    <t>ceftazidime/sulbactam</t>
  </si>
  <si>
    <t>amoxicillin/cloxacillin/lactobacillus lactis</t>
  </si>
  <si>
    <t>bromelains/doxycycline/lactobacillus reuteri/lactobacillus rhamnosus/ornidazole</t>
  </si>
  <si>
    <t>chloramphenicol/tetracycline</t>
  </si>
  <si>
    <t>gatifloxacin/ornidazole</t>
  </si>
  <si>
    <t>amikacin/cefepime</t>
  </si>
  <si>
    <t>doxycycline/tinidazole</t>
  </si>
  <si>
    <t>ampicillin/cloxacillin/saccharomyces boulardii</t>
  </si>
  <si>
    <t>ampicillin/bacillus coagulans/cloxacillin</t>
  </si>
  <si>
    <t>amoxicillin/clavulanic acid/lactic ferments</t>
  </si>
  <si>
    <t>cefepime/sulbactam</t>
  </si>
  <si>
    <t>cefixime/clavulanic acid/lactobacillus acidophilus</t>
  </si>
  <si>
    <t>bromhexine/sulfamethoxazole/trimethoprim</t>
  </si>
  <si>
    <t>amoxicillin/flucloxacillin/lactobacillus acidophilus</t>
  </si>
  <si>
    <t>ceftazidime/tobramicin</t>
  </si>
  <si>
    <t>cefuroxime axetil/sulbactam</t>
  </si>
  <si>
    <t>amoxicillin/cloxacillin/serrapeptase</t>
  </si>
  <si>
    <t>ampicillin/sultamicillin</t>
  </si>
  <si>
    <t>ceftibuten/clavulanic acid</t>
  </si>
  <si>
    <t>amoxicillin/cloxacillin/lactobacillus acidophilus/serrapeptase</t>
  </si>
  <si>
    <t>metronidazole/tetracycline</t>
  </si>
  <si>
    <t>amoxicillin/cloxacillin/lactic acid</t>
  </si>
  <si>
    <t>Faropenem</t>
  </si>
  <si>
    <t>Penems</t>
  </si>
  <si>
    <t>ATC code</t>
  </si>
  <si>
    <t>J01GA01</t>
  </si>
  <si>
    <t>J01GB03</t>
  </si>
  <si>
    <t>J01GB04</t>
  </si>
  <si>
    <t>J01GB05</t>
  </si>
  <si>
    <t>J01GB06</t>
  </si>
  <si>
    <t>J01GB07</t>
  </si>
  <si>
    <t>J01GB08</t>
  </si>
  <si>
    <t>J01GB09</t>
  </si>
  <si>
    <t>J01GB10</t>
  </si>
  <si>
    <t>J01GB11</t>
  </si>
  <si>
    <t>J01GB12</t>
  </si>
  <si>
    <t>Plazomicin</t>
  </si>
  <si>
    <t>J01AA02</t>
  </si>
  <si>
    <t>J01AA03</t>
  </si>
  <si>
    <t>J01AA04</t>
  </si>
  <si>
    <t>J01AA05</t>
  </si>
  <si>
    <t>J01AA06</t>
  </si>
  <si>
    <t>J01AA08</t>
  </si>
  <si>
    <t>J01AA07</t>
  </si>
  <si>
    <t>J01AA13</t>
  </si>
  <si>
    <t>J01DB01</t>
  </si>
  <si>
    <t>J01DB03</t>
  </si>
  <si>
    <t>J01DB04</t>
  </si>
  <si>
    <t>J01DB05</t>
  </si>
  <si>
    <t>J01DB06</t>
  </si>
  <si>
    <t>J01DB07</t>
  </si>
  <si>
    <t>J01DB08</t>
  </si>
  <si>
    <t>J01DB09</t>
  </si>
  <si>
    <t>J01DB10</t>
  </si>
  <si>
    <t>J01DB11</t>
  </si>
  <si>
    <t>J01DB12</t>
  </si>
  <si>
    <t>J01DI02 </t>
  </si>
  <si>
    <t>J01DI01</t>
  </si>
  <si>
    <t>J01DE03</t>
  </si>
  <si>
    <t>J01DE02</t>
  </si>
  <si>
    <t>J01DD52</t>
  </si>
  <si>
    <t>J01DD01</t>
  </si>
  <si>
    <t>J01DD08</t>
  </si>
  <si>
    <t>J01DD02</t>
  </si>
  <si>
    <t>J01DD04</t>
  </si>
  <si>
    <t>J01DC02</t>
  </si>
  <si>
    <t>J01DC01</t>
  </si>
  <si>
    <t>J01DC03</t>
  </si>
  <si>
    <t>J01DC04</t>
  </si>
  <si>
    <t>J01DC05</t>
  </si>
  <si>
    <t>J01DC06</t>
  </si>
  <si>
    <t>J01DC07</t>
  </si>
  <si>
    <t>J01DC09</t>
  </si>
  <si>
    <t>J01DC10</t>
  </si>
  <si>
    <t>J01DC11</t>
  </si>
  <si>
    <t>J01DC12</t>
  </si>
  <si>
    <t>J01DC13</t>
  </si>
  <si>
    <t>J01DD15</t>
  </si>
  <si>
    <t>J01DD17</t>
  </si>
  <si>
    <t>J01DD16</t>
  </si>
  <si>
    <t>J01DD10</t>
  </si>
  <si>
    <t>J01DD05</t>
  </si>
  <si>
    <t>J01DD12</t>
  </si>
  <si>
    <t>J01DD11</t>
  </si>
  <si>
    <t>J01DD13</t>
  </si>
  <si>
    <t>J01DD18</t>
  </si>
  <si>
    <t>J01DD14</t>
  </si>
  <si>
    <t>J01DD07</t>
  </si>
  <si>
    <t>J01DE01</t>
  </si>
  <si>
    <t>J01MA02</t>
  </si>
  <si>
    <t>J01MA01</t>
  </si>
  <si>
    <t>J01MA03</t>
  </si>
  <si>
    <t>J01MA04</t>
  </si>
  <si>
    <t>J01MA06</t>
  </si>
  <si>
    <t>J01MA07</t>
  </si>
  <si>
    <t>J01MA08</t>
  </si>
  <si>
    <t>J01MA09</t>
  </si>
  <si>
    <t>J01MA10</t>
  </si>
  <si>
    <t>J01MA12</t>
  </si>
  <si>
    <t>J01MA14</t>
  </si>
  <si>
    <t>J01MA15</t>
  </si>
  <si>
    <t>J01MA16</t>
  </si>
  <si>
    <t>J01MA17</t>
  </si>
  <si>
    <t>J01MA18</t>
  </si>
  <si>
    <t>J01MA19</t>
  </si>
  <si>
    <t>J01MA21</t>
  </si>
  <si>
    <t>J01MA22</t>
  </si>
  <si>
    <t>J01MA23</t>
  </si>
  <si>
    <t>J01MB07</t>
  </si>
  <si>
    <t>J01DD09</t>
  </si>
  <si>
    <t>J01BA01</t>
  </si>
  <si>
    <t>J01BA02</t>
  </si>
  <si>
    <t>J01CR01</t>
  </si>
  <si>
    <t>J01CR02</t>
  </si>
  <si>
    <t>J01CR04</t>
  </si>
  <si>
    <t>J01CR05</t>
  </si>
  <si>
    <t>J01DF01</t>
  </si>
  <si>
    <t>J01DH02</t>
  </si>
  <si>
    <t>J01DH03</t>
  </si>
  <si>
    <t>J01DH04</t>
  </si>
  <si>
    <t>J01DH05</t>
  </si>
  <si>
    <t>J01DH51</t>
  </si>
  <si>
    <t>J01DH06</t>
  </si>
  <si>
    <t>J01CA13</t>
  </si>
  <si>
    <t>J01CA17</t>
  </si>
  <si>
    <t>J01FA01</t>
  </si>
  <si>
    <t>J01FA10</t>
  </si>
  <si>
    <t>J01FA09</t>
  </si>
  <si>
    <t>J01FA13</t>
  </si>
  <si>
    <t>J01FA07</t>
  </si>
  <si>
    <t>J01FA03</t>
  </si>
  <si>
    <t>J01FA05</t>
  </si>
  <si>
    <t>J01FA06</t>
  </si>
  <si>
    <t>J01FA02</t>
  </si>
  <si>
    <t>J01FF02</t>
  </si>
  <si>
    <t>J01FG02</t>
  </si>
  <si>
    <t xml:space="preserve">J01FF01 </t>
  </si>
  <si>
    <t>J01XX01</t>
  </si>
  <si>
    <t>J01XX08</t>
  </si>
  <si>
    <t>J01XA01</t>
  </si>
  <si>
    <t>J01XA04</t>
  </si>
  <si>
    <t>J01XA05</t>
  </si>
  <si>
    <t>J01XA02</t>
  </si>
  <si>
    <t>J01XA03</t>
  </si>
  <si>
    <t>J01XB01</t>
  </si>
  <si>
    <t>J01XB02</t>
  </si>
  <si>
    <t>J01EA01</t>
  </si>
  <si>
    <t>J01AA12</t>
  </si>
  <si>
    <t>J01XX11</t>
  </si>
  <si>
    <t>J01FA15</t>
  </si>
  <si>
    <t>J01XX04</t>
  </si>
  <si>
    <t>J04AB04</t>
  </si>
  <si>
    <t>J04AB02</t>
  </si>
  <si>
    <t>J04AB03</t>
  </si>
  <si>
    <t>A07AA11</t>
  </si>
  <si>
    <t>J01FG01</t>
  </si>
  <si>
    <t>J01CA01 </t>
  </si>
  <si>
    <t>J01CA04</t>
  </si>
  <si>
    <t>J01CA09</t>
  </si>
  <si>
    <t>J01CA06</t>
  </si>
  <si>
    <t>J01CA03</t>
  </si>
  <si>
    <t>J01CA10</t>
  </si>
  <si>
    <t>J01CA12</t>
  </si>
  <si>
    <t>J01CA16</t>
  </si>
  <si>
    <t>J01CE01</t>
  </si>
  <si>
    <t>J01CE02</t>
  </si>
  <si>
    <t>J01CE05</t>
  </si>
  <si>
    <t>J01CE08</t>
  </si>
  <si>
    <t>J01CE09</t>
  </si>
  <si>
    <t>Procaine benzylpenicillin</t>
  </si>
  <si>
    <t>J01CF01</t>
  </si>
  <si>
    <t>J01CF04</t>
  </si>
  <si>
    <t>J01CF05</t>
  </si>
  <si>
    <t>J01CA02</t>
  </si>
  <si>
    <t>J01CE07</t>
  </si>
  <si>
    <t>J01CE06</t>
  </si>
  <si>
    <t>J01CF02</t>
  </si>
  <si>
    <t>J01CF06</t>
  </si>
  <si>
    <t>J01CA11</t>
  </si>
  <si>
    <t>J01CA08</t>
  </si>
  <si>
    <t>J01XX03</t>
  </si>
  <si>
    <t>J01XX09</t>
  </si>
  <si>
    <t>J01DI03</t>
  </si>
  <si>
    <t>J01DC14</t>
  </si>
  <si>
    <t>J01XC01</t>
  </si>
  <si>
    <t>J01DD06</t>
  </si>
  <si>
    <t>J01XD01</t>
  </si>
  <si>
    <t>J01DH52</t>
  </si>
  <si>
    <t>J01XE01</t>
  </si>
  <si>
    <t>J01RA04</t>
  </si>
  <si>
    <t>J01EE02</t>
  </si>
  <si>
    <t>J01EE01</t>
  </si>
  <si>
    <t>J01EE03</t>
  </si>
  <si>
    <t>J01EE04</t>
  </si>
  <si>
    <t>J01EB02</t>
  </si>
  <si>
    <t xml:space="preserve"> </t>
  </si>
  <si>
    <t>P01AB01</t>
  </si>
  <si>
    <t>to be assigned</t>
  </si>
  <si>
    <t>J01DI54</t>
  </si>
  <si>
    <t>A07AA09</t>
  </si>
  <si>
    <t>First-generation cephalosporins</t>
  </si>
  <si>
    <t>Second-generation cephalosporins</t>
  </si>
  <si>
    <t>Third-generation cephalosporins</t>
  </si>
  <si>
    <t>Fourth-generation cephalosporins</t>
  </si>
  <si>
    <t>Beta lactam - beta lactamase inhibitor</t>
  </si>
  <si>
    <t>Beta lactam - beta lactamase inhibitor (anti-pseudomonal)</t>
  </si>
  <si>
    <t>Trimethoprim - sulfonamide combinations</t>
  </si>
  <si>
    <t>Amphenicols</t>
  </si>
  <si>
    <t>Glycylcyclines</t>
  </si>
  <si>
    <t>Access</t>
  </si>
  <si>
    <t>Watch</t>
  </si>
  <si>
    <t>Reserve</t>
  </si>
  <si>
    <t>The use of the fixed-dose combinations of multiple broad-spectrum antibiotics listed here is not evidence-based, nor recommended in high-quality international guidelines.  WHO does not recommend their use in clinical practice.</t>
  </si>
  <si>
    <t>Access group antibiotics</t>
  </si>
  <si>
    <t>Watch group antibiotics</t>
  </si>
  <si>
    <t>Reserve group antibiotics</t>
  </si>
  <si>
    <t xml:space="preserve">This group includes antibiotics that have activity against a wide range of commonly encountered susceptible pathogens while also showing lower resistance potential than antibiotics in the other groups. Selected Access group antibiotics are recommended as essential first or second choice empiric treatment options for infectious syndromes reviewed by the EML Expert Committee and are listed as individual medicines on the Model Lists of Essential Medicines to improve access and promote appropriate use. </t>
  </si>
  <si>
    <r>
      <t>This group includes antibiotic classes that have higher resistance potential and includes most of the highest priority agents among the Critically Important Antimicrobials for Human Medicine</t>
    </r>
    <r>
      <rPr>
        <vertAlign val="superscript"/>
        <sz val="11"/>
        <color theme="1"/>
        <rFont val="Calibri"/>
        <family val="2"/>
        <scheme val="minor"/>
      </rPr>
      <t>1</t>
    </r>
    <r>
      <rPr>
        <sz val="11"/>
        <color theme="1"/>
        <rFont val="Calibri"/>
        <family val="2"/>
        <scheme val="minor"/>
      </rPr>
      <t xml:space="preserve"> and/or antibiotics that are at relatively high risk of selection of bacterial resistance. These medicines should be prioritized as key targets of stewardship programs and monitoring. Selected Watch group antibiotics are recommended as essential first or second choice empiric treatment options for a limited number of specific infectious syndromes and are listed as individual medicines on the WHO Model Lists of Essential Medicines.</t>
    </r>
  </si>
  <si>
    <r>
      <rPr>
        <u/>
        <vertAlign val="superscript"/>
        <sz val="9"/>
        <color theme="1"/>
        <rFont val="Calibri"/>
        <family val="2"/>
        <scheme val="minor"/>
      </rPr>
      <t>1</t>
    </r>
    <r>
      <rPr>
        <u/>
        <sz val="9"/>
        <color theme="1"/>
        <rFont val="Calibri"/>
        <family val="2"/>
        <scheme val="minor"/>
      </rPr>
      <t xml:space="preserve"> WHO Priority Pathogens List</t>
    </r>
  </si>
  <si>
    <r>
      <t>This group includes antibiotics and antibiotic classes that should be reserved for treatment of confirmed or suspected infections due to multi-drug-resistant organisms. Reserve group antibiotics should be treated as “last resort” options.
Selected Reserve group antibiotics are listed as individual medicines on the WHO Model Lists of Essential Medicines when they have a favourable risk-benefit profile and proven activity against “Critical Priority” or “High Priority” pathogens identified by the WHO Priority Pathogens List</t>
    </r>
    <r>
      <rPr>
        <vertAlign val="superscript"/>
        <sz val="11"/>
        <color theme="1"/>
        <rFont val="Calibri"/>
        <family val="2"/>
        <scheme val="minor"/>
      </rPr>
      <t>1</t>
    </r>
    <r>
      <rPr>
        <sz val="11"/>
        <color theme="1"/>
        <rFont val="Calibri"/>
        <family val="2"/>
        <scheme val="minor"/>
      </rPr>
      <t>, notably carbapenem resistant Enterobacteriaceae. These antibiotics should be accessible, but their use should be tailored to highly specific patients and settings, when all alternatives have failed or are not suitable.
These medicines could be protected and prioritized as key targets of national and international stewardship programs involving monitoring and utilization reporting, to preserve their effectiveness.</t>
    </r>
  </si>
  <si>
    <t>To assist in the development of tools for antibiotic stewardship at local, national and global levels and to reduce antimicrobial resistance, the Access, Watch, Reserve (AWaRe) classification of antibiotics was developed – where antibiotics are classified into different groups to emphasize the importance of their appropriate use.
This classification is intended to be used as a tool for countries to better support antibiotic monitoring and stewardship activities.  It is not intended as model for the inclusion of antibiotics on national essential medicine lists.  Antibiotics classified under AWaRe and also included on the WHO Model LIsts of Essential Medicines are indicated in the worksheets.</t>
  </si>
  <si>
    <t>The 2019 WHO AWaRe classification of antibiotics for evaluation and monitoring of use</t>
  </si>
  <si>
    <t>Carboxypenicillins</t>
  </si>
  <si>
    <t>Minocycline (oral)</t>
  </si>
  <si>
    <t>Minocycline (IV)</t>
  </si>
  <si>
    <t xml:space="preserve">Watch </t>
  </si>
  <si>
    <t>Fosfomycin (oral)</t>
  </si>
  <si>
    <t>Fosfomycin (IV)</t>
  </si>
  <si>
    <t>Vancomycin (IV)</t>
  </si>
  <si>
    <t>Vancomycin (oral)</t>
  </si>
  <si>
    <t>Benzylpenicillin</t>
  </si>
  <si>
    <t>Phenoxymethylpenicillin</t>
  </si>
  <si>
    <t>Ceftazidime-avibactam</t>
  </si>
  <si>
    <t>Dalfopristin-quinupristin</t>
  </si>
  <si>
    <t>Ceftaroline fosamil</t>
  </si>
  <si>
    <t>Ceftobiprole medocaril</t>
  </si>
  <si>
    <t>Amoxicillin/clavulanic Acid</t>
  </si>
  <si>
    <t>Ampicillin/sulbactam</t>
  </si>
  <si>
    <t>Benzathine benzylpenicillin</t>
  </si>
  <si>
    <t>Cefetamet pivoxil</t>
  </si>
  <si>
    <t>Cefotiam hexetil</t>
  </si>
  <si>
    <t>Cefpodoxime proxetil</t>
  </si>
  <si>
    <t>Cefditoren pivoxil</t>
  </si>
  <si>
    <t>Cefcapene pivoxil</t>
  </si>
  <si>
    <t>Cefteram pivoxil</t>
  </si>
  <si>
    <t>Imipenem/cilastatin</t>
  </si>
  <si>
    <t>Piperacillin/tazobactam</t>
  </si>
  <si>
    <t>Spiramycin/metronidazole</t>
  </si>
  <si>
    <t>Sulfadiazine/trimethoprim</t>
  </si>
  <si>
    <t>Sulfamethizole/trimethoprim</t>
  </si>
  <si>
    <t>Sulfamethoxazole/trimethoprim</t>
  </si>
  <si>
    <t>Sulfametrole/trimethoprim</t>
  </si>
  <si>
    <t>Sulfamoxole/trimethoprim</t>
  </si>
  <si>
    <t xml:space="preserve">Section 6.2.1 Access group antibiotics
Section 6.2.2 Watch group antibiotics 
Section 6.2.3 Reserve group antibiotics </t>
  </si>
  <si>
    <t>Antibiotics on 21st WHO Model List of Essential Medicines 2019</t>
  </si>
  <si>
    <t>Antibiotics on 7th WHO Model List of Essential Medicines for Children 2019</t>
  </si>
  <si>
    <t>Fifth-generation cephalosporins</t>
  </si>
  <si>
    <t>Eravacycline</t>
  </si>
  <si>
    <t>Steroid antibacterials</t>
  </si>
  <si>
    <t>Aminocyclitols</t>
  </si>
  <si>
    <t>Phenol derivatives</t>
  </si>
  <si>
    <r>
      <rPr>
        <u/>
        <vertAlign val="superscript"/>
        <sz val="9"/>
        <rFont val="Calibri"/>
        <family val="2"/>
        <scheme val="minor"/>
      </rPr>
      <t>1</t>
    </r>
    <r>
      <rPr>
        <u/>
        <sz val="9"/>
        <rFont val="Calibri"/>
        <family val="2"/>
        <scheme val="minor"/>
      </rPr>
      <t xml:space="preserve"> Critically Important Antimicrobials for Human Medicine 6th Revision 2018</t>
    </r>
  </si>
  <si>
    <t>Antibiotics not recommended</t>
  </si>
  <si>
    <t>Metronidazole (IV)</t>
  </si>
  <si>
    <t>Metronidazole (oral)</t>
  </si>
  <si>
    <t>J01GB01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</si>
</sst>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2"/>
      <color theme="1"/>
      <name val="Times New Roman"/>
      <family val="1"/>
    </font>
    <font>
      <vertAlign val="superscript"/>
      <sz val="11"/>
      <color theme="1"/>
      <name val="Calibri"/>
      <family val="2"/>
      <scheme val="minor"/>
    </font>
    <font>
      <u/>
      <sz val="11"/>
      <color theme="10"/>
      <name val="Calibri"/>
      <family val="2"/>
      <scheme val="minor"/>
    </font>
    <font>
      <u/>
      <sz val="9"/>
      <color theme="1"/>
      <name val="Calibri"/>
      <family val="2"/>
      <scheme val="minor"/>
    </font>
    <font>
      <u/>
      <vertAlign val="superscript"/>
      <sz val="9"/>
      <color theme="1"/>
      <name val="Calibri"/>
      <family val="2"/>
      <scheme val="minor"/>
    </font>
    <font>
      <sz val="11"/>
      <color rgb="FF00B050"/>
      <name val="Calibri"/>
      <family val="2"/>
      <scheme val="minor"/>
    </font>
    <font>
      <sz val="12"/>
      <color rgb="FF00B050"/>
      <name val="Calibri"/>
      <family val="2"/>
      <scheme val="minor"/>
    </font>
    <font>
      <sz val="11"/>
      <color rgb="FFFFC000"/>
      <name val="Calibri"/>
      <family val="2"/>
      <scheme val="minor"/>
    </font>
    <font>
      <u/>
      <sz val="9"/>
      <name val="Calibri"/>
      <family val="2"/>
      <scheme val="minor"/>
    </font>
    <font>
      <u/>
      <vertAlign val="superscript"/>
      <sz val="9"/>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FFC000"/>
        <bgColor indexed="64"/>
      </patternFill>
    </fill>
    <fill>
      <patternFill patternType="solid">
        <fgColor rgb="FF0070C0"/>
        <bgColor indexed="64"/>
      </patternFill>
    </fill>
  </fills>
  <borders count="3">
    <border>
      <left/>
      <right/>
      <top/>
      <bottom/>
      <diagonal/>
    </border>
    <border>
      <left/>
      <right/>
      <top style="thin">
        <color indexed="64"/>
      </top>
      <bottom style="thin">
        <color auto="1"/>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2" fillId="0" borderId="0" xfId="0" applyFont="1"/>
    <xf numFmtId="0" fontId="1" fillId="0" borderId="0" xfId="0" applyFont="1"/>
    <xf numFmtId="0" fontId="0" fillId="0" borderId="0" xfId="0" applyFill="1"/>
    <xf numFmtId="0" fontId="4" fillId="0" borderId="0" xfId="0" applyFont="1"/>
    <xf numFmtId="0" fontId="0" fillId="0" borderId="0" xfId="0" applyAlignment="1">
      <alignment wrapText="1"/>
    </xf>
    <xf numFmtId="0" fontId="5" fillId="0" borderId="0" xfId="0" applyFont="1"/>
    <xf numFmtId="0" fontId="2" fillId="2" borderId="1" xfId="0" applyFont="1" applyFill="1" applyBorder="1"/>
    <xf numFmtId="0" fontId="0" fillId="0" borderId="0" xfId="0" applyFont="1"/>
    <xf numFmtId="0" fontId="2" fillId="3" borderId="1" xfId="0" applyFont="1" applyFill="1" applyBorder="1"/>
    <xf numFmtId="0" fontId="2" fillId="4" borderId="1" xfId="0" applyFont="1" applyFill="1" applyBorder="1"/>
    <xf numFmtId="0" fontId="2" fillId="5" borderId="0" xfId="0" applyFont="1" applyFill="1"/>
    <xf numFmtId="0" fontId="10" fillId="0" borderId="0" xfId="0" applyFont="1"/>
    <xf numFmtId="0" fontId="10" fillId="0" borderId="0" xfId="0" applyFont="1" applyFill="1"/>
    <xf numFmtId="0" fontId="11" fillId="0" borderId="0" xfId="0" applyFont="1"/>
    <xf numFmtId="0" fontId="1" fillId="0" borderId="0" xfId="0" applyFont="1" applyFill="1"/>
    <xf numFmtId="0" fontId="3" fillId="0" borderId="0" xfId="0" applyFont="1"/>
    <xf numFmtId="0" fontId="12" fillId="0" borderId="0" xfId="0" applyFont="1"/>
    <xf numFmtId="0" fontId="12" fillId="0" borderId="0" xfId="0" applyFont="1" applyFill="1"/>
    <xf numFmtId="0" fontId="2" fillId="6" borderId="1" xfId="0" applyFont="1" applyFill="1" applyBorder="1"/>
    <xf numFmtId="0" fontId="2" fillId="7" borderId="1" xfId="0" applyFont="1" applyFill="1" applyBorder="1"/>
    <xf numFmtId="0" fontId="0" fillId="0" borderId="0" xfId="0" applyAlignment="1">
      <alignment wrapText="1"/>
    </xf>
    <xf numFmtId="0" fontId="3" fillId="0" borderId="0" xfId="0" applyFont="1"/>
    <xf numFmtId="0" fontId="0" fillId="0" borderId="0" xfId="0" applyFont="1" applyAlignment="1">
      <alignment wrapText="1"/>
    </xf>
    <xf numFmtId="0" fontId="0" fillId="0" borderId="0" xfId="0" applyAlignment="1">
      <alignment wrapText="1"/>
    </xf>
    <xf numFmtId="0" fontId="13" fillId="0" borderId="0" xfId="1" applyFont="1" applyAlignment="1">
      <alignment wrapText="1"/>
    </xf>
    <xf numFmtId="0" fontId="8" fillId="0" borderId="0" xfId="1" applyFont="1"/>
    <xf numFmtId="0" fontId="0" fillId="0" borderId="2"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133350</xdr:rowOff>
    </xdr:from>
    <xdr:to>
      <xdr:col>10</xdr:col>
      <xdr:colOff>495300</xdr:colOff>
      <xdr:row>32</xdr:row>
      <xdr:rowOff>0</xdr:rowOff>
    </xdr:to>
    <xdr:sp macro="" textlink="">
      <xdr:nvSpPr>
        <xdr:cNvPr id="2" name="TextBox 1">
          <a:extLst>
            <a:ext uri="{FF2B5EF4-FFF2-40B4-BE49-F238E27FC236}">
              <a16:creationId xmlns:a16="http://schemas.microsoft.com/office/drawing/2014/main" id="{6B5DCB54-5145-4257-974E-1D218F878F41}"/>
            </a:ext>
          </a:extLst>
        </xdr:cNvPr>
        <xdr:cNvSpPr txBox="1"/>
      </xdr:nvSpPr>
      <xdr:spPr>
        <a:xfrm>
          <a:off x="104775" y="323850"/>
          <a:ext cx="6486525" cy="577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2000">
              <a:solidFill>
                <a:schemeClr val="dk1"/>
              </a:solidFill>
              <a:effectLst/>
              <a:latin typeface="+mn-lt"/>
              <a:ea typeface="+mn-ea"/>
              <a:cs typeface="+mn-cs"/>
            </a:rPr>
            <a:t>The 2019 WHO AWaRe classification of antibiotics for evaluation and monitoring of use. </a:t>
          </a:r>
          <a:endParaRPr lang="en-US" sz="2000" b="1">
            <a:solidFill>
              <a:schemeClr val="dk1"/>
            </a:solidFill>
            <a:effectLst/>
            <a:latin typeface="+mn-lt"/>
            <a:ea typeface="+mn-ea"/>
            <a:cs typeface="+mn-cs"/>
          </a:endParaRPr>
        </a:p>
        <a:p>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WHO/EMP/IAU/2019.11</a:t>
          </a:r>
          <a:endParaRPr lang="en-GB">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 World Health Organization 2019</a:t>
          </a:r>
        </a:p>
        <a:p>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Some rights reserved. This work is available under the Creative Commons Attribution-NonCommercial-ShareAlike 3.0 IGO licence (CC BY-NC-SA 3.0 IGO; </a:t>
          </a:r>
          <a:r>
            <a:rPr lang="en-US" sz="1100" u="sng">
              <a:solidFill>
                <a:schemeClr val="dk1"/>
              </a:solidFill>
              <a:effectLst/>
              <a:latin typeface="+mn-lt"/>
              <a:ea typeface="+mn-ea"/>
              <a:cs typeface="+mn-cs"/>
              <a:hlinkClick xmlns:r="http://schemas.openxmlformats.org/officeDocument/2006/relationships" r:id=""/>
            </a:rPr>
            <a:t>https://creativecommons.org/licenses/by-nc-sa/3.0/igo</a:t>
          </a:r>
          <a:r>
            <a:rPr lang="en-US"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r>
            <a:rPr lang="en-US" sz="1100" b="1">
              <a:solidFill>
                <a:schemeClr val="dk1"/>
              </a:solidFill>
              <a:effectLst/>
              <a:latin typeface="+mn-lt"/>
              <a:ea typeface="+mn-ea"/>
              <a:cs typeface="+mn-cs"/>
            </a:rPr>
            <a:t>Suggested citation</a:t>
          </a:r>
          <a:r>
            <a:rPr lang="en-US" sz="1100">
              <a:solidFill>
                <a:schemeClr val="dk1"/>
              </a:solidFill>
              <a:effectLst/>
              <a:latin typeface="+mn-lt"/>
              <a:ea typeface="+mn-ea"/>
              <a:cs typeface="+mn-cs"/>
            </a:rPr>
            <a:t>. The 2019 WHO AWaRe classification of antibiotics for evaluation and monitoring of use. Geneva: World Health Organization; 2019. (WHO/EMP/IAU/2019.11). Licence: </a:t>
          </a:r>
          <a:r>
            <a:rPr lang="en-US" sz="1100" u="sng">
              <a:solidFill>
                <a:schemeClr val="dk1"/>
              </a:solidFill>
              <a:effectLst/>
              <a:latin typeface="+mn-lt"/>
              <a:ea typeface="+mn-ea"/>
              <a:cs typeface="+mn-cs"/>
              <a:hlinkClick xmlns:r="http://schemas.openxmlformats.org/officeDocument/2006/relationships" r:id=""/>
            </a:rPr>
            <a:t>CC BY-NC-SA 3.0 IGO</a:t>
          </a:r>
          <a:r>
            <a:rPr lang="en-US" sz="1100">
              <a:solidFill>
                <a:schemeClr val="dk1"/>
              </a:solidFill>
              <a:effectLst/>
              <a:latin typeface="+mn-lt"/>
              <a:ea typeface="+mn-ea"/>
              <a:cs typeface="+mn-cs"/>
            </a:rPr>
            <a:t>.</a:t>
          </a:r>
        </a:p>
        <a:p>
          <a:endParaRPr lang="en-GB" sz="1100">
            <a:solidFill>
              <a:schemeClr val="dk1"/>
            </a:solidFill>
            <a:effectLst/>
            <a:latin typeface="+mn-lt"/>
            <a:ea typeface="+mn-ea"/>
            <a:cs typeface="+mn-cs"/>
          </a:endParaRPr>
        </a:p>
        <a:p>
          <a:r>
            <a:rPr lang="en-US" sz="1100" b="1">
              <a:solidFill>
                <a:schemeClr val="dk1"/>
              </a:solidFill>
              <a:effectLst/>
              <a:latin typeface="+mn-lt"/>
              <a:ea typeface="+mn-ea"/>
              <a:cs typeface="+mn-cs"/>
            </a:rPr>
            <a:t>Cataloguing-in-Publication (CIP) data.</a:t>
          </a:r>
          <a:r>
            <a:rPr lang="en-US" sz="1100">
              <a:solidFill>
                <a:schemeClr val="dk1"/>
              </a:solidFill>
              <a:effectLst/>
              <a:latin typeface="+mn-lt"/>
              <a:ea typeface="+mn-ea"/>
              <a:cs typeface="+mn-cs"/>
            </a:rPr>
            <a:t> CIP data are available at </a:t>
          </a:r>
          <a:r>
            <a:rPr lang="en-US" sz="1100" u="sng">
              <a:solidFill>
                <a:schemeClr val="dk1"/>
              </a:solidFill>
              <a:effectLst/>
              <a:latin typeface="+mn-lt"/>
              <a:ea typeface="+mn-ea"/>
              <a:cs typeface="+mn-cs"/>
              <a:hlinkClick xmlns:r="http://schemas.openxmlformats.org/officeDocument/2006/relationships" r:id=""/>
            </a:rPr>
            <a:t>http://apps.who.int/iris</a:t>
          </a:r>
          <a:r>
            <a:rPr lang="en-US" sz="1100">
              <a:solidFill>
                <a:schemeClr val="dk1"/>
              </a:solidFill>
              <a:effectLst/>
              <a:latin typeface="+mn-lt"/>
              <a:ea typeface="+mn-ea"/>
              <a:cs typeface="+mn-cs"/>
            </a:rPr>
            <a:t>.</a:t>
          </a:r>
        </a:p>
        <a:p>
          <a:endParaRPr lang="en-GB" sz="1100">
            <a:solidFill>
              <a:schemeClr val="dk1"/>
            </a:solidFill>
            <a:effectLst/>
            <a:latin typeface="+mn-lt"/>
            <a:ea typeface="+mn-ea"/>
            <a:cs typeface="+mn-cs"/>
          </a:endParaRPr>
        </a:p>
        <a:p>
          <a:r>
            <a:rPr lang="en-US" sz="1100" b="1">
              <a:solidFill>
                <a:schemeClr val="dk1"/>
              </a:solidFill>
              <a:effectLst/>
              <a:latin typeface="+mn-lt"/>
              <a:ea typeface="+mn-ea"/>
              <a:cs typeface="+mn-cs"/>
            </a:rPr>
            <a:t>Sales, rights and licensing. </a:t>
          </a:r>
          <a:r>
            <a:rPr lang="en-US" sz="1100">
              <a:solidFill>
                <a:schemeClr val="dk1"/>
              </a:solidFill>
              <a:effectLst/>
              <a:latin typeface="+mn-lt"/>
              <a:ea typeface="+mn-ea"/>
              <a:cs typeface="+mn-cs"/>
            </a:rPr>
            <a:t>To purchase WHO publications, see </a:t>
          </a:r>
          <a:r>
            <a:rPr lang="en-US" sz="1100" u="sng">
              <a:solidFill>
                <a:schemeClr val="dk1"/>
              </a:solidFill>
              <a:effectLst/>
              <a:latin typeface="+mn-lt"/>
              <a:ea typeface="+mn-ea"/>
              <a:cs typeface="+mn-cs"/>
              <a:hlinkClick xmlns:r="http://schemas.openxmlformats.org/officeDocument/2006/relationships" r:id=""/>
            </a:rPr>
            <a:t>http://apps.who.int/bookorders</a:t>
          </a:r>
          <a:r>
            <a:rPr lang="en-US" sz="1100">
              <a:solidFill>
                <a:schemeClr val="dk1"/>
              </a:solidFill>
              <a:effectLst/>
              <a:latin typeface="+mn-lt"/>
              <a:ea typeface="+mn-ea"/>
              <a:cs typeface="+mn-cs"/>
            </a:rPr>
            <a:t>. To submit requests for commercial use and queries on rights and licensing, see </a:t>
          </a:r>
          <a:r>
            <a:rPr lang="en-US" sz="1100" u="sng">
              <a:solidFill>
                <a:schemeClr val="dk1"/>
              </a:solidFill>
              <a:effectLst/>
              <a:latin typeface="+mn-lt"/>
              <a:ea typeface="+mn-ea"/>
              <a:cs typeface="+mn-cs"/>
              <a:hlinkClick xmlns:r="http://schemas.openxmlformats.org/officeDocument/2006/relationships" r:id=""/>
            </a:rPr>
            <a:t>http://www.who.int/about/licensing</a:t>
          </a:r>
          <a:r>
            <a:rPr lang="en-US"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r>
            <a:rPr lang="en-US" sz="1100" b="1">
              <a:solidFill>
                <a:schemeClr val="dk1"/>
              </a:solidFill>
              <a:effectLst/>
              <a:latin typeface="+mn-lt"/>
              <a:ea typeface="+mn-ea"/>
              <a:cs typeface="+mn-cs"/>
            </a:rPr>
            <a:t>General disclaimers. </a:t>
          </a:r>
          <a:r>
            <a:rPr lang="en-US" sz="1100">
              <a:solidFill>
                <a:schemeClr val="dk1"/>
              </a:solidFill>
              <a:effectLst/>
              <a:latin typeface="+mn-lt"/>
              <a:ea typeface="+mn-ea"/>
              <a:cs typeface="+mn-cs"/>
            </a:rPr>
            <a:t>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pps.who.int/iris/bitstream/handle/10665/312266/9789241515528-eng.pdf?ua=1"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who.int/medicines/areas/rational_use/PPLreport_2017_09_19.pdf?ua=1" TargetMode="External"/><Relationship Id="rId1" Type="http://schemas.openxmlformats.org/officeDocument/2006/relationships/hyperlink" Target="https://www.who.int/medicines/areas/rational_use/PPLreport_2017_09_19.pdf?u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F197-D632-469A-8FE7-3B8A7B8B60A6}">
  <dimension ref="A2"/>
  <sheetViews>
    <sheetView workbookViewId="0"/>
  </sheetViews>
  <sheetFormatPr defaultRowHeight="14.5" x14ac:dyDescent="0.35"/>
  <sheetData>
    <row r="2" spans="1:1" x14ac:dyDescent="0.35">
      <c r="A2" s="2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7D99-F6C0-4CB4-90DD-A02AC68E9C64}">
  <sheetPr>
    <tabColor rgb="FF00B0F0"/>
    <pageSetUpPr fitToPage="1"/>
  </sheetPr>
  <dimension ref="A1:H184"/>
  <sheetViews>
    <sheetView tabSelected="1" topLeftCell="A177" zoomScaleNormal="100" workbookViewId="0">
      <selection activeCell="B158" sqref="B158"/>
    </sheetView>
  </sheetViews>
  <sheetFormatPr defaultRowHeight="14.5" x14ac:dyDescent="0.35"/>
  <cols>
    <col min="1" max="1" width="29.1796875" style="2" customWidth="1"/>
    <col min="2" max="2" width="50.26953125" customWidth="1"/>
    <col min="3" max="3" width="13.7265625" customWidth="1"/>
    <col min="4" max="4" width="12.54296875" customWidth="1"/>
    <col min="5" max="5" width="20.54296875" customWidth="1"/>
  </cols>
  <sheetData>
    <row r="1" spans="1:5" s="1" customFormat="1" ht="23.5" x14ac:dyDescent="0.55000000000000004">
      <c r="A1" s="22" t="s">
        <v>471</v>
      </c>
      <c r="B1" s="22"/>
      <c r="C1" s="22"/>
      <c r="D1" s="22"/>
      <c r="E1" s="22"/>
    </row>
    <row r="2" spans="1:5" ht="93" customHeight="1" x14ac:dyDescent="0.35">
      <c r="A2" s="23" t="s">
        <v>470</v>
      </c>
      <c r="B2" s="23"/>
      <c r="C2" s="23"/>
      <c r="D2" s="23"/>
      <c r="E2" s="23"/>
    </row>
    <row r="4" spans="1:5" x14ac:dyDescent="0.35">
      <c r="A4" s="10" t="s">
        <v>0</v>
      </c>
      <c r="B4" s="10" t="s">
        <v>1</v>
      </c>
      <c r="C4" s="10" t="s">
        <v>274</v>
      </c>
      <c r="D4" s="10" t="s">
        <v>2</v>
      </c>
      <c r="E4" s="10" t="s">
        <v>163</v>
      </c>
    </row>
    <row r="5" spans="1:5" x14ac:dyDescent="0.35">
      <c r="A5" s="12" t="s">
        <v>39</v>
      </c>
      <c r="B5" s="12" t="s">
        <v>31</v>
      </c>
      <c r="C5" s="12" t="s">
        <v>279</v>
      </c>
      <c r="D5" s="12" t="s">
        <v>459</v>
      </c>
      <c r="E5" t="s">
        <v>165</v>
      </c>
    </row>
    <row r="6" spans="1:5" x14ac:dyDescent="0.35">
      <c r="A6" s="12" t="s">
        <v>3</v>
      </c>
      <c r="B6" s="12" t="s">
        <v>4</v>
      </c>
      <c r="C6" s="12" t="s">
        <v>407</v>
      </c>
      <c r="D6" s="12" t="s">
        <v>459</v>
      </c>
      <c r="E6" t="s">
        <v>165</v>
      </c>
    </row>
    <row r="7" spans="1:5" x14ac:dyDescent="0.35">
      <c r="A7" s="12" t="s">
        <v>486</v>
      </c>
      <c r="B7" s="12" t="s">
        <v>454</v>
      </c>
      <c r="C7" s="12" t="s">
        <v>363</v>
      </c>
      <c r="D7" s="12" t="s">
        <v>459</v>
      </c>
      <c r="E7" t="s">
        <v>165</v>
      </c>
    </row>
    <row r="8" spans="1:5" x14ac:dyDescent="0.35">
      <c r="A8" s="12" t="s">
        <v>26</v>
      </c>
      <c r="B8" s="12" t="s">
        <v>4</v>
      </c>
      <c r="C8" s="12" t="s">
        <v>406</v>
      </c>
      <c r="D8" s="12" t="s">
        <v>459</v>
      </c>
      <c r="E8" t="s">
        <v>165</v>
      </c>
    </row>
    <row r="9" spans="1:5" x14ac:dyDescent="0.35">
      <c r="A9" s="12" t="s">
        <v>487</v>
      </c>
      <c r="B9" s="12" t="s">
        <v>454</v>
      </c>
      <c r="C9" s="12" t="s">
        <v>362</v>
      </c>
      <c r="D9" s="12" t="s">
        <v>459</v>
      </c>
      <c r="E9" t="s">
        <v>164</v>
      </c>
    </row>
    <row r="10" spans="1:5" x14ac:dyDescent="0.35">
      <c r="A10" s="17" t="s">
        <v>141</v>
      </c>
      <c r="B10" s="17" t="s">
        <v>31</v>
      </c>
      <c r="C10" s="17" t="s">
        <v>285</v>
      </c>
      <c r="D10" s="17" t="s">
        <v>460</v>
      </c>
      <c r="E10" t="s">
        <v>164</v>
      </c>
    </row>
    <row r="11" spans="1:5" x14ac:dyDescent="0.35">
      <c r="A11" s="17" t="s">
        <v>11</v>
      </c>
      <c r="B11" s="17" t="s">
        <v>12</v>
      </c>
      <c r="C11" s="17" t="s">
        <v>376</v>
      </c>
      <c r="D11" s="17" t="s">
        <v>460</v>
      </c>
      <c r="E11" t="s">
        <v>165</v>
      </c>
    </row>
    <row r="12" spans="1:5" x14ac:dyDescent="0.35">
      <c r="A12" s="17" t="s">
        <v>113</v>
      </c>
      <c r="B12" s="17" t="s">
        <v>4</v>
      </c>
      <c r="C12" s="17" t="s">
        <v>408</v>
      </c>
      <c r="D12" s="17" t="s">
        <v>460</v>
      </c>
      <c r="E12" t="s">
        <v>164</v>
      </c>
    </row>
    <row r="13" spans="1:5" x14ac:dyDescent="0.35">
      <c r="A13" s="2" t="s">
        <v>89</v>
      </c>
      <c r="B13" s="2" t="s">
        <v>90</v>
      </c>
      <c r="C13" s="2" t="s">
        <v>366</v>
      </c>
      <c r="D13" s="2" t="s">
        <v>461</v>
      </c>
      <c r="E13" t="s">
        <v>164</v>
      </c>
    </row>
    <row r="14" spans="1:5" x14ac:dyDescent="0.35">
      <c r="A14" s="12" t="s">
        <v>98</v>
      </c>
      <c r="B14" s="12" t="s">
        <v>4</v>
      </c>
      <c r="C14" s="12" t="s">
        <v>409</v>
      </c>
      <c r="D14" s="12" t="s">
        <v>459</v>
      </c>
      <c r="E14" t="s">
        <v>164</v>
      </c>
    </row>
    <row r="15" spans="1:5" x14ac:dyDescent="0.35">
      <c r="A15" s="12" t="s">
        <v>488</v>
      </c>
      <c r="B15" s="12" t="s">
        <v>4</v>
      </c>
      <c r="C15" s="12" t="s">
        <v>417</v>
      </c>
      <c r="D15" s="12" t="s">
        <v>459</v>
      </c>
      <c r="E15" t="s">
        <v>165</v>
      </c>
    </row>
    <row r="16" spans="1:5" x14ac:dyDescent="0.35">
      <c r="A16" s="12" t="s">
        <v>480</v>
      </c>
      <c r="B16" s="12" t="s">
        <v>4</v>
      </c>
      <c r="C16" s="12" t="s">
        <v>414</v>
      </c>
      <c r="D16" s="12" t="s">
        <v>459</v>
      </c>
      <c r="E16" t="s">
        <v>165</v>
      </c>
    </row>
    <row r="17" spans="1:8" x14ac:dyDescent="0.35">
      <c r="A17" s="17" t="s">
        <v>119</v>
      </c>
      <c r="B17" s="17" t="s">
        <v>51</v>
      </c>
      <c r="C17" s="17" t="s">
        <v>370</v>
      </c>
      <c r="D17" s="17" t="s">
        <v>460</v>
      </c>
      <c r="E17" t="s">
        <v>164</v>
      </c>
    </row>
    <row r="18" spans="1:8" x14ac:dyDescent="0.35">
      <c r="A18" s="17" t="s">
        <v>147</v>
      </c>
      <c r="B18" s="17" t="s">
        <v>472</v>
      </c>
      <c r="C18" s="17" t="s">
        <v>410</v>
      </c>
      <c r="D18" s="17" t="s">
        <v>460</v>
      </c>
      <c r="E18" t="s">
        <v>164</v>
      </c>
      <c r="H18" t="s">
        <v>445</v>
      </c>
    </row>
    <row r="19" spans="1:8" x14ac:dyDescent="0.35">
      <c r="A19" s="12" t="s">
        <v>157</v>
      </c>
      <c r="B19" s="12" t="s">
        <v>450</v>
      </c>
      <c r="C19" s="12" t="s">
        <v>303</v>
      </c>
      <c r="D19" s="12" t="s">
        <v>459</v>
      </c>
      <c r="E19" t="s">
        <v>164</v>
      </c>
    </row>
    <row r="20" spans="1:8" x14ac:dyDescent="0.35">
      <c r="A20" s="17" t="s">
        <v>25</v>
      </c>
      <c r="B20" s="17" t="s">
        <v>451</v>
      </c>
      <c r="C20" s="17" t="s">
        <v>318</v>
      </c>
      <c r="D20" s="17" t="s">
        <v>460</v>
      </c>
      <c r="E20" t="s">
        <v>164</v>
      </c>
    </row>
    <row r="21" spans="1:8" x14ac:dyDescent="0.35">
      <c r="A21" s="12" t="s">
        <v>27</v>
      </c>
      <c r="B21" s="12" t="s">
        <v>450</v>
      </c>
      <c r="C21" s="12" t="s">
        <v>298</v>
      </c>
      <c r="D21" s="12" t="s">
        <v>459</v>
      </c>
      <c r="E21" t="s">
        <v>164</v>
      </c>
    </row>
    <row r="22" spans="1:8" x14ac:dyDescent="0.35">
      <c r="A22" s="12" t="s">
        <v>17</v>
      </c>
      <c r="B22" s="12" t="s">
        <v>450</v>
      </c>
      <c r="C22" s="12" t="s">
        <v>295</v>
      </c>
      <c r="D22" s="12" t="s">
        <v>459</v>
      </c>
      <c r="E22" t="s">
        <v>165</v>
      </c>
    </row>
    <row r="23" spans="1:8" x14ac:dyDescent="0.35">
      <c r="A23" s="12" t="s">
        <v>95</v>
      </c>
      <c r="B23" s="12" t="s">
        <v>450</v>
      </c>
      <c r="C23" s="12" t="s">
        <v>296</v>
      </c>
      <c r="D23" s="12" t="s">
        <v>459</v>
      </c>
      <c r="E23" t="s">
        <v>164</v>
      </c>
    </row>
    <row r="24" spans="1:8" x14ac:dyDescent="0.35">
      <c r="A24" s="17" t="s">
        <v>100</v>
      </c>
      <c r="B24" s="17" t="s">
        <v>451</v>
      </c>
      <c r="C24" s="17" t="s">
        <v>317</v>
      </c>
      <c r="D24" s="17" t="s">
        <v>460</v>
      </c>
      <c r="E24" t="s">
        <v>164</v>
      </c>
    </row>
    <row r="25" spans="1:8" x14ac:dyDescent="0.35">
      <c r="A25" s="12" t="s">
        <v>151</v>
      </c>
      <c r="B25" s="12" t="s">
        <v>450</v>
      </c>
      <c r="C25" s="12" t="s">
        <v>301</v>
      </c>
      <c r="D25" s="12" t="s">
        <v>459</v>
      </c>
      <c r="E25" t="s">
        <v>164</v>
      </c>
    </row>
    <row r="26" spans="1:8" x14ac:dyDescent="0.35">
      <c r="A26" s="12" t="s">
        <v>136</v>
      </c>
      <c r="B26" s="12" t="s">
        <v>450</v>
      </c>
      <c r="C26" s="12" t="s">
        <v>300</v>
      </c>
      <c r="D26" s="12" t="s">
        <v>459</v>
      </c>
      <c r="E26" t="s">
        <v>164</v>
      </c>
    </row>
    <row r="27" spans="1:8" x14ac:dyDescent="0.35">
      <c r="A27" s="12" t="s">
        <v>109</v>
      </c>
      <c r="B27" s="12" t="s">
        <v>450</v>
      </c>
      <c r="C27" s="12" t="s">
        <v>299</v>
      </c>
      <c r="D27" s="12" t="s">
        <v>459</v>
      </c>
      <c r="E27" t="s">
        <v>164</v>
      </c>
    </row>
    <row r="28" spans="1:8" x14ac:dyDescent="0.35">
      <c r="A28" s="12" t="s">
        <v>36</v>
      </c>
      <c r="B28" s="12" t="s">
        <v>450</v>
      </c>
      <c r="C28" s="12" t="s">
        <v>297</v>
      </c>
      <c r="D28" s="12" t="s">
        <v>459</v>
      </c>
      <c r="E28" t="s">
        <v>165</v>
      </c>
    </row>
    <row r="29" spans="1:8" x14ac:dyDescent="0.35">
      <c r="A29" s="17" t="s">
        <v>125</v>
      </c>
      <c r="B29" s="17" t="s">
        <v>451</v>
      </c>
      <c r="C29" s="17" t="s">
        <v>326</v>
      </c>
      <c r="D29" s="17" t="s">
        <v>460</v>
      </c>
      <c r="E29" t="s">
        <v>164</v>
      </c>
    </row>
    <row r="30" spans="1:8" x14ac:dyDescent="0.35">
      <c r="A30" s="17" t="s">
        <v>493</v>
      </c>
      <c r="B30" s="17" t="s">
        <v>452</v>
      </c>
      <c r="C30" s="17" t="s">
        <v>328</v>
      </c>
      <c r="D30" s="17" t="s">
        <v>460</v>
      </c>
      <c r="E30" t="s">
        <v>164</v>
      </c>
    </row>
    <row r="31" spans="1:8" x14ac:dyDescent="0.35">
      <c r="A31" s="17" t="s">
        <v>32</v>
      </c>
      <c r="B31" s="17" t="s">
        <v>452</v>
      </c>
      <c r="C31" s="17" t="s">
        <v>327</v>
      </c>
      <c r="D31" s="17" t="s">
        <v>460</v>
      </c>
      <c r="E31" t="s">
        <v>164</v>
      </c>
    </row>
    <row r="32" spans="1:8" x14ac:dyDescent="0.35">
      <c r="A32" s="17" t="s">
        <v>492</v>
      </c>
      <c r="B32" s="17" t="s">
        <v>452</v>
      </c>
      <c r="C32" s="17" t="s">
        <v>329</v>
      </c>
      <c r="D32" s="17" t="s">
        <v>460</v>
      </c>
      <c r="E32" t="s">
        <v>164</v>
      </c>
    </row>
    <row r="33" spans="1:5" x14ac:dyDescent="0.35">
      <c r="A33" s="17" t="s">
        <v>57</v>
      </c>
      <c r="B33" s="17" t="s">
        <v>453</v>
      </c>
      <c r="C33" s="17" t="s">
        <v>338</v>
      </c>
      <c r="D33" s="17" t="s">
        <v>460</v>
      </c>
      <c r="E33" t="s">
        <v>164</v>
      </c>
    </row>
    <row r="34" spans="1:5" x14ac:dyDescent="0.35">
      <c r="A34" s="17" t="s">
        <v>489</v>
      </c>
      <c r="B34" s="17" t="s">
        <v>452</v>
      </c>
      <c r="C34" s="17" t="s">
        <v>330</v>
      </c>
      <c r="D34" s="17" t="s">
        <v>460</v>
      </c>
      <c r="E34" t="s">
        <v>164</v>
      </c>
    </row>
    <row r="35" spans="1:5" x14ac:dyDescent="0.35">
      <c r="A35" s="17" t="s">
        <v>10</v>
      </c>
      <c r="B35" s="17" t="s">
        <v>452</v>
      </c>
      <c r="C35" s="17" t="s">
        <v>312</v>
      </c>
      <c r="D35" s="17" t="s">
        <v>460</v>
      </c>
      <c r="E35" t="s">
        <v>165</v>
      </c>
    </row>
    <row r="36" spans="1:5" x14ac:dyDescent="0.35">
      <c r="A36" s="17" t="s">
        <v>87</v>
      </c>
      <c r="B36" s="17" t="s">
        <v>452</v>
      </c>
      <c r="C36" s="17" t="s">
        <v>331</v>
      </c>
      <c r="D36" s="17" t="s">
        <v>460</v>
      </c>
      <c r="E36" t="s">
        <v>164</v>
      </c>
    </row>
    <row r="37" spans="1:5" x14ac:dyDescent="0.35">
      <c r="A37" s="17" t="s">
        <v>76</v>
      </c>
      <c r="B37" s="17" t="s">
        <v>451</v>
      </c>
      <c r="C37" s="17" t="s">
        <v>322</v>
      </c>
      <c r="D37" s="17" t="s">
        <v>460</v>
      </c>
      <c r="E37" t="s">
        <v>164</v>
      </c>
    </row>
    <row r="38" spans="1:5" x14ac:dyDescent="0.35">
      <c r="A38" s="17" t="s">
        <v>94</v>
      </c>
      <c r="B38" s="17" t="s">
        <v>451</v>
      </c>
      <c r="C38" s="17" t="s">
        <v>325</v>
      </c>
      <c r="D38" s="17" t="s">
        <v>460</v>
      </c>
      <c r="E38" t="s">
        <v>164</v>
      </c>
    </row>
    <row r="39" spans="1:5" x14ac:dyDescent="0.35">
      <c r="A39" s="17" t="s">
        <v>75</v>
      </c>
      <c r="B39" s="17" t="s">
        <v>452</v>
      </c>
      <c r="C39" s="17" t="s">
        <v>359</v>
      </c>
      <c r="D39" s="17" t="s">
        <v>460</v>
      </c>
      <c r="E39" t="s">
        <v>164</v>
      </c>
    </row>
    <row r="40" spans="1:5" x14ac:dyDescent="0.35">
      <c r="A40" s="17" t="s">
        <v>101</v>
      </c>
      <c r="B40" s="17" t="s">
        <v>451</v>
      </c>
      <c r="C40" s="17" t="s">
        <v>320</v>
      </c>
      <c r="D40" s="17" t="s">
        <v>460</v>
      </c>
      <c r="E40" t="s">
        <v>164</v>
      </c>
    </row>
    <row r="41" spans="1:5" x14ac:dyDescent="0.35">
      <c r="A41" s="17" t="s">
        <v>42</v>
      </c>
      <c r="B41" s="17" t="s">
        <v>452</v>
      </c>
      <c r="C41" s="17" t="s">
        <v>332</v>
      </c>
      <c r="D41" s="17" t="s">
        <v>460</v>
      </c>
      <c r="E41" t="s">
        <v>164</v>
      </c>
    </row>
    <row r="42" spans="1:5" x14ac:dyDescent="0.35">
      <c r="A42" s="17" t="s">
        <v>152</v>
      </c>
      <c r="B42" s="17" t="s">
        <v>451</v>
      </c>
      <c r="C42" s="17" t="s">
        <v>324</v>
      </c>
      <c r="D42" s="17" t="s">
        <v>460</v>
      </c>
      <c r="E42" t="s">
        <v>164</v>
      </c>
    </row>
    <row r="43" spans="1:5" x14ac:dyDescent="0.35">
      <c r="A43" s="17" t="s">
        <v>138</v>
      </c>
      <c r="B43" s="17" t="s">
        <v>453</v>
      </c>
      <c r="C43" s="17" t="s">
        <v>447</v>
      </c>
      <c r="D43" s="17" t="s">
        <v>460</v>
      </c>
      <c r="E43" t="s">
        <v>164</v>
      </c>
    </row>
    <row r="44" spans="1:5" x14ac:dyDescent="0.35">
      <c r="A44" s="17" t="s">
        <v>40</v>
      </c>
      <c r="B44" s="17" t="s">
        <v>452</v>
      </c>
      <c r="C44" s="17" t="s">
        <v>311</v>
      </c>
      <c r="D44" s="17" t="s">
        <v>460</v>
      </c>
      <c r="E44" t="s">
        <v>165</v>
      </c>
    </row>
    <row r="45" spans="1:5" x14ac:dyDescent="0.35">
      <c r="A45" s="17" t="s">
        <v>131</v>
      </c>
      <c r="B45" s="17" t="s">
        <v>451</v>
      </c>
      <c r="C45" s="17" t="s">
        <v>319</v>
      </c>
      <c r="D45" s="17" t="s">
        <v>460</v>
      </c>
      <c r="E45" t="s">
        <v>164</v>
      </c>
    </row>
    <row r="46" spans="1:5" x14ac:dyDescent="0.35">
      <c r="A46" s="17" t="s">
        <v>72</v>
      </c>
      <c r="B46" s="17" t="s">
        <v>451</v>
      </c>
      <c r="C46" s="17" t="s">
        <v>321</v>
      </c>
      <c r="D46" s="17" t="s">
        <v>460</v>
      </c>
      <c r="E46" t="s">
        <v>164</v>
      </c>
    </row>
    <row r="47" spans="1:5" x14ac:dyDescent="0.35">
      <c r="A47" s="17" t="s">
        <v>490</v>
      </c>
      <c r="B47" s="17" t="s">
        <v>451</v>
      </c>
      <c r="C47" s="17" t="s">
        <v>321</v>
      </c>
      <c r="D47" s="17" t="s">
        <v>460</v>
      </c>
      <c r="E47" t="s">
        <v>164</v>
      </c>
    </row>
    <row r="48" spans="1:5" x14ac:dyDescent="0.35">
      <c r="A48" s="17" t="s">
        <v>66</v>
      </c>
      <c r="B48" s="17" t="s">
        <v>451</v>
      </c>
      <c r="C48" s="17" t="s">
        <v>316</v>
      </c>
      <c r="D48" s="17" t="s">
        <v>460</v>
      </c>
      <c r="E48" t="s">
        <v>164</v>
      </c>
    </row>
    <row r="49" spans="1:5" x14ac:dyDescent="0.35">
      <c r="A49" s="17" t="s">
        <v>132</v>
      </c>
      <c r="B49" s="17" t="s">
        <v>453</v>
      </c>
      <c r="C49" s="17" t="s">
        <v>308</v>
      </c>
      <c r="D49" s="17" t="s">
        <v>460</v>
      </c>
      <c r="E49" t="s">
        <v>164</v>
      </c>
    </row>
    <row r="50" spans="1:5" x14ac:dyDescent="0.35">
      <c r="A50" s="17" t="s">
        <v>105</v>
      </c>
      <c r="B50" s="17" t="s">
        <v>452</v>
      </c>
      <c r="C50" s="17" t="s">
        <v>333</v>
      </c>
      <c r="D50" s="17" t="s">
        <v>460</v>
      </c>
      <c r="E50" t="s">
        <v>164</v>
      </c>
    </row>
    <row r="51" spans="1:5" x14ac:dyDescent="0.35">
      <c r="A51" s="17" t="s">
        <v>126</v>
      </c>
      <c r="B51" s="17" t="s">
        <v>453</v>
      </c>
      <c r="C51" s="17" t="s">
        <v>309</v>
      </c>
      <c r="D51" s="17" t="s">
        <v>460</v>
      </c>
      <c r="E51" t="s">
        <v>164</v>
      </c>
    </row>
    <row r="52" spans="1:5" x14ac:dyDescent="0.35">
      <c r="A52" s="17" t="s">
        <v>491</v>
      </c>
      <c r="B52" s="17" t="s">
        <v>452</v>
      </c>
      <c r="C52" s="17" t="s">
        <v>334</v>
      </c>
      <c r="D52" s="17" t="s">
        <v>460</v>
      </c>
      <c r="E52" t="s">
        <v>164</v>
      </c>
    </row>
    <row r="53" spans="1:5" x14ac:dyDescent="0.35">
      <c r="A53" s="17" t="s">
        <v>38</v>
      </c>
      <c r="B53" s="17" t="s">
        <v>451</v>
      </c>
      <c r="C53" s="17" t="s">
        <v>323</v>
      </c>
      <c r="D53" s="17" t="s">
        <v>460</v>
      </c>
      <c r="E53" t="s">
        <v>164</v>
      </c>
    </row>
    <row r="54" spans="1:5" s="3" customFormat="1" x14ac:dyDescent="0.35">
      <c r="A54" s="12" t="s">
        <v>34</v>
      </c>
      <c r="B54" s="12" t="s">
        <v>450</v>
      </c>
      <c r="C54" s="12" t="s">
        <v>302</v>
      </c>
      <c r="D54" s="12" t="s">
        <v>459</v>
      </c>
      <c r="E54" s="3" t="s">
        <v>164</v>
      </c>
    </row>
    <row r="55" spans="1:5" x14ac:dyDescent="0.35">
      <c r="A55" s="12" t="s">
        <v>123</v>
      </c>
      <c r="B55" s="12" t="s">
        <v>450</v>
      </c>
      <c r="C55" s="12" t="s">
        <v>304</v>
      </c>
      <c r="D55" s="12" t="s">
        <v>459</v>
      </c>
      <c r="E55" s="3" t="s">
        <v>164</v>
      </c>
    </row>
    <row r="56" spans="1:5" x14ac:dyDescent="0.35">
      <c r="A56" s="2" t="s">
        <v>484</v>
      </c>
      <c r="B56" s="2" t="s">
        <v>506</v>
      </c>
      <c r="C56" s="2" t="s">
        <v>306</v>
      </c>
      <c r="D56" s="2" t="s">
        <v>461</v>
      </c>
      <c r="E56" s="3" t="s">
        <v>164</v>
      </c>
    </row>
    <row r="57" spans="1:5" x14ac:dyDescent="0.35">
      <c r="A57" s="17" t="s">
        <v>55</v>
      </c>
      <c r="B57" s="17" t="s">
        <v>452</v>
      </c>
      <c r="C57" s="17" t="s">
        <v>313</v>
      </c>
      <c r="D57" s="17" t="s">
        <v>460</v>
      </c>
      <c r="E57" s="3" t="s">
        <v>165</v>
      </c>
    </row>
    <row r="58" spans="1:5" x14ac:dyDescent="0.35">
      <c r="A58" s="2" t="s">
        <v>482</v>
      </c>
      <c r="B58" s="2" t="s">
        <v>452</v>
      </c>
      <c r="C58" s="2" t="s">
        <v>310</v>
      </c>
      <c r="D58" s="2" t="s">
        <v>461</v>
      </c>
      <c r="E58" s="3" t="s">
        <v>165</v>
      </c>
    </row>
    <row r="59" spans="1:5" x14ac:dyDescent="0.35">
      <c r="A59" s="17" t="s">
        <v>494</v>
      </c>
      <c r="B59" s="17" t="s">
        <v>452</v>
      </c>
      <c r="C59" s="17" t="s">
        <v>335</v>
      </c>
      <c r="D59" s="17" t="s">
        <v>460</v>
      </c>
      <c r="E59" s="3" t="s">
        <v>164</v>
      </c>
    </row>
    <row r="60" spans="1:5" x14ac:dyDescent="0.35">
      <c r="A60" s="12" t="s">
        <v>77</v>
      </c>
      <c r="B60" s="12" t="s">
        <v>450</v>
      </c>
      <c r="C60" s="12" t="s">
        <v>305</v>
      </c>
      <c r="D60" s="12" t="s">
        <v>459</v>
      </c>
      <c r="E60" s="3" t="s">
        <v>164</v>
      </c>
    </row>
    <row r="61" spans="1:5" x14ac:dyDescent="0.35">
      <c r="A61" s="17" t="s">
        <v>65</v>
      </c>
      <c r="B61" s="17" t="s">
        <v>452</v>
      </c>
      <c r="C61" s="17" t="s">
        <v>336</v>
      </c>
      <c r="D61" s="17" t="s">
        <v>460</v>
      </c>
      <c r="E61" s="3" t="s">
        <v>164</v>
      </c>
    </row>
    <row r="62" spans="1:5" x14ac:dyDescent="0.35">
      <c r="A62" s="17" t="s">
        <v>71</v>
      </c>
      <c r="B62" s="17" t="s">
        <v>452</v>
      </c>
      <c r="C62" s="17" t="s">
        <v>337</v>
      </c>
      <c r="D62" s="17" t="s">
        <v>460</v>
      </c>
      <c r="E62" s="3" t="s">
        <v>164</v>
      </c>
    </row>
    <row r="63" spans="1:5" x14ac:dyDescent="0.35">
      <c r="A63" s="2" t="s">
        <v>485</v>
      </c>
      <c r="B63" s="2" t="s">
        <v>506</v>
      </c>
      <c r="C63" s="2" t="s">
        <v>307</v>
      </c>
      <c r="D63" s="2" t="s">
        <v>461</v>
      </c>
      <c r="E63" s="3" t="s">
        <v>164</v>
      </c>
    </row>
    <row r="64" spans="1:5" x14ac:dyDescent="0.35">
      <c r="A64" s="2" t="s">
        <v>160</v>
      </c>
      <c r="B64" s="2" t="s">
        <v>506</v>
      </c>
      <c r="C64" s="2" t="s">
        <v>448</v>
      </c>
      <c r="D64" s="2" t="s">
        <v>461</v>
      </c>
      <c r="E64" s="3" t="s">
        <v>164</v>
      </c>
    </row>
    <row r="65" spans="1:5" x14ac:dyDescent="0.35">
      <c r="A65" s="17" t="s">
        <v>21</v>
      </c>
      <c r="B65" s="17" t="s">
        <v>452</v>
      </c>
      <c r="C65" s="17" t="s">
        <v>314</v>
      </c>
      <c r="D65" s="17" t="s">
        <v>460</v>
      </c>
      <c r="E65" s="3" t="s">
        <v>165</v>
      </c>
    </row>
    <row r="66" spans="1:5" x14ac:dyDescent="0.35">
      <c r="A66" s="17" t="s">
        <v>13</v>
      </c>
      <c r="B66" s="17" t="s">
        <v>451</v>
      </c>
      <c r="C66" s="17" t="s">
        <v>315</v>
      </c>
      <c r="D66" s="17" t="s">
        <v>460</v>
      </c>
      <c r="E66" s="3" t="s">
        <v>165</v>
      </c>
    </row>
    <row r="67" spans="1:5" x14ac:dyDescent="0.35">
      <c r="A67" s="12" t="s">
        <v>47</v>
      </c>
      <c r="B67" s="12" t="s">
        <v>457</v>
      </c>
      <c r="C67" s="12" t="s">
        <v>360</v>
      </c>
      <c r="D67" s="12" t="s">
        <v>459</v>
      </c>
      <c r="E67" s="3" t="s">
        <v>165</v>
      </c>
    </row>
    <row r="68" spans="1:5" x14ac:dyDescent="0.35">
      <c r="A68" s="17" t="s">
        <v>135</v>
      </c>
      <c r="B68" s="17" t="s">
        <v>6</v>
      </c>
      <c r="C68" s="17" t="s">
        <v>288</v>
      </c>
      <c r="D68" s="17" t="s">
        <v>460</v>
      </c>
      <c r="E68" s="3" t="s">
        <v>164</v>
      </c>
    </row>
    <row r="69" spans="1:5" x14ac:dyDescent="0.35">
      <c r="A69" s="17" t="s">
        <v>9</v>
      </c>
      <c r="B69" s="17" t="s">
        <v>8</v>
      </c>
      <c r="C69" s="17" t="s">
        <v>339</v>
      </c>
      <c r="D69" s="17" t="s">
        <v>460</v>
      </c>
      <c r="E69" s="3" t="s">
        <v>165</v>
      </c>
    </row>
    <row r="70" spans="1:5" x14ac:dyDescent="0.35">
      <c r="A70" s="17" t="s">
        <v>16</v>
      </c>
      <c r="B70" s="17" t="s">
        <v>12</v>
      </c>
      <c r="C70" s="17" t="s">
        <v>377</v>
      </c>
      <c r="D70" s="17" t="s">
        <v>460</v>
      </c>
      <c r="E70" s="3" t="s">
        <v>165</v>
      </c>
    </row>
    <row r="71" spans="1:5" x14ac:dyDescent="0.35">
      <c r="A71" s="12" t="s">
        <v>28</v>
      </c>
      <c r="B71" s="12" t="s">
        <v>29</v>
      </c>
      <c r="C71" s="12" t="s">
        <v>386</v>
      </c>
      <c r="D71" s="12" t="s">
        <v>459</v>
      </c>
      <c r="E71" s="3" t="s">
        <v>165</v>
      </c>
    </row>
    <row r="72" spans="1:5" x14ac:dyDescent="0.35">
      <c r="A72" s="17" t="s">
        <v>130</v>
      </c>
      <c r="B72" s="17" t="s">
        <v>510</v>
      </c>
      <c r="C72" s="17" t="s">
        <v>430</v>
      </c>
      <c r="D72" s="17" t="s">
        <v>460</v>
      </c>
      <c r="E72" s="3" t="s">
        <v>164</v>
      </c>
    </row>
    <row r="73" spans="1:5" x14ac:dyDescent="0.35">
      <c r="A73" s="13" t="s">
        <v>159</v>
      </c>
      <c r="B73" s="12" t="s">
        <v>4</v>
      </c>
      <c r="C73" s="12" t="s">
        <v>424</v>
      </c>
      <c r="D73" s="12" t="s">
        <v>459</v>
      </c>
      <c r="E73" s="3" t="s">
        <v>164</v>
      </c>
    </row>
    <row r="74" spans="1:5" x14ac:dyDescent="0.35">
      <c r="A74" s="12" t="s">
        <v>45</v>
      </c>
      <c r="B74" s="12" t="s">
        <v>4</v>
      </c>
      <c r="C74" s="12" t="s">
        <v>426</v>
      </c>
      <c r="D74" s="12" t="s">
        <v>459</v>
      </c>
      <c r="E74" s="3" t="s">
        <v>165</v>
      </c>
    </row>
    <row r="75" spans="1:5" x14ac:dyDescent="0.35">
      <c r="A75" s="2" t="s">
        <v>85</v>
      </c>
      <c r="B75" s="2" t="s">
        <v>86</v>
      </c>
      <c r="C75" s="2" t="s">
        <v>394</v>
      </c>
      <c r="D75" s="2" t="s">
        <v>461</v>
      </c>
      <c r="E75" s="3" t="s">
        <v>165</v>
      </c>
    </row>
    <row r="76" spans="1:5" x14ac:dyDescent="0.35">
      <c r="A76" s="2" t="s">
        <v>154</v>
      </c>
      <c r="B76" s="2" t="s">
        <v>56</v>
      </c>
      <c r="C76" s="2" t="s">
        <v>390</v>
      </c>
      <c r="D76" s="2" t="s">
        <v>461</v>
      </c>
      <c r="E76" s="3" t="s">
        <v>164</v>
      </c>
    </row>
    <row r="77" spans="1:5" x14ac:dyDescent="0.35">
      <c r="A77" s="2" t="s">
        <v>483</v>
      </c>
      <c r="B77" s="2" t="s">
        <v>61</v>
      </c>
      <c r="C77" s="2" t="s">
        <v>385</v>
      </c>
      <c r="D77" s="2" t="s">
        <v>461</v>
      </c>
      <c r="E77" s="3" t="s">
        <v>164</v>
      </c>
    </row>
    <row r="78" spans="1:5" x14ac:dyDescent="0.35">
      <c r="A78" s="2" t="s">
        <v>91</v>
      </c>
      <c r="B78" s="2" t="s">
        <v>92</v>
      </c>
      <c r="C78" s="2" t="s">
        <v>431</v>
      </c>
      <c r="D78" s="2" t="s">
        <v>461</v>
      </c>
      <c r="E78" s="3" t="s">
        <v>164</v>
      </c>
    </row>
    <row r="79" spans="1:5" x14ac:dyDescent="0.35">
      <c r="A79" s="17" t="s">
        <v>7</v>
      </c>
      <c r="B79" s="17" t="s">
        <v>8</v>
      </c>
      <c r="C79" s="17" t="s">
        <v>357</v>
      </c>
      <c r="D79" s="17" t="s">
        <v>460</v>
      </c>
      <c r="E79" s="3" t="s">
        <v>164</v>
      </c>
    </row>
    <row r="80" spans="1:5" x14ac:dyDescent="0.35">
      <c r="A80" s="17" t="s">
        <v>134</v>
      </c>
      <c r="B80" s="17" t="s">
        <v>31</v>
      </c>
      <c r="C80" s="17" t="s">
        <v>282</v>
      </c>
      <c r="D80" s="17" t="s">
        <v>460</v>
      </c>
      <c r="E80" s="3" t="s">
        <v>164</v>
      </c>
    </row>
    <row r="81" spans="1:5" x14ac:dyDescent="0.35">
      <c r="A81" s="12" t="s">
        <v>48</v>
      </c>
      <c r="B81" s="12" t="s">
        <v>4</v>
      </c>
      <c r="C81" s="12" t="s">
        <v>420</v>
      </c>
      <c r="D81" s="12" t="s">
        <v>459</v>
      </c>
      <c r="E81" s="3" t="s">
        <v>164</v>
      </c>
    </row>
    <row r="82" spans="1:5" x14ac:dyDescent="0.35">
      <c r="A82" s="17" t="s">
        <v>73</v>
      </c>
      <c r="B82" s="17" t="s">
        <v>12</v>
      </c>
      <c r="C82" s="17" t="s">
        <v>378</v>
      </c>
      <c r="D82" s="17" t="s">
        <v>460</v>
      </c>
      <c r="E82" s="3" t="s">
        <v>164</v>
      </c>
    </row>
    <row r="83" spans="1:5" x14ac:dyDescent="0.35">
      <c r="A83" s="17" t="s">
        <v>120</v>
      </c>
      <c r="B83" s="17" t="s">
        <v>51</v>
      </c>
      <c r="C83" s="17" t="s">
        <v>369</v>
      </c>
      <c r="D83" s="17" t="s">
        <v>460</v>
      </c>
      <c r="E83" s="3" t="s">
        <v>164</v>
      </c>
    </row>
    <row r="84" spans="1:5" x14ac:dyDescent="0.35">
      <c r="A84" s="12" t="s">
        <v>5</v>
      </c>
      <c r="B84" s="12" t="s">
        <v>6</v>
      </c>
      <c r="C84" s="12" t="s">
        <v>287</v>
      </c>
      <c r="D84" s="12" t="s">
        <v>459</v>
      </c>
      <c r="E84" s="3" t="s">
        <v>165</v>
      </c>
    </row>
    <row r="85" spans="1:5" x14ac:dyDescent="0.35">
      <c r="A85" s="17" t="s">
        <v>103</v>
      </c>
      <c r="B85" s="17" t="s">
        <v>8</v>
      </c>
      <c r="C85" s="17" t="s">
        <v>342</v>
      </c>
      <c r="D85" s="17" t="s">
        <v>460</v>
      </c>
      <c r="E85" s="3" t="s">
        <v>164</v>
      </c>
    </row>
    <row r="86" spans="1:5" x14ac:dyDescent="0.35">
      <c r="A86" s="17" t="s">
        <v>84</v>
      </c>
      <c r="B86" s="17" t="s">
        <v>51</v>
      </c>
      <c r="C86" s="17" t="s">
        <v>368</v>
      </c>
      <c r="D86" s="17" t="s">
        <v>460</v>
      </c>
      <c r="E86" s="3" t="s">
        <v>164</v>
      </c>
    </row>
    <row r="87" spans="1:5" x14ac:dyDescent="0.35">
      <c r="A87" s="15" t="s">
        <v>507</v>
      </c>
      <c r="B87" s="15" t="s">
        <v>6</v>
      </c>
      <c r="C87" s="2" t="s">
        <v>294</v>
      </c>
      <c r="D87" s="2" t="s">
        <v>461</v>
      </c>
      <c r="E87" s="3" t="s">
        <v>164</v>
      </c>
    </row>
    <row r="88" spans="1:5" x14ac:dyDescent="0.35">
      <c r="A88" s="17" t="s">
        <v>19</v>
      </c>
      <c r="B88" s="17" t="s">
        <v>12</v>
      </c>
      <c r="C88" s="17" t="s">
        <v>375</v>
      </c>
      <c r="D88" s="17" t="s">
        <v>460</v>
      </c>
      <c r="E88" s="3" t="s">
        <v>164</v>
      </c>
    </row>
    <row r="89" spans="1:5" x14ac:dyDescent="0.35">
      <c r="A89" s="2" t="s">
        <v>272</v>
      </c>
      <c r="B89" s="2" t="s">
        <v>273</v>
      </c>
      <c r="C89" s="2" t="s">
        <v>432</v>
      </c>
      <c r="D89" s="2" t="s">
        <v>461</v>
      </c>
      <c r="E89" s="3" t="s">
        <v>164</v>
      </c>
    </row>
    <row r="90" spans="1:5" x14ac:dyDescent="0.35">
      <c r="A90" s="17" t="s">
        <v>124</v>
      </c>
      <c r="B90" s="17" t="s">
        <v>8</v>
      </c>
      <c r="C90" s="17" t="s">
        <v>345</v>
      </c>
      <c r="D90" s="17" t="s">
        <v>460</v>
      </c>
      <c r="E90" s="3" t="s">
        <v>164</v>
      </c>
    </row>
    <row r="91" spans="1:5" x14ac:dyDescent="0.35">
      <c r="A91" s="17" t="s">
        <v>106</v>
      </c>
      <c r="B91" s="17" t="s">
        <v>451</v>
      </c>
      <c r="C91" s="17" t="s">
        <v>433</v>
      </c>
      <c r="D91" s="17" t="s">
        <v>460</v>
      </c>
      <c r="E91" s="3" t="s">
        <v>164</v>
      </c>
    </row>
    <row r="92" spans="1:5" x14ac:dyDescent="0.35">
      <c r="A92" s="12" t="s">
        <v>35</v>
      </c>
      <c r="B92" s="12" t="s">
        <v>4</v>
      </c>
      <c r="C92" s="12" t="s">
        <v>422</v>
      </c>
      <c r="D92" s="12" t="s">
        <v>459</v>
      </c>
      <c r="E92" s="3" t="s">
        <v>164</v>
      </c>
    </row>
    <row r="93" spans="1:5" x14ac:dyDescent="0.35">
      <c r="A93" s="17" t="s">
        <v>140</v>
      </c>
      <c r="B93" s="17" t="s">
        <v>8</v>
      </c>
      <c r="C93" s="17" t="s">
        <v>358</v>
      </c>
      <c r="D93" s="17" t="s">
        <v>460</v>
      </c>
      <c r="E93" s="3" t="s">
        <v>164</v>
      </c>
    </row>
    <row r="94" spans="1:5" x14ac:dyDescent="0.35">
      <c r="A94" s="15" t="s">
        <v>477</v>
      </c>
      <c r="B94" s="2" t="s">
        <v>70</v>
      </c>
      <c r="C94" s="2" t="s">
        <v>387</v>
      </c>
      <c r="D94" s="15" t="s">
        <v>461</v>
      </c>
      <c r="E94" s="3" t="s">
        <v>165</v>
      </c>
    </row>
    <row r="95" spans="1:5" x14ac:dyDescent="0.35">
      <c r="A95" s="17" t="s">
        <v>476</v>
      </c>
      <c r="B95" s="17" t="s">
        <v>70</v>
      </c>
      <c r="C95" s="17" t="s">
        <v>387</v>
      </c>
      <c r="D95" s="17" t="s">
        <v>475</v>
      </c>
      <c r="E95" s="3" t="s">
        <v>164</v>
      </c>
    </row>
    <row r="96" spans="1:5" x14ac:dyDescent="0.35">
      <c r="A96" s="17" t="s">
        <v>82</v>
      </c>
      <c r="B96" s="17" t="s">
        <v>508</v>
      </c>
      <c r="C96" s="17" t="s">
        <v>434</v>
      </c>
      <c r="D96" s="17" t="s">
        <v>460</v>
      </c>
      <c r="E96" s="3" t="s">
        <v>164</v>
      </c>
    </row>
    <row r="97" spans="1:5" x14ac:dyDescent="0.35">
      <c r="A97" s="17" t="s">
        <v>62</v>
      </c>
      <c r="B97" s="17" t="s">
        <v>8</v>
      </c>
      <c r="C97" s="17" t="s">
        <v>354</v>
      </c>
      <c r="D97" s="17" t="s">
        <v>460</v>
      </c>
      <c r="E97" s="3" t="s">
        <v>164</v>
      </c>
    </row>
    <row r="98" spans="1:5" x14ac:dyDescent="0.35">
      <c r="A98" s="17" t="s">
        <v>96</v>
      </c>
      <c r="B98" s="17" t="s">
        <v>8</v>
      </c>
      <c r="C98" s="17" t="s">
        <v>351</v>
      </c>
      <c r="D98" s="17" t="s">
        <v>460</v>
      </c>
      <c r="E98" s="3" t="s">
        <v>164</v>
      </c>
    </row>
    <row r="99" spans="1:5" x14ac:dyDescent="0.35">
      <c r="A99" s="17" t="s">
        <v>69</v>
      </c>
      <c r="B99" s="17" t="s">
        <v>8</v>
      </c>
      <c r="C99" s="17" t="s">
        <v>350</v>
      </c>
      <c r="D99" s="17" t="s">
        <v>460</v>
      </c>
      <c r="E99" s="3" t="s">
        <v>164</v>
      </c>
    </row>
    <row r="100" spans="1:5" x14ac:dyDescent="0.35">
      <c r="A100" s="12" t="s">
        <v>30</v>
      </c>
      <c r="B100" s="12" t="s">
        <v>31</v>
      </c>
      <c r="C100" s="12" t="s">
        <v>276</v>
      </c>
      <c r="D100" s="12" t="s">
        <v>459</v>
      </c>
      <c r="E100" s="3" t="s">
        <v>165</v>
      </c>
    </row>
    <row r="101" spans="1:5" x14ac:dyDescent="0.35">
      <c r="A101" s="17" t="s">
        <v>495</v>
      </c>
      <c r="B101" s="17" t="s">
        <v>51</v>
      </c>
      <c r="C101" s="17" t="s">
        <v>371</v>
      </c>
      <c r="D101" s="17" t="s">
        <v>460</v>
      </c>
      <c r="E101" s="3" t="s">
        <v>164</v>
      </c>
    </row>
    <row r="102" spans="1:5" x14ac:dyDescent="0.35">
      <c r="A102" s="17" t="s">
        <v>115</v>
      </c>
      <c r="B102" s="17" t="s">
        <v>31</v>
      </c>
      <c r="C102" s="17" t="s">
        <v>284</v>
      </c>
      <c r="D102" s="17" t="s">
        <v>460</v>
      </c>
      <c r="E102" s="3" t="s">
        <v>164</v>
      </c>
    </row>
    <row r="103" spans="1:5" x14ac:dyDescent="0.35">
      <c r="A103" s="17" t="s">
        <v>63</v>
      </c>
      <c r="B103" s="17" t="s">
        <v>12</v>
      </c>
      <c r="C103" s="17" t="s">
        <v>379</v>
      </c>
      <c r="D103" s="17" t="s">
        <v>460</v>
      </c>
      <c r="E103" s="3" t="s">
        <v>164</v>
      </c>
    </row>
    <row r="104" spans="1:5" x14ac:dyDescent="0.35">
      <c r="A104" s="17" t="s">
        <v>83</v>
      </c>
      <c r="B104" s="17" t="s">
        <v>31</v>
      </c>
      <c r="C104" s="17" t="s">
        <v>277</v>
      </c>
      <c r="D104" s="17" t="s">
        <v>460</v>
      </c>
      <c r="E104" s="3" t="s">
        <v>164</v>
      </c>
    </row>
    <row r="105" spans="1:5" x14ac:dyDescent="0.35">
      <c r="A105" s="17" t="s">
        <v>104</v>
      </c>
      <c r="B105" s="17" t="s">
        <v>452</v>
      </c>
      <c r="C105" s="17" t="s">
        <v>435</v>
      </c>
      <c r="D105" s="17" t="s">
        <v>460</v>
      </c>
      <c r="E105" s="3" t="s">
        <v>164</v>
      </c>
    </row>
    <row r="106" spans="1:5" x14ac:dyDescent="0.35">
      <c r="A106" s="17" t="s">
        <v>14</v>
      </c>
      <c r="B106" s="17" t="s">
        <v>8</v>
      </c>
      <c r="C106" s="17" t="s">
        <v>348</v>
      </c>
      <c r="D106" s="17" t="s">
        <v>460</v>
      </c>
      <c r="E106" s="3" t="s">
        <v>164</v>
      </c>
    </row>
    <row r="107" spans="1:5" x14ac:dyDescent="0.35">
      <c r="A107" s="17" t="s">
        <v>41</v>
      </c>
      <c r="B107" s="17" t="s">
        <v>12</v>
      </c>
      <c r="C107" s="17" t="s">
        <v>384</v>
      </c>
      <c r="D107" s="17" t="s">
        <v>460</v>
      </c>
      <c r="E107" s="3" t="s">
        <v>164</v>
      </c>
    </row>
    <row r="108" spans="1:5" x14ac:dyDescent="0.35">
      <c r="A108" s="2" t="s">
        <v>52</v>
      </c>
      <c r="B108" s="2" t="s">
        <v>53</v>
      </c>
      <c r="C108" s="2" t="s">
        <v>388</v>
      </c>
      <c r="D108" s="2" t="s">
        <v>461</v>
      </c>
      <c r="E108" s="3" t="s">
        <v>165</v>
      </c>
    </row>
    <row r="109" spans="1:5" x14ac:dyDescent="0.35">
      <c r="A109" s="17" t="s">
        <v>99</v>
      </c>
      <c r="B109" s="17" t="s">
        <v>8</v>
      </c>
      <c r="C109" s="17" t="s">
        <v>344</v>
      </c>
      <c r="D109" s="17" t="s">
        <v>460</v>
      </c>
      <c r="E109" s="3" t="s">
        <v>164</v>
      </c>
    </row>
    <row r="110" spans="1:5" x14ac:dyDescent="0.35">
      <c r="A110" s="17" t="s">
        <v>37</v>
      </c>
      <c r="B110" s="17" t="s">
        <v>6</v>
      </c>
      <c r="C110" s="17" t="s">
        <v>289</v>
      </c>
      <c r="D110" s="17" t="s">
        <v>460</v>
      </c>
      <c r="E110" s="3" t="s">
        <v>164</v>
      </c>
    </row>
    <row r="111" spans="1:5" x14ac:dyDescent="0.35">
      <c r="A111" s="12" t="s">
        <v>149</v>
      </c>
      <c r="B111" s="12" t="s">
        <v>4</v>
      </c>
      <c r="C111" s="12" t="s">
        <v>428</v>
      </c>
      <c r="D111" s="12" t="s">
        <v>459</v>
      </c>
      <c r="E111" s="3" t="s">
        <v>164</v>
      </c>
    </row>
    <row r="112" spans="1:5" x14ac:dyDescent="0.35">
      <c r="A112" s="17" t="s">
        <v>50</v>
      </c>
      <c r="B112" s="17" t="s">
        <v>51</v>
      </c>
      <c r="C112" s="17" t="s">
        <v>367</v>
      </c>
      <c r="D112" s="17" t="s">
        <v>460</v>
      </c>
      <c r="E112" s="3" t="s">
        <v>165</v>
      </c>
    </row>
    <row r="113" spans="1:8" x14ac:dyDescent="0.35">
      <c r="A113" s="15" t="s">
        <v>161</v>
      </c>
      <c r="B113" s="2" t="s">
        <v>51</v>
      </c>
      <c r="C113" s="2" t="s">
        <v>437</v>
      </c>
      <c r="D113" s="2" t="s">
        <v>461</v>
      </c>
      <c r="E113" s="3" t="s">
        <v>165</v>
      </c>
    </row>
    <row r="114" spans="1:8" x14ac:dyDescent="0.35">
      <c r="A114" s="17" t="s">
        <v>116</v>
      </c>
      <c r="B114" s="17" t="s">
        <v>6</v>
      </c>
      <c r="C114" s="17" t="s">
        <v>290</v>
      </c>
      <c r="D114" s="17" t="s">
        <v>460</v>
      </c>
      <c r="E114" s="3" t="s">
        <v>164</v>
      </c>
    </row>
    <row r="115" spans="1:8" x14ac:dyDescent="0.35">
      <c r="A115" s="12" t="s">
        <v>513</v>
      </c>
      <c r="B115" s="12" t="s">
        <v>167</v>
      </c>
      <c r="C115" s="12" t="s">
        <v>436</v>
      </c>
      <c r="D115" s="12" t="s">
        <v>459</v>
      </c>
      <c r="E115" s="3" t="s">
        <v>165</v>
      </c>
    </row>
    <row r="116" spans="1:8" x14ac:dyDescent="0.35">
      <c r="A116" s="12" t="s">
        <v>514</v>
      </c>
      <c r="B116" s="12" t="s">
        <v>167</v>
      </c>
      <c r="C116" s="12" t="s">
        <v>446</v>
      </c>
      <c r="D116" s="12" t="s">
        <v>459</v>
      </c>
      <c r="E116" s="3" t="s">
        <v>165</v>
      </c>
    </row>
    <row r="117" spans="1:8" x14ac:dyDescent="0.35">
      <c r="A117" s="17" t="s">
        <v>64</v>
      </c>
      <c r="B117" s="17" t="s">
        <v>4</v>
      </c>
      <c r="C117" s="17" t="s">
        <v>411</v>
      </c>
      <c r="D117" s="17" t="s">
        <v>460</v>
      </c>
      <c r="E117" s="3" t="s">
        <v>164</v>
      </c>
    </row>
    <row r="118" spans="1:8" x14ac:dyDescent="0.35">
      <c r="A118" s="17" t="s">
        <v>150</v>
      </c>
      <c r="B118" s="17" t="s">
        <v>31</v>
      </c>
      <c r="C118" s="17" t="s">
        <v>447</v>
      </c>
      <c r="D118" s="17" t="s">
        <v>460</v>
      </c>
      <c r="E118" s="3" t="s">
        <v>164</v>
      </c>
    </row>
    <row r="119" spans="1:8" x14ac:dyDescent="0.35">
      <c r="A119" s="17" t="s">
        <v>81</v>
      </c>
      <c r="B119" s="17" t="s">
        <v>12</v>
      </c>
      <c r="C119" s="17" t="s">
        <v>380</v>
      </c>
      <c r="D119" s="17" t="s">
        <v>460</v>
      </c>
      <c r="E119" s="3" t="s">
        <v>164</v>
      </c>
    </row>
    <row r="120" spans="1:8" x14ac:dyDescent="0.35">
      <c r="A120" s="15" t="s">
        <v>474</v>
      </c>
      <c r="B120" s="2" t="s">
        <v>6</v>
      </c>
      <c r="C120" s="2" t="s">
        <v>292</v>
      </c>
      <c r="D120" s="15" t="s">
        <v>461</v>
      </c>
      <c r="E120" s="3" t="s">
        <v>164</v>
      </c>
    </row>
    <row r="121" spans="1:8" x14ac:dyDescent="0.35">
      <c r="A121" s="17" t="s">
        <v>473</v>
      </c>
      <c r="B121" s="17" t="s">
        <v>6</v>
      </c>
      <c r="C121" s="17" t="s">
        <v>292</v>
      </c>
      <c r="D121" s="17" t="s">
        <v>475</v>
      </c>
      <c r="E121" s="3" t="s">
        <v>164</v>
      </c>
    </row>
    <row r="122" spans="1:8" x14ac:dyDescent="0.35">
      <c r="A122" s="17" t="s">
        <v>33</v>
      </c>
      <c r="B122" s="17" t="s">
        <v>8</v>
      </c>
      <c r="C122" s="17" t="s">
        <v>349</v>
      </c>
      <c r="D122" s="17" t="s">
        <v>460</v>
      </c>
      <c r="E122" s="3" t="s">
        <v>164</v>
      </c>
    </row>
    <row r="123" spans="1:8" x14ac:dyDescent="0.35">
      <c r="A123" s="12" t="s">
        <v>111</v>
      </c>
      <c r="B123" s="12" t="s">
        <v>4</v>
      </c>
      <c r="C123" s="12" t="s">
        <v>427</v>
      </c>
      <c r="D123" s="12" t="s">
        <v>459</v>
      </c>
      <c r="E123" s="3" t="s">
        <v>164</v>
      </c>
      <c r="H123" t="s">
        <v>445</v>
      </c>
    </row>
    <row r="124" spans="1:8" x14ac:dyDescent="0.35">
      <c r="A124" s="17" t="s">
        <v>129</v>
      </c>
      <c r="B124" s="17" t="s">
        <v>31</v>
      </c>
      <c r="C124" s="17" t="s">
        <v>278</v>
      </c>
      <c r="D124" s="17" t="s">
        <v>460</v>
      </c>
      <c r="E124" s="3" t="s">
        <v>164</v>
      </c>
    </row>
    <row r="125" spans="1:8" x14ac:dyDescent="0.35">
      <c r="A125" s="17" t="s">
        <v>102</v>
      </c>
      <c r="B125" s="17" t="s">
        <v>31</v>
      </c>
      <c r="C125" s="17" t="s">
        <v>280</v>
      </c>
      <c r="D125" s="17" t="s">
        <v>460</v>
      </c>
      <c r="E125" s="3" t="s">
        <v>164</v>
      </c>
    </row>
    <row r="126" spans="1:8" x14ac:dyDescent="0.35">
      <c r="A126" s="12" t="s">
        <v>168</v>
      </c>
      <c r="B126" s="12" t="s">
        <v>168</v>
      </c>
      <c r="C126" s="12" t="s">
        <v>438</v>
      </c>
      <c r="D126" s="12" t="s">
        <v>459</v>
      </c>
      <c r="E126" s="3" t="s">
        <v>165</v>
      </c>
    </row>
    <row r="127" spans="1:8" x14ac:dyDescent="0.35">
      <c r="A127" s="17" t="s">
        <v>24</v>
      </c>
      <c r="B127" s="17" t="s">
        <v>8</v>
      </c>
      <c r="C127" s="17" t="s">
        <v>343</v>
      </c>
      <c r="D127" s="17" t="s">
        <v>460</v>
      </c>
      <c r="E127" s="3" t="s">
        <v>164</v>
      </c>
    </row>
    <row r="128" spans="1:8" x14ac:dyDescent="0.35">
      <c r="A128" s="17" t="s">
        <v>20</v>
      </c>
      <c r="B128" s="17" t="s">
        <v>8</v>
      </c>
      <c r="C128" s="17" t="s">
        <v>340</v>
      </c>
      <c r="D128" s="17" t="s">
        <v>460</v>
      </c>
      <c r="E128" s="3" t="s">
        <v>164</v>
      </c>
    </row>
    <row r="129" spans="1:5" x14ac:dyDescent="0.35">
      <c r="A129" s="18" t="s">
        <v>158</v>
      </c>
      <c r="B129" s="18" t="s">
        <v>12</v>
      </c>
      <c r="C129" s="17" t="s">
        <v>381</v>
      </c>
      <c r="D129" s="17" t="s">
        <v>460</v>
      </c>
      <c r="E129" s="3" t="s">
        <v>164</v>
      </c>
    </row>
    <row r="130" spans="1:5" x14ac:dyDescent="0.35">
      <c r="A130" s="15" t="s">
        <v>162</v>
      </c>
      <c r="B130" s="15" t="s">
        <v>6</v>
      </c>
      <c r="C130" s="2" t="s">
        <v>447</v>
      </c>
      <c r="D130" s="2" t="s">
        <v>461</v>
      </c>
      <c r="E130" s="3" t="s">
        <v>164</v>
      </c>
    </row>
    <row r="131" spans="1:5" x14ac:dyDescent="0.35">
      <c r="A131" s="2" t="s">
        <v>156</v>
      </c>
      <c r="B131" s="2" t="s">
        <v>56</v>
      </c>
      <c r="C131" s="2" t="s">
        <v>391</v>
      </c>
      <c r="D131" s="2" t="s">
        <v>461</v>
      </c>
      <c r="E131" s="3" t="s">
        <v>164</v>
      </c>
    </row>
    <row r="132" spans="1:5" x14ac:dyDescent="0.35">
      <c r="A132" s="12" t="s">
        <v>59</v>
      </c>
      <c r="B132" s="12" t="s">
        <v>4</v>
      </c>
      <c r="C132" s="12" t="s">
        <v>421</v>
      </c>
      <c r="D132" s="12" t="s">
        <v>459</v>
      </c>
      <c r="E132" s="3" t="s">
        <v>164</v>
      </c>
    </row>
    <row r="133" spans="1:5" x14ac:dyDescent="0.35">
      <c r="A133" s="17" t="s">
        <v>23</v>
      </c>
      <c r="B133" s="17" t="s">
        <v>6</v>
      </c>
      <c r="C133" s="17" t="s">
        <v>291</v>
      </c>
      <c r="D133" s="17" t="s">
        <v>460</v>
      </c>
      <c r="E133" s="3" t="s">
        <v>164</v>
      </c>
    </row>
    <row r="134" spans="1:5" x14ac:dyDescent="0.35">
      <c r="A134" s="17" t="s">
        <v>127</v>
      </c>
      <c r="B134" s="17" t="s">
        <v>51</v>
      </c>
      <c r="C134" s="17" t="s">
        <v>447</v>
      </c>
      <c r="D134" s="17" t="s">
        <v>460</v>
      </c>
      <c r="E134" s="3" t="s">
        <v>164</v>
      </c>
    </row>
    <row r="135" spans="1:5" x14ac:dyDescent="0.35">
      <c r="A135" s="17" t="s">
        <v>122</v>
      </c>
      <c r="B135" s="17" t="s">
        <v>8</v>
      </c>
      <c r="C135" s="17" t="s">
        <v>353</v>
      </c>
      <c r="D135" s="17" t="s">
        <v>460</v>
      </c>
      <c r="E135" s="3" t="s">
        <v>164</v>
      </c>
    </row>
    <row r="136" spans="1:5" x14ac:dyDescent="0.35">
      <c r="A136" s="17" t="s">
        <v>107</v>
      </c>
      <c r="B136" s="17" t="s">
        <v>8</v>
      </c>
      <c r="C136" s="17" t="s">
        <v>341</v>
      </c>
      <c r="D136" s="17" t="s">
        <v>460</v>
      </c>
      <c r="E136" s="3" t="s">
        <v>164</v>
      </c>
    </row>
    <row r="137" spans="1:5" x14ac:dyDescent="0.35">
      <c r="A137" s="12" t="s">
        <v>155</v>
      </c>
      <c r="B137" s="12" t="s">
        <v>4</v>
      </c>
      <c r="C137" s="12" t="s">
        <v>425</v>
      </c>
      <c r="D137" s="12" t="s">
        <v>459</v>
      </c>
      <c r="E137" s="3" t="s">
        <v>164</v>
      </c>
    </row>
    <row r="138" spans="1:5" x14ac:dyDescent="0.35">
      <c r="A138" s="17" t="s">
        <v>121</v>
      </c>
      <c r="B138" s="17" t="s">
        <v>4</v>
      </c>
      <c r="C138" s="17" t="s">
        <v>416</v>
      </c>
      <c r="D138" s="17" t="s">
        <v>460</v>
      </c>
      <c r="E138" s="3" t="s">
        <v>164</v>
      </c>
    </row>
    <row r="139" spans="1:5" x14ac:dyDescent="0.35">
      <c r="A139" s="12" t="s">
        <v>481</v>
      </c>
      <c r="B139" s="12" t="s">
        <v>4</v>
      </c>
      <c r="C139" s="12" t="s">
        <v>415</v>
      </c>
      <c r="D139" s="12" t="s">
        <v>459</v>
      </c>
      <c r="E139" s="3" t="s">
        <v>165</v>
      </c>
    </row>
    <row r="140" spans="1:5" x14ac:dyDescent="0.35">
      <c r="A140" s="17" t="s">
        <v>80</v>
      </c>
      <c r="B140" s="17" t="s">
        <v>4</v>
      </c>
      <c r="C140" s="17" t="s">
        <v>412</v>
      </c>
      <c r="D140" s="17" t="s">
        <v>460</v>
      </c>
      <c r="E140" s="3" t="s">
        <v>164</v>
      </c>
    </row>
    <row r="141" spans="1:5" x14ac:dyDescent="0.35">
      <c r="A141" s="17" t="s">
        <v>496</v>
      </c>
      <c r="B141" s="17" t="s">
        <v>455</v>
      </c>
      <c r="C141" s="17" t="s">
        <v>365</v>
      </c>
      <c r="D141" s="17" t="s">
        <v>460</v>
      </c>
      <c r="E141" s="3" t="s">
        <v>165</v>
      </c>
    </row>
    <row r="142" spans="1:5" x14ac:dyDescent="0.35">
      <c r="A142" s="12" t="s">
        <v>133</v>
      </c>
      <c r="B142" s="12" t="s">
        <v>4</v>
      </c>
      <c r="C142" s="12" t="s">
        <v>423</v>
      </c>
      <c r="D142" s="12" t="s">
        <v>459</v>
      </c>
      <c r="E142" s="3" t="s">
        <v>164</v>
      </c>
    </row>
    <row r="143" spans="1:5" x14ac:dyDescent="0.35">
      <c r="A143" s="12" t="s">
        <v>74</v>
      </c>
      <c r="B143" s="12" t="s">
        <v>4</v>
      </c>
      <c r="C143" s="12" t="s">
        <v>429</v>
      </c>
      <c r="D143" s="12" t="s">
        <v>459</v>
      </c>
      <c r="E143" s="3" t="s">
        <v>164</v>
      </c>
    </row>
    <row r="144" spans="1:5" x14ac:dyDescent="0.35">
      <c r="A144" s="15" t="s">
        <v>286</v>
      </c>
      <c r="B144" s="15" t="s">
        <v>31</v>
      </c>
      <c r="C144" s="2" t="s">
        <v>447</v>
      </c>
      <c r="D144" s="2" t="s">
        <v>461</v>
      </c>
      <c r="E144" s="3" t="s">
        <v>165</v>
      </c>
    </row>
    <row r="145" spans="1:5" x14ac:dyDescent="0.35">
      <c r="A145" s="2" t="s">
        <v>112</v>
      </c>
      <c r="B145" s="2" t="s">
        <v>86</v>
      </c>
      <c r="C145" s="2" t="s">
        <v>395</v>
      </c>
      <c r="D145" s="2" t="s">
        <v>461</v>
      </c>
      <c r="E145" s="3" t="s">
        <v>165</v>
      </c>
    </row>
    <row r="146" spans="1:5" x14ac:dyDescent="0.35">
      <c r="A146" s="17" t="s">
        <v>60</v>
      </c>
      <c r="B146" s="17" t="s">
        <v>61</v>
      </c>
      <c r="C146" s="17" t="s">
        <v>405</v>
      </c>
      <c r="D146" s="17" t="s">
        <v>460</v>
      </c>
      <c r="E146" s="3" t="s">
        <v>164</v>
      </c>
    </row>
    <row r="147" spans="1:5" x14ac:dyDescent="0.35">
      <c r="A147" s="12" t="s">
        <v>419</v>
      </c>
      <c r="B147" s="12" t="s">
        <v>4</v>
      </c>
      <c r="C147" s="12" t="s">
        <v>418</v>
      </c>
      <c r="D147" s="12" t="s">
        <v>459</v>
      </c>
      <c r="E147" s="3" t="s">
        <v>165</v>
      </c>
    </row>
    <row r="148" spans="1:5" x14ac:dyDescent="0.35">
      <c r="A148" s="17" t="s">
        <v>78</v>
      </c>
      <c r="B148" s="17" t="s">
        <v>8</v>
      </c>
      <c r="C148" s="17" t="s">
        <v>352</v>
      </c>
      <c r="D148" s="17" t="s">
        <v>460</v>
      </c>
      <c r="E148" s="3" t="s">
        <v>164</v>
      </c>
    </row>
    <row r="149" spans="1:5" x14ac:dyDescent="0.35">
      <c r="A149" s="17" t="s">
        <v>97</v>
      </c>
      <c r="B149" s="17" t="s">
        <v>31</v>
      </c>
      <c r="C149" s="17" t="s">
        <v>283</v>
      </c>
      <c r="D149" s="17" t="s">
        <v>460</v>
      </c>
      <c r="E149" s="3" t="s">
        <v>164</v>
      </c>
    </row>
    <row r="150" spans="1:5" x14ac:dyDescent="0.35">
      <c r="A150" s="17" t="s">
        <v>117</v>
      </c>
      <c r="B150" s="17" t="s">
        <v>44</v>
      </c>
      <c r="C150" s="17" t="s">
        <v>401</v>
      </c>
      <c r="D150" s="17" t="s">
        <v>460</v>
      </c>
      <c r="E150" s="3" t="s">
        <v>164</v>
      </c>
    </row>
    <row r="151" spans="1:5" x14ac:dyDescent="0.35">
      <c r="A151" s="17" t="s">
        <v>43</v>
      </c>
      <c r="B151" s="17" t="s">
        <v>44</v>
      </c>
      <c r="C151" s="17" t="s">
        <v>402</v>
      </c>
      <c r="D151" s="17" t="s">
        <v>460</v>
      </c>
      <c r="E151" s="3" t="s">
        <v>164</v>
      </c>
    </row>
    <row r="152" spans="1:5" x14ac:dyDescent="0.35">
      <c r="A152" s="17" t="s">
        <v>108</v>
      </c>
      <c r="B152" s="17" t="s">
        <v>44</v>
      </c>
      <c r="C152" s="17" t="s">
        <v>403</v>
      </c>
      <c r="D152" s="17" t="s">
        <v>460</v>
      </c>
      <c r="E152" s="3" t="s">
        <v>164</v>
      </c>
    </row>
    <row r="153" spans="1:5" x14ac:dyDescent="0.35">
      <c r="A153" s="17" t="s">
        <v>144</v>
      </c>
      <c r="B153" s="17" t="s">
        <v>44</v>
      </c>
      <c r="C153" s="17" t="s">
        <v>404</v>
      </c>
      <c r="D153" s="17" t="s">
        <v>460</v>
      </c>
      <c r="E153" s="3" t="s">
        <v>164</v>
      </c>
    </row>
    <row r="154" spans="1:5" x14ac:dyDescent="0.35">
      <c r="A154" s="17" t="s">
        <v>18</v>
      </c>
      <c r="B154" s="17" t="s">
        <v>12</v>
      </c>
      <c r="C154" s="17" t="s">
        <v>382</v>
      </c>
      <c r="D154" s="17" t="s">
        <v>460</v>
      </c>
      <c r="E154" s="3" t="s">
        <v>164</v>
      </c>
    </row>
    <row r="155" spans="1:5" x14ac:dyDescent="0.35">
      <c r="A155" s="17" t="s">
        <v>137</v>
      </c>
      <c r="B155" s="17" t="s">
        <v>8</v>
      </c>
      <c r="C155" s="17" t="s">
        <v>347</v>
      </c>
      <c r="D155" s="17" t="s">
        <v>460</v>
      </c>
      <c r="E155" s="3" t="s">
        <v>164</v>
      </c>
    </row>
    <row r="156" spans="1:5" x14ac:dyDescent="0.35">
      <c r="A156" s="17" t="s">
        <v>145</v>
      </c>
      <c r="B156" s="17" t="s">
        <v>31</v>
      </c>
      <c r="C156" s="17" t="s">
        <v>281</v>
      </c>
      <c r="D156" s="17" t="s">
        <v>460</v>
      </c>
      <c r="E156" s="3" t="s">
        <v>164</v>
      </c>
    </row>
    <row r="157" spans="1:5" x14ac:dyDescent="0.35">
      <c r="A157" s="17" t="s">
        <v>79</v>
      </c>
      <c r="B157" s="17" t="s">
        <v>8</v>
      </c>
      <c r="C157" s="17" t="s">
        <v>355</v>
      </c>
      <c r="D157" s="17" t="s">
        <v>460</v>
      </c>
      <c r="E157" s="3" t="s">
        <v>164</v>
      </c>
    </row>
    <row r="158" spans="1:5" x14ac:dyDescent="0.35">
      <c r="A158" s="17" t="s">
        <v>58</v>
      </c>
      <c r="B158" s="17" t="s">
        <v>8</v>
      </c>
      <c r="C158" s="17" t="s">
        <v>346</v>
      </c>
      <c r="D158" s="17" t="s">
        <v>460</v>
      </c>
      <c r="E158" s="3" t="s">
        <v>164</v>
      </c>
    </row>
    <row r="159" spans="1:5" x14ac:dyDescent="0.35">
      <c r="A159" s="12" t="s">
        <v>143</v>
      </c>
      <c r="B159" s="12" t="s">
        <v>509</v>
      </c>
      <c r="C159" s="12" t="s">
        <v>400</v>
      </c>
      <c r="D159" s="12" t="s">
        <v>459</v>
      </c>
      <c r="E159" s="3" t="s">
        <v>165</v>
      </c>
    </row>
    <row r="160" spans="1:5" x14ac:dyDescent="0.35">
      <c r="A160" s="17" t="s">
        <v>49</v>
      </c>
      <c r="B160" s="17" t="s">
        <v>12</v>
      </c>
      <c r="C160" s="17" t="s">
        <v>383</v>
      </c>
      <c r="D160" s="17" t="s">
        <v>460</v>
      </c>
      <c r="E160" s="3" t="s">
        <v>164</v>
      </c>
    </row>
    <row r="161" spans="1:5" x14ac:dyDescent="0.35">
      <c r="A161" s="18" t="s">
        <v>497</v>
      </c>
      <c r="B161" s="18" t="s">
        <v>54</v>
      </c>
      <c r="C161" s="17" t="s">
        <v>439</v>
      </c>
      <c r="D161" s="17" t="s">
        <v>460</v>
      </c>
      <c r="E161" s="3" t="s">
        <v>164</v>
      </c>
    </row>
    <row r="162" spans="1:5" x14ac:dyDescent="0.35">
      <c r="A162" s="17" t="s">
        <v>146</v>
      </c>
      <c r="B162" s="17" t="s">
        <v>31</v>
      </c>
      <c r="C162" s="17" t="s">
        <v>275</v>
      </c>
      <c r="D162" s="17" t="s">
        <v>460</v>
      </c>
      <c r="E162" s="3" t="s">
        <v>164</v>
      </c>
    </row>
    <row r="163" spans="1:5" x14ac:dyDescent="0.35">
      <c r="A163" s="17" t="s">
        <v>114</v>
      </c>
      <c r="B163" s="17" t="s">
        <v>4</v>
      </c>
      <c r="C163" s="17" t="s">
        <v>413</v>
      </c>
      <c r="D163" s="17" t="s">
        <v>460</v>
      </c>
      <c r="E163" s="3" t="s">
        <v>164</v>
      </c>
    </row>
    <row r="164" spans="1:5" x14ac:dyDescent="0.35">
      <c r="A164" s="12" t="s">
        <v>498</v>
      </c>
      <c r="B164" s="12" t="s">
        <v>456</v>
      </c>
      <c r="C164" s="12" t="s">
        <v>440</v>
      </c>
      <c r="D164" s="12" t="s">
        <v>459</v>
      </c>
      <c r="E164" s="3" t="s">
        <v>164</v>
      </c>
    </row>
    <row r="165" spans="1:5" x14ac:dyDescent="0.35">
      <c r="A165" s="12" t="s">
        <v>499</v>
      </c>
      <c r="B165" s="12" t="s">
        <v>456</v>
      </c>
      <c r="C165" s="12" t="s">
        <v>444</v>
      </c>
      <c r="D165" s="12" t="s">
        <v>459</v>
      </c>
      <c r="E165" s="3" t="s">
        <v>164</v>
      </c>
    </row>
    <row r="166" spans="1:5" x14ac:dyDescent="0.35">
      <c r="A166" s="12" t="s">
        <v>500</v>
      </c>
      <c r="B166" s="12" t="s">
        <v>456</v>
      </c>
      <c r="C166" s="12" t="s">
        <v>441</v>
      </c>
      <c r="D166" s="12" t="s">
        <v>459</v>
      </c>
      <c r="E166" s="3" t="s">
        <v>165</v>
      </c>
    </row>
    <row r="167" spans="1:5" x14ac:dyDescent="0.35">
      <c r="A167" s="12" t="s">
        <v>501</v>
      </c>
      <c r="B167" s="12" t="s">
        <v>456</v>
      </c>
      <c r="C167" s="12" t="s">
        <v>442</v>
      </c>
      <c r="D167" s="12" t="s">
        <v>459</v>
      </c>
      <c r="E167" s="3" t="s">
        <v>164</v>
      </c>
    </row>
    <row r="168" spans="1:5" x14ac:dyDescent="0.35">
      <c r="A168" s="12" t="s">
        <v>502</v>
      </c>
      <c r="B168" s="12" t="s">
        <v>456</v>
      </c>
      <c r="C168" s="12" t="s">
        <v>443</v>
      </c>
      <c r="D168" s="12" t="s">
        <v>459</v>
      </c>
      <c r="E168" s="3" t="s">
        <v>164</v>
      </c>
    </row>
    <row r="169" spans="1:5" x14ac:dyDescent="0.35">
      <c r="A169" s="12" t="s">
        <v>46</v>
      </c>
      <c r="B169" s="12" t="s">
        <v>454</v>
      </c>
      <c r="C169" s="12" t="s">
        <v>364</v>
      </c>
      <c r="D169" s="12" t="s">
        <v>459</v>
      </c>
      <c r="E169" s="3" t="s">
        <v>164</v>
      </c>
    </row>
    <row r="170" spans="1:5" x14ac:dyDescent="0.35">
      <c r="A170" s="17" t="s">
        <v>142</v>
      </c>
      <c r="B170" s="17" t="s">
        <v>51</v>
      </c>
      <c r="C170" s="17" t="s">
        <v>372</v>
      </c>
      <c r="D170" s="17" t="s">
        <v>460</v>
      </c>
      <c r="E170" s="3" t="s">
        <v>164</v>
      </c>
    </row>
    <row r="171" spans="1:5" x14ac:dyDescent="0.35">
      <c r="A171" s="2" t="s">
        <v>148</v>
      </c>
      <c r="B171" s="2" t="s">
        <v>53</v>
      </c>
      <c r="C171" s="2" t="s">
        <v>398</v>
      </c>
      <c r="D171" s="2" t="s">
        <v>461</v>
      </c>
      <c r="E171" s="3" t="s">
        <v>164</v>
      </c>
    </row>
    <row r="172" spans="1:5" x14ac:dyDescent="0.35">
      <c r="A172" s="17" t="s">
        <v>88</v>
      </c>
      <c r="B172" s="17" t="s">
        <v>56</v>
      </c>
      <c r="C172" s="17" t="s">
        <v>392</v>
      </c>
      <c r="D172" s="17" t="s">
        <v>460</v>
      </c>
      <c r="E172" s="3" t="s">
        <v>164</v>
      </c>
    </row>
    <row r="173" spans="1:5" x14ac:dyDescent="0.35">
      <c r="A173" s="2" t="s">
        <v>153</v>
      </c>
      <c r="B173" s="2" t="s">
        <v>56</v>
      </c>
      <c r="C173" s="2" t="s">
        <v>393</v>
      </c>
      <c r="D173" s="2" t="s">
        <v>461</v>
      </c>
      <c r="E173" s="3" t="s">
        <v>164</v>
      </c>
    </row>
    <row r="174" spans="1:5" x14ac:dyDescent="0.35">
      <c r="A174" s="17" t="s">
        <v>118</v>
      </c>
      <c r="B174" s="17" t="s">
        <v>12</v>
      </c>
      <c r="C174" s="17" t="s">
        <v>399</v>
      </c>
      <c r="D174" s="17" t="s">
        <v>460</v>
      </c>
      <c r="E174" s="3" t="s">
        <v>164</v>
      </c>
    </row>
    <row r="175" spans="1:5" x14ac:dyDescent="0.35">
      <c r="A175" s="17" t="s">
        <v>139</v>
      </c>
      <c r="B175" s="17" t="s">
        <v>472</v>
      </c>
      <c r="C175" s="17" t="s">
        <v>374</v>
      </c>
      <c r="D175" s="17" t="s">
        <v>460</v>
      </c>
      <c r="E175" s="3" t="s">
        <v>164</v>
      </c>
    </row>
    <row r="176" spans="1:5" x14ac:dyDescent="0.35">
      <c r="A176" s="12" t="s">
        <v>22</v>
      </c>
      <c r="B176" s="12" t="s">
        <v>6</v>
      </c>
      <c r="C176" s="12" t="s">
        <v>293</v>
      </c>
      <c r="D176" s="12" t="s">
        <v>459</v>
      </c>
      <c r="E176" s="3" t="s">
        <v>164</v>
      </c>
    </row>
    <row r="177" spans="1:5" x14ac:dyDescent="0.35">
      <c r="A177" s="12" t="s">
        <v>67</v>
      </c>
      <c r="B177" s="12" t="s">
        <v>457</v>
      </c>
      <c r="C177" s="12" t="s">
        <v>361</v>
      </c>
      <c r="D177" s="12" t="s">
        <v>459</v>
      </c>
      <c r="E177" s="3" t="s">
        <v>164</v>
      </c>
    </row>
    <row r="178" spans="1:5" x14ac:dyDescent="0.35">
      <c r="A178" s="17" t="s">
        <v>128</v>
      </c>
      <c r="B178" s="17" t="s">
        <v>472</v>
      </c>
      <c r="C178" s="17" t="s">
        <v>373</v>
      </c>
      <c r="D178" s="17" t="s">
        <v>460</v>
      </c>
      <c r="E178" s="3" t="s">
        <v>164</v>
      </c>
    </row>
    <row r="179" spans="1:5" x14ac:dyDescent="0.35">
      <c r="A179" s="2" t="s">
        <v>110</v>
      </c>
      <c r="B179" s="2" t="s">
        <v>458</v>
      </c>
      <c r="C179" s="2" t="s">
        <v>397</v>
      </c>
      <c r="D179" s="2" t="s">
        <v>461</v>
      </c>
      <c r="E179" s="3" t="s">
        <v>164</v>
      </c>
    </row>
    <row r="180" spans="1:5" x14ac:dyDescent="0.35">
      <c r="A180" s="17" t="s">
        <v>68</v>
      </c>
      <c r="B180" s="17" t="s">
        <v>31</v>
      </c>
      <c r="C180" s="17" t="s">
        <v>515</v>
      </c>
      <c r="D180" s="17" t="s">
        <v>460</v>
      </c>
      <c r="E180" s="3" t="s">
        <v>164</v>
      </c>
    </row>
    <row r="181" spans="1:5" x14ac:dyDescent="0.35">
      <c r="A181" s="17" t="s">
        <v>93</v>
      </c>
      <c r="B181" s="17" t="s">
        <v>8</v>
      </c>
      <c r="C181" s="17" t="s">
        <v>356</v>
      </c>
      <c r="D181" s="17" t="s">
        <v>460</v>
      </c>
      <c r="E181" s="3" t="s">
        <v>164</v>
      </c>
    </row>
    <row r="182" spans="1:5" x14ac:dyDescent="0.35">
      <c r="A182" s="12" t="s">
        <v>15</v>
      </c>
      <c r="B182" s="12" t="s">
        <v>15</v>
      </c>
      <c r="C182" s="12" t="s">
        <v>396</v>
      </c>
      <c r="D182" s="12" t="s">
        <v>459</v>
      </c>
      <c r="E182" s="3" t="s">
        <v>164</v>
      </c>
    </row>
    <row r="183" spans="1:5" x14ac:dyDescent="0.35">
      <c r="A183" s="17" t="s">
        <v>478</v>
      </c>
      <c r="B183" s="17" t="s">
        <v>56</v>
      </c>
      <c r="C183" s="17" t="s">
        <v>389</v>
      </c>
      <c r="D183" s="17" t="s">
        <v>475</v>
      </c>
      <c r="E183" s="3" t="s">
        <v>165</v>
      </c>
    </row>
    <row r="184" spans="1:5" x14ac:dyDescent="0.35">
      <c r="A184" s="17" t="s">
        <v>479</v>
      </c>
      <c r="B184" s="17" t="s">
        <v>56</v>
      </c>
      <c r="C184" s="17" t="s">
        <v>449</v>
      </c>
      <c r="D184" s="17" t="s">
        <v>475</v>
      </c>
      <c r="E184" s="3" t="s">
        <v>165</v>
      </c>
    </row>
  </sheetData>
  <autoFilter ref="A4:E184" xr:uid="{DC47FB7D-94E2-41A6-B933-C7678FA997C1}"/>
  <sortState xmlns:xlrd2="http://schemas.microsoft.com/office/spreadsheetml/2017/richdata2" ref="A5:E184">
    <sortCondition ref="A5:A184"/>
  </sortState>
  <mergeCells count="2">
    <mergeCell ref="A1:E1"/>
    <mergeCell ref="A2:E2"/>
  </mergeCells>
  <pageMargins left="0.7" right="0.7" top="0.75" bottom="0.75" header="0.3" footer="0.3"/>
  <pageSetup scale="5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1E391-E87E-436D-A831-882025975F2A}">
  <sheetPr>
    <tabColor rgb="FF00B050"/>
  </sheetPr>
  <dimension ref="A1:E52"/>
  <sheetViews>
    <sheetView workbookViewId="0">
      <selection sqref="A1:E1"/>
    </sheetView>
  </sheetViews>
  <sheetFormatPr defaultRowHeight="14.5" x14ac:dyDescent="0.35"/>
  <cols>
    <col min="1" max="1" width="30.81640625" bestFit="1" customWidth="1"/>
    <col min="2" max="2" width="39.453125" bestFit="1" customWidth="1"/>
    <col min="3" max="3" width="13.7265625" customWidth="1"/>
    <col min="4" max="4" width="13.453125" customWidth="1"/>
    <col min="5" max="5" width="20.1796875" customWidth="1"/>
  </cols>
  <sheetData>
    <row r="1" spans="1:5" ht="23.5" x14ac:dyDescent="0.55000000000000004">
      <c r="A1" s="22" t="s">
        <v>463</v>
      </c>
      <c r="B1" s="22"/>
      <c r="C1" s="22"/>
      <c r="D1" s="22"/>
      <c r="E1" s="22"/>
    </row>
    <row r="2" spans="1:5" ht="61.5" customHeight="1" x14ac:dyDescent="0.35">
      <c r="A2" s="24" t="s">
        <v>466</v>
      </c>
      <c r="B2" s="24"/>
      <c r="C2" s="24"/>
      <c r="D2" s="24"/>
      <c r="E2" s="24"/>
    </row>
    <row r="4" spans="1:5" x14ac:dyDescent="0.35">
      <c r="A4" s="7" t="s">
        <v>0</v>
      </c>
      <c r="B4" s="7" t="s">
        <v>1</v>
      </c>
      <c r="C4" s="7" t="s">
        <v>274</v>
      </c>
      <c r="D4" s="7" t="s">
        <v>2</v>
      </c>
      <c r="E4" s="7" t="s">
        <v>163</v>
      </c>
    </row>
    <row r="5" spans="1:5" x14ac:dyDescent="0.35">
      <c r="A5" s="8" t="str">
        <f>'AWaRe Classification 2019'!A5</f>
        <v>Amikacin</v>
      </c>
      <c r="B5" t="str">
        <f>INDEX('AWaRe Classification 2019'!$B$4:$B$184,MATCH(Access!$A5,'AWaRe Classification 2019'!$A$4:$A$184,0))</f>
        <v>Aminoglycosides</v>
      </c>
      <c r="C5" t="str">
        <f>INDEX('AWaRe Classification 2019'!$C$4:$C$184,MATCH(Access!$A5,'AWaRe Classification 2019'!$A$4:$A$184,0))</f>
        <v>J01GB06</v>
      </c>
      <c r="D5" t="str">
        <f>INDEX('AWaRe Classification 2019'!$D$4:$D$184,MATCH(Access!$A5,'AWaRe Classification 2019'!$A$4:$A$184,0))</f>
        <v>Access</v>
      </c>
      <c r="E5" t="str">
        <f>INDEX('AWaRe Classification 2019'!$E$4:$E$184,MATCH(Access!$A5,'AWaRe Classification 2019'!$A$4:$A$184,0))</f>
        <v>Yes</v>
      </c>
    </row>
    <row r="6" spans="1:5" x14ac:dyDescent="0.35">
      <c r="A6" s="8" t="str">
        <f>'AWaRe Classification 2019'!A6</f>
        <v>Amoxicillin</v>
      </c>
      <c r="B6" t="str">
        <f>INDEX('AWaRe Classification 2019'!$B$4:$B$184,MATCH(Access!$A6,'AWaRe Classification 2019'!$A$4:$A$184,0))</f>
        <v xml:space="preserve">Penicillins </v>
      </c>
      <c r="C6" t="str">
        <f>INDEX('AWaRe Classification 2019'!$C$4:$C$184,MATCH(Access!$A6,'AWaRe Classification 2019'!$A$4:$A$184,0))</f>
        <v>J01CA04</v>
      </c>
      <c r="D6" t="str">
        <f>INDEX('AWaRe Classification 2019'!$D$4:$D$184,MATCH(Access!$A6,'AWaRe Classification 2019'!$A$4:$A$184,0))</f>
        <v>Access</v>
      </c>
      <c r="E6" t="str">
        <f>INDEX('AWaRe Classification 2019'!$E$4:$E$184,MATCH(Access!$A6,'AWaRe Classification 2019'!$A$4:$A$184,0))</f>
        <v>Yes</v>
      </c>
    </row>
    <row r="7" spans="1:5" x14ac:dyDescent="0.35">
      <c r="A7" s="8" t="str">
        <f>'AWaRe Classification 2019'!A7</f>
        <v>Amoxicillin/clavulanic Acid</v>
      </c>
      <c r="B7" t="str">
        <f>INDEX('AWaRe Classification 2019'!$B$4:$B$184,MATCH(Access!$A7,'AWaRe Classification 2019'!$A$4:$A$184,0))</f>
        <v>Beta lactam - beta lactamase inhibitor</v>
      </c>
      <c r="C7" t="str">
        <f>INDEX('AWaRe Classification 2019'!$C$4:$C$184,MATCH(Access!$A7,'AWaRe Classification 2019'!$A$4:$A$184,0))</f>
        <v>J01CR02</v>
      </c>
      <c r="D7" t="str">
        <f>INDEX('AWaRe Classification 2019'!$D$4:$D$184,MATCH(Access!$A7,'AWaRe Classification 2019'!$A$4:$A$184,0))</f>
        <v>Access</v>
      </c>
      <c r="E7" t="str">
        <f>INDEX('AWaRe Classification 2019'!$E$4:$E$184,MATCH(Access!$A7,'AWaRe Classification 2019'!$A$4:$A$184,0))</f>
        <v>Yes</v>
      </c>
    </row>
    <row r="8" spans="1:5" x14ac:dyDescent="0.35">
      <c r="A8" s="8" t="str">
        <f>'AWaRe Classification 2019'!A8</f>
        <v>Ampicillin</v>
      </c>
      <c r="B8" t="str">
        <f>INDEX('AWaRe Classification 2019'!$B$4:$B$184,MATCH(Access!$A8,'AWaRe Classification 2019'!$A$4:$A$184,0))</f>
        <v xml:space="preserve">Penicillins </v>
      </c>
      <c r="C8" t="str">
        <f>INDEX('AWaRe Classification 2019'!$C$4:$C$184,MATCH(Access!$A8,'AWaRe Classification 2019'!$A$4:$A$184,0))</f>
        <v>J01CA01 </v>
      </c>
      <c r="D8" t="str">
        <f>INDEX('AWaRe Classification 2019'!$D$4:$D$184,MATCH(Access!$A8,'AWaRe Classification 2019'!$A$4:$A$184,0))</f>
        <v>Access</v>
      </c>
      <c r="E8" t="str">
        <f>INDEX('AWaRe Classification 2019'!$E$4:$E$184,MATCH(Access!$A8,'AWaRe Classification 2019'!$A$4:$A$184,0))</f>
        <v>Yes</v>
      </c>
    </row>
    <row r="9" spans="1:5" x14ac:dyDescent="0.35">
      <c r="A9" s="8" t="str">
        <f>'AWaRe Classification 2019'!A9</f>
        <v>Ampicillin/sulbactam</v>
      </c>
      <c r="B9" t="str">
        <f>INDEX('AWaRe Classification 2019'!$B$4:$B$184,MATCH(Access!$A9,'AWaRe Classification 2019'!$A$4:$A$184,0))</f>
        <v>Beta lactam - beta lactamase inhibitor</v>
      </c>
      <c r="C9" t="str">
        <f>INDEX('AWaRe Classification 2019'!$C$4:$C$184,MATCH(Access!$A9,'AWaRe Classification 2019'!$A$4:$A$184,0))</f>
        <v>J01CR01</v>
      </c>
      <c r="D9" t="str">
        <f>INDEX('AWaRe Classification 2019'!$D$4:$D$184,MATCH(Access!$A9,'AWaRe Classification 2019'!$A$4:$A$184,0))</f>
        <v>Access</v>
      </c>
      <c r="E9" t="str">
        <f>INDEX('AWaRe Classification 2019'!$E$4:$E$184,MATCH(Access!$A9,'AWaRe Classification 2019'!$A$4:$A$184,0))</f>
        <v>No</v>
      </c>
    </row>
    <row r="10" spans="1:5" x14ac:dyDescent="0.35">
      <c r="A10" s="8" t="str">
        <f>'AWaRe Classification 2019'!A14</f>
        <v>Bacampicillin</v>
      </c>
      <c r="B10" t="str">
        <f>INDEX('AWaRe Classification 2019'!$B$4:$B$184,MATCH(Access!$A10,'AWaRe Classification 2019'!$A$4:$A$184,0))</f>
        <v xml:space="preserve">Penicillins </v>
      </c>
      <c r="C10" t="str">
        <f>INDEX('AWaRe Classification 2019'!$C$4:$C$184,MATCH(Access!$A10,'AWaRe Classification 2019'!$A$4:$A$184,0))</f>
        <v>J01CA06</v>
      </c>
      <c r="D10" t="str">
        <f>INDEX('AWaRe Classification 2019'!$D$4:$D$184,MATCH(Access!$A10,'AWaRe Classification 2019'!$A$4:$A$184,0))</f>
        <v>Access</v>
      </c>
      <c r="E10" t="str">
        <f>INDEX('AWaRe Classification 2019'!$E$4:$E$184,MATCH(Access!$A10,'AWaRe Classification 2019'!$A$4:$A$184,0))</f>
        <v>No</v>
      </c>
    </row>
    <row r="11" spans="1:5" x14ac:dyDescent="0.35">
      <c r="A11" s="8" t="str">
        <f>'AWaRe Classification 2019'!A15</f>
        <v>Benzathine benzylpenicillin</v>
      </c>
      <c r="B11" t="str">
        <f>INDEX('AWaRe Classification 2019'!$B$4:$B$184,MATCH(Access!$A11,'AWaRe Classification 2019'!$A$4:$A$184,0))</f>
        <v xml:space="preserve">Penicillins </v>
      </c>
      <c r="C11" t="str">
        <f>INDEX('AWaRe Classification 2019'!$C$4:$C$184,MATCH(Access!$A11,'AWaRe Classification 2019'!$A$4:$A$184,0))</f>
        <v>J01CE08</v>
      </c>
      <c r="D11" t="str">
        <f>INDEX('AWaRe Classification 2019'!$D$4:$D$184,MATCH(Access!$A11,'AWaRe Classification 2019'!$A$4:$A$184,0))</f>
        <v>Access</v>
      </c>
      <c r="E11" t="str">
        <f>INDEX('AWaRe Classification 2019'!$E$4:$E$184,MATCH(Access!$A11,'AWaRe Classification 2019'!$A$4:$A$184,0))</f>
        <v>Yes</v>
      </c>
    </row>
    <row r="12" spans="1:5" x14ac:dyDescent="0.35">
      <c r="A12" s="8" t="str">
        <f>'AWaRe Classification 2019'!A16</f>
        <v>Benzylpenicillin</v>
      </c>
      <c r="B12" t="str">
        <f>INDEX('AWaRe Classification 2019'!$B$4:$B$184,MATCH(Access!$A12,'AWaRe Classification 2019'!$A$4:$A$184,0))</f>
        <v xml:space="preserve">Penicillins </v>
      </c>
      <c r="C12" t="str">
        <f>INDEX('AWaRe Classification 2019'!$C$4:$C$184,MATCH(Access!$A12,'AWaRe Classification 2019'!$A$4:$A$184,0))</f>
        <v>J01CE01</v>
      </c>
      <c r="D12" t="str">
        <f>INDEX('AWaRe Classification 2019'!$D$4:$D$184,MATCH(Access!$A12,'AWaRe Classification 2019'!$A$4:$A$184,0))</f>
        <v>Access</v>
      </c>
      <c r="E12" t="str">
        <f>INDEX('AWaRe Classification 2019'!$E$4:$E$184,MATCH(Access!$A12,'AWaRe Classification 2019'!$A$4:$A$184,0))</f>
        <v>Yes</v>
      </c>
    </row>
    <row r="13" spans="1:5" x14ac:dyDescent="0.35">
      <c r="A13" s="8" t="str">
        <f>'AWaRe Classification 2019'!A19</f>
        <v>Cefacetrile</v>
      </c>
      <c r="B13" t="str">
        <f>INDEX('AWaRe Classification 2019'!$B$4:$B$184,MATCH(Access!$A13,'AWaRe Classification 2019'!$A$4:$A$184,0))</f>
        <v>First-generation cephalosporins</v>
      </c>
      <c r="C13" t="str">
        <f>INDEX('AWaRe Classification 2019'!$C$4:$C$184,MATCH(Access!$A13,'AWaRe Classification 2019'!$A$4:$A$184,0))</f>
        <v>J01DB10</v>
      </c>
      <c r="D13" t="str">
        <f>INDEX('AWaRe Classification 2019'!$D$4:$D$184,MATCH(Access!$A13,'AWaRe Classification 2019'!$A$4:$A$184,0))</f>
        <v>Access</v>
      </c>
      <c r="E13" t="str">
        <f>INDEX('AWaRe Classification 2019'!$E$4:$E$184,MATCH(Access!$A13,'AWaRe Classification 2019'!$A$4:$A$184,0))</f>
        <v>No</v>
      </c>
    </row>
    <row r="14" spans="1:5" x14ac:dyDescent="0.35">
      <c r="A14" s="8" t="str">
        <f>'AWaRe Classification 2019'!A21</f>
        <v>Cefadroxil</v>
      </c>
      <c r="B14" t="str">
        <f>INDEX('AWaRe Classification 2019'!$B$4:$B$184,MATCH(Access!$A14,'AWaRe Classification 2019'!$A$4:$A$184,0))</f>
        <v>First-generation cephalosporins</v>
      </c>
      <c r="C14" t="str">
        <f>INDEX('AWaRe Classification 2019'!$C$4:$C$184,MATCH(Access!$A14,'AWaRe Classification 2019'!$A$4:$A$184,0))</f>
        <v>J01DB05</v>
      </c>
      <c r="D14" t="str">
        <f>INDEX('AWaRe Classification 2019'!$D$4:$D$184,MATCH(Access!$A14,'AWaRe Classification 2019'!$A$4:$A$184,0))</f>
        <v>Access</v>
      </c>
      <c r="E14" t="str">
        <f>INDEX('AWaRe Classification 2019'!$E$4:$E$184,MATCH(Access!$A14,'AWaRe Classification 2019'!$A$4:$A$184,0))</f>
        <v>No</v>
      </c>
    </row>
    <row r="15" spans="1:5" x14ac:dyDescent="0.35">
      <c r="A15" s="8" t="str">
        <f>'AWaRe Classification 2019'!A22</f>
        <v>Cefalexin</v>
      </c>
      <c r="B15" t="str">
        <f>INDEX('AWaRe Classification 2019'!$B$4:$B$184,MATCH(Access!$A15,'AWaRe Classification 2019'!$A$4:$A$184,0))</f>
        <v>First-generation cephalosporins</v>
      </c>
      <c r="C15" t="str">
        <f>INDEX('AWaRe Classification 2019'!$C$4:$C$184,MATCH(Access!$A15,'AWaRe Classification 2019'!$A$4:$A$184,0))</f>
        <v>J01DB01</v>
      </c>
      <c r="D15" t="str">
        <f>INDEX('AWaRe Classification 2019'!$D$4:$D$184,MATCH(Access!$A15,'AWaRe Classification 2019'!$A$4:$A$184,0))</f>
        <v>Access</v>
      </c>
      <c r="E15" t="str">
        <f>INDEX('AWaRe Classification 2019'!$E$4:$E$184,MATCH(Access!$A15,'AWaRe Classification 2019'!$A$4:$A$184,0))</f>
        <v>Yes</v>
      </c>
    </row>
    <row r="16" spans="1:5" x14ac:dyDescent="0.35">
      <c r="A16" s="8" t="str">
        <f>'AWaRe Classification 2019'!A23</f>
        <v>Cefalotin</v>
      </c>
      <c r="B16" t="str">
        <f>INDEX('AWaRe Classification 2019'!$B$4:$B$184,MATCH(Access!$A16,'AWaRe Classification 2019'!$A$4:$A$184,0))</f>
        <v>First-generation cephalosporins</v>
      </c>
      <c r="C16" t="str">
        <f>INDEX('AWaRe Classification 2019'!$C$4:$C$184,MATCH(Access!$A16,'AWaRe Classification 2019'!$A$4:$A$184,0))</f>
        <v>J01DB03</v>
      </c>
      <c r="D16" t="str">
        <f>INDEX('AWaRe Classification 2019'!$D$4:$D$184,MATCH(Access!$A16,'AWaRe Classification 2019'!$A$4:$A$184,0))</f>
        <v>Access</v>
      </c>
      <c r="E16" t="str">
        <f>INDEX('AWaRe Classification 2019'!$E$4:$E$184,MATCH(Access!$A16,'AWaRe Classification 2019'!$A$4:$A$184,0))</f>
        <v>No</v>
      </c>
    </row>
    <row r="17" spans="1:5" x14ac:dyDescent="0.35">
      <c r="A17" s="8" t="str">
        <f>'AWaRe Classification 2019'!A25</f>
        <v>Cefapirin</v>
      </c>
      <c r="B17" t="str">
        <f>INDEX('AWaRe Classification 2019'!$B$4:$B$184,MATCH(Access!$A17,'AWaRe Classification 2019'!$A$4:$A$184,0))</f>
        <v>First-generation cephalosporins</v>
      </c>
      <c r="C17" t="str">
        <f>INDEX('AWaRe Classification 2019'!$C$4:$C$184,MATCH(Access!$A17,'AWaRe Classification 2019'!$A$4:$A$184,0))</f>
        <v>J01DB08</v>
      </c>
      <c r="D17" t="str">
        <f>INDEX('AWaRe Classification 2019'!$D$4:$D$184,MATCH(Access!$A17,'AWaRe Classification 2019'!$A$4:$A$184,0))</f>
        <v>Access</v>
      </c>
      <c r="E17" t="str">
        <f>INDEX('AWaRe Classification 2019'!$E$4:$E$184,MATCH(Access!$A17,'AWaRe Classification 2019'!$A$4:$A$184,0))</f>
        <v>No</v>
      </c>
    </row>
    <row r="18" spans="1:5" x14ac:dyDescent="0.35">
      <c r="A18" s="8" t="str">
        <f>'AWaRe Classification 2019'!A26</f>
        <v>Cefatrizine</v>
      </c>
      <c r="B18" t="str">
        <f>INDEX('AWaRe Classification 2019'!$B$4:$B$184,MATCH(Access!$A18,'AWaRe Classification 2019'!$A$4:$A$184,0))</f>
        <v>First-generation cephalosporins</v>
      </c>
      <c r="C18" t="str">
        <f>INDEX('AWaRe Classification 2019'!$C$4:$C$184,MATCH(Access!$A18,'AWaRe Classification 2019'!$A$4:$A$184,0))</f>
        <v>J01DB07</v>
      </c>
      <c r="D18" t="str">
        <f>INDEX('AWaRe Classification 2019'!$D$4:$D$184,MATCH(Access!$A18,'AWaRe Classification 2019'!$A$4:$A$184,0))</f>
        <v>Access</v>
      </c>
      <c r="E18" t="str">
        <f>INDEX('AWaRe Classification 2019'!$E$4:$E$184,MATCH(Access!$A18,'AWaRe Classification 2019'!$A$4:$A$184,0))</f>
        <v>No</v>
      </c>
    </row>
    <row r="19" spans="1:5" x14ac:dyDescent="0.35">
      <c r="A19" s="8" t="str">
        <f>'AWaRe Classification 2019'!A27</f>
        <v>Cefazedone</v>
      </c>
      <c r="B19" t="str">
        <f>INDEX('AWaRe Classification 2019'!$B$4:$B$184,MATCH(Access!$A19,'AWaRe Classification 2019'!$A$4:$A$184,0))</f>
        <v>First-generation cephalosporins</v>
      </c>
      <c r="C19" t="str">
        <f>INDEX('AWaRe Classification 2019'!$C$4:$C$184,MATCH(Access!$A19,'AWaRe Classification 2019'!$A$4:$A$184,0))</f>
        <v>J01DB06</v>
      </c>
      <c r="D19" t="str">
        <f>INDEX('AWaRe Classification 2019'!$D$4:$D$184,MATCH(Access!$A19,'AWaRe Classification 2019'!$A$4:$A$184,0))</f>
        <v>Access</v>
      </c>
      <c r="E19" t="str">
        <f>INDEX('AWaRe Classification 2019'!$E$4:$E$184,MATCH(Access!$A19,'AWaRe Classification 2019'!$A$4:$A$184,0))</f>
        <v>No</v>
      </c>
    </row>
    <row r="20" spans="1:5" x14ac:dyDescent="0.35">
      <c r="A20" s="8" t="str">
        <f>'AWaRe Classification 2019'!A28</f>
        <v>Cefazolin</v>
      </c>
      <c r="B20" t="str">
        <f>INDEX('AWaRe Classification 2019'!$B$4:$B$184,MATCH(Access!$A20,'AWaRe Classification 2019'!$A$4:$A$184,0))</f>
        <v>First-generation cephalosporins</v>
      </c>
      <c r="C20" t="str">
        <f>INDEX('AWaRe Classification 2019'!$C$4:$C$184,MATCH(Access!$A20,'AWaRe Classification 2019'!$A$4:$A$184,0))</f>
        <v>J01DB04</v>
      </c>
      <c r="D20" t="str">
        <f>INDEX('AWaRe Classification 2019'!$D$4:$D$184,MATCH(Access!$A20,'AWaRe Classification 2019'!$A$4:$A$184,0))</f>
        <v>Access</v>
      </c>
      <c r="E20" t="str">
        <f>INDEX('AWaRe Classification 2019'!$E$4:$E$184,MATCH(Access!$A20,'AWaRe Classification 2019'!$A$4:$A$184,0))</f>
        <v>Yes</v>
      </c>
    </row>
    <row r="21" spans="1:5" x14ac:dyDescent="0.35">
      <c r="A21" s="8" t="str">
        <f>'AWaRe Classification 2019'!A54</f>
        <v>Cefradine</v>
      </c>
      <c r="B21" t="str">
        <f>INDEX('AWaRe Classification 2019'!$B$4:$B$184,MATCH(Access!$A21,'AWaRe Classification 2019'!$A$4:$A$184,0))</f>
        <v>First-generation cephalosporins</v>
      </c>
      <c r="C21" t="str">
        <f>INDEX('AWaRe Classification 2019'!$C$4:$C$184,MATCH(Access!$A21,'AWaRe Classification 2019'!$A$4:$A$184,0))</f>
        <v>J01DB09</v>
      </c>
      <c r="D21" t="str">
        <f>INDEX('AWaRe Classification 2019'!$D$4:$D$184,MATCH(Access!$A21,'AWaRe Classification 2019'!$A$4:$A$184,0))</f>
        <v>Access</v>
      </c>
      <c r="E21" t="str">
        <f>INDEX('AWaRe Classification 2019'!$E$4:$E$184,MATCH(Access!$A21,'AWaRe Classification 2019'!$A$4:$A$184,0))</f>
        <v>No</v>
      </c>
    </row>
    <row r="22" spans="1:5" x14ac:dyDescent="0.35">
      <c r="A22" s="8" t="str">
        <f>'AWaRe Classification 2019'!A55</f>
        <v>Cefroxadine</v>
      </c>
      <c r="B22" t="str">
        <f>INDEX('AWaRe Classification 2019'!$B$4:$B$184,MATCH(Access!$A22,'AWaRe Classification 2019'!$A$4:$A$184,0))</f>
        <v>First-generation cephalosporins</v>
      </c>
      <c r="C22" t="str">
        <f>INDEX('AWaRe Classification 2019'!$C$4:$C$184,MATCH(Access!$A22,'AWaRe Classification 2019'!$A$4:$A$184,0))</f>
        <v>J01DB11</v>
      </c>
      <c r="D22" t="str">
        <f>INDEX('AWaRe Classification 2019'!$D$4:$D$184,MATCH(Access!$A22,'AWaRe Classification 2019'!$A$4:$A$184,0))</f>
        <v>Access</v>
      </c>
      <c r="E22" t="str">
        <f>INDEX('AWaRe Classification 2019'!$E$4:$E$184,MATCH(Access!$A22,'AWaRe Classification 2019'!$A$4:$A$184,0))</f>
        <v>No</v>
      </c>
    </row>
    <row r="23" spans="1:5" x14ac:dyDescent="0.35">
      <c r="A23" s="8" t="str">
        <f>'AWaRe Classification 2019'!A60</f>
        <v>Ceftezole</v>
      </c>
      <c r="B23" t="str">
        <f>INDEX('AWaRe Classification 2019'!$B$4:$B$184,MATCH(Access!$A23,'AWaRe Classification 2019'!$A$4:$A$184,0))</f>
        <v>First-generation cephalosporins</v>
      </c>
      <c r="C23" t="str">
        <f>INDEX('AWaRe Classification 2019'!$C$4:$C$184,MATCH(Access!$A23,'AWaRe Classification 2019'!$A$4:$A$184,0))</f>
        <v>J01DB12</v>
      </c>
      <c r="D23" t="str">
        <f>INDEX('AWaRe Classification 2019'!$D$4:$D$184,MATCH(Access!$A23,'AWaRe Classification 2019'!$A$4:$A$184,0))</f>
        <v>Access</v>
      </c>
      <c r="E23" t="str">
        <f>INDEX('AWaRe Classification 2019'!$E$4:$E$184,MATCH(Access!$A23,'AWaRe Classification 2019'!$A$4:$A$184,0))</f>
        <v>No</v>
      </c>
    </row>
    <row r="24" spans="1:5" x14ac:dyDescent="0.35">
      <c r="A24" s="8" t="str">
        <f>'AWaRe Classification 2019'!A67</f>
        <v>Chloramphenicol</v>
      </c>
      <c r="B24" t="str">
        <f>INDEX('AWaRe Classification 2019'!$B$4:$B$184,MATCH(Access!$A24,'AWaRe Classification 2019'!$A$4:$A$184,0))</f>
        <v>Amphenicols</v>
      </c>
      <c r="C24" t="str">
        <f>INDEX('AWaRe Classification 2019'!$C$4:$C$184,MATCH(Access!$A24,'AWaRe Classification 2019'!$A$4:$A$184,0))</f>
        <v>J01BA01</v>
      </c>
      <c r="D24" t="str">
        <f>INDEX('AWaRe Classification 2019'!$D$4:$D$184,MATCH(Access!$A24,'AWaRe Classification 2019'!$A$4:$A$184,0))</f>
        <v>Access</v>
      </c>
      <c r="E24" t="str">
        <f>INDEX('AWaRe Classification 2019'!$E$4:$E$184,MATCH(Access!$A24,'AWaRe Classification 2019'!$A$4:$A$184,0))</f>
        <v>Yes</v>
      </c>
    </row>
    <row r="25" spans="1:5" x14ac:dyDescent="0.35">
      <c r="A25" s="8" t="str">
        <f>'AWaRe Classification 2019'!A71</f>
        <v>Clindamycin</v>
      </c>
      <c r="B25" t="str">
        <f>INDEX('AWaRe Classification 2019'!$B$4:$B$184,MATCH(Access!$A25,'AWaRe Classification 2019'!$A$4:$A$184,0))</f>
        <v>Lincosamides</v>
      </c>
      <c r="C25" t="str">
        <f>INDEX('AWaRe Classification 2019'!$C$4:$C$184,MATCH(Access!$A25,'AWaRe Classification 2019'!$A$4:$A$184,0))</f>
        <v xml:space="preserve">J01FF01 </v>
      </c>
      <c r="D25" t="str">
        <f>INDEX('AWaRe Classification 2019'!$D$4:$D$184,MATCH(Access!$A25,'AWaRe Classification 2019'!$A$4:$A$184,0))</f>
        <v>Access</v>
      </c>
      <c r="E25" t="str">
        <f>INDEX('AWaRe Classification 2019'!$E$4:$E$184,MATCH(Access!$A25,'AWaRe Classification 2019'!$A$4:$A$184,0))</f>
        <v>Yes</v>
      </c>
    </row>
    <row r="26" spans="1:5" x14ac:dyDescent="0.35">
      <c r="A26" s="8" t="str">
        <f>'AWaRe Classification 2019'!A73</f>
        <v>Clometocillin</v>
      </c>
      <c r="B26" t="str">
        <f>INDEX('AWaRe Classification 2019'!$B$4:$B$184,MATCH(Access!$A26,'AWaRe Classification 2019'!$A$4:$A$184,0))</f>
        <v xml:space="preserve">Penicillins </v>
      </c>
      <c r="C26" t="str">
        <f>INDEX('AWaRe Classification 2019'!$C$4:$C$184,MATCH(Access!$A26,'AWaRe Classification 2019'!$A$4:$A$184,0))</f>
        <v>J01CE07</v>
      </c>
      <c r="D26" t="str">
        <f>INDEX('AWaRe Classification 2019'!$D$4:$D$184,MATCH(Access!$A26,'AWaRe Classification 2019'!$A$4:$A$184,0))</f>
        <v>Access</v>
      </c>
      <c r="E26" t="str">
        <f>INDEX('AWaRe Classification 2019'!$E$4:$E$184,MATCH(Access!$A26,'AWaRe Classification 2019'!$A$4:$A$184,0))</f>
        <v>No</v>
      </c>
    </row>
    <row r="27" spans="1:5" x14ac:dyDescent="0.35">
      <c r="A27" s="8" t="str">
        <f>'AWaRe Classification 2019'!A74</f>
        <v>Cloxacillin</v>
      </c>
      <c r="B27" t="str">
        <f>INDEX('AWaRe Classification 2019'!$B$4:$B$184,MATCH(Access!$A27,'AWaRe Classification 2019'!$A$4:$A$184,0))</f>
        <v xml:space="preserve">Penicillins </v>
      </c>
      <c r="C27" t="str">
        <f>INDEX('AWaRe Classification 2019'!$C$4:$C$184,MATCH(Access!$A27,'AWaRe Classification 2019'!$A$4:$A$184,0))</f>
        <v>J01CF02</v>
      </c>
      <c r="D27" t="str">
        <f>INDEX('AWaRe Classification 2019'!$D$4:$D$184,MATCH(Access!$A27,'AWaRe Classification 2019'!$A$4:$A$184,0))</f>
        <v>Access</v>
      </c>
      <c r="E27" t="str">
        <f>INDEX('AWaRe Classification 2019'!$E$4:$E$184,MATCH(Access!$A27,'AWaRe Classification 2019'!$A$4:$A$184,0))</f>
        <v>Yes</v>
      </c>
    </row>
    <row r="28" spans="1:5" x14ac:dyDescent="0.35">
      <c r="A28" s="8" t="str">
        <f>'AWaRe Classification 2019'!A81</f>
        <v>Dicloxacillin</v>
      </c>
      <c r="B28" t="str">
        <f>INDEX('AWaRe Classification 2019'!$B$4:$B$184,MATCH(Access!$A28,'AWaRe Classification 2019'!$A$4:$A$184,0))</f>
        <v xml:space="preserve">Penicillins </v>
      </c>
      <c r="C28" t="str">
        <f>INDEX('AWaRe Classification 2019'!$C$4:$C$184,MATCH(Access!$A28,'AWaRe Classification 2019'!$A$4:$A$184,0))</f>
        <v>J01CF01</v>
      </c>
      <c r="D28" t="str">
        <f>INDEX('AWaRe Classification 2019'!$D$4:$D$184,MATCH(Access!$A28,'AWaRe Classification 2019'!$A$4:$A$184,0))</f>
        <v>Access</v>
      </c>
      <c r="E28" t="str">
        <f>INDEX('AWaRe Classification 2019'!$E$4:$E$184,MATCH(Access!$A28,'AWaRe Classification 2019'!$A$4:$A$184,0))</f>
        <v>No</v>
      </c>
    </row>
    <row r="29" spans="1:5" x14ac:dyDescent="0.35">
      <c r="A29" s="8" t="str">
        <f>'AWaRe Classification 2019'!A84</f>
        <v>Doxycycline</v>
      </c>
      <c r="B29" t="str">
        <f>INDEX('AWaRe Classification 2019'!$B$4:$B$184,MATCH(Access!$A29,'AWaRe Classification 2019'!$A$4:$A$184,0))</f>
        <v>Tetracyclines</v>
      </c>
      <c r="C29" t="str">
        <f>INDEX('AWaRe Classification 2019'!$C$4:$C$184,MATCH(Access!$A29,'AWaRe Classification 2019'!$A$4:$A$184,0))</f>
        <v>J01AA02</v>
      </c>
      <c r="D29" t="str">
        <f>INDEX('AWaRe Classification 2019'!$D$4:$D$184,MATCH(Access!$A29,'AWaRe Classification 2019'!$A$4:$A$184,0))</f>
        <v>Access</v>
      </c>
      <c r="E29" t="str">
        <f>INDEX('AWaRe Classification 2019'!$E$4:$E$184,MATCH(Access!$A29,'AWaRe Classification 2019'!$A$4:$A$184,0))</f>
        <v>Yes</v>
      </c>
    </row>
    <row r="30" spans="1:5" x14ac:dyDescent="0.35">
      <c r="A30" s="8" t="str">
        <f>'AWaRe Classification 2019'!A92</f>
        <v>Flucloxacillin</v>
      </c>
      <c r="B30" t="str">
        <f>INDEX('AWaRe Classification 2019'!$B$4:$B$184,MATCH(Access!$A30,'AWaRe Classification 2019'!$A$4:$A$184,0))</f>
        <v xml:space="preserve">Penicillins </v>
      </c>
      <c r="C30" t="str">
        <f>INDEX('AWaRe Classification 2019'!$C$4:$C$184,MATCH(Access!$A30,'AWaRe Classification 2019'!$A$4:$A$184,0))</f>
        <v>J01CF05</v>
      </c>
      <c r="D30" t="str">
        <f>INDEX('AWaRe Classification 2019'!$D$4:$D$184,MATCH(Access!$A30,'AWaRe Classification 2019'!$A$4:$A$184,0))</f>
        <v>Access</v>
      </c>
      <c r="E30" t="str">
        <f>INDEX('AWaRe Classification 2019'!$E$4:$E$184,MATCH(Access!$A30,'AWaRe Classification 2019'!$A$4:$A$184,0))</f>
        <v>No</v>
      </c>
    </row>
    <row r="31" spans="1:5" x14ac:dyDescent="0.35">
      <c r="A31" s="8" t="str">
        <f>'AWaRe Classification 2019'!A100</f>
        <v>Gentamicin</v>
      </c>
      <c r="B31" t="str">
        <f>INDEX('AWaRe Classification 2019'!$B$4:$B$184,MATCH(Access!$A31,'AWaRe Classification 2019'!$A$4:$A$184,0))</f>
        <v>Aminoglycosides</v>
      </c>
      <c r="C31" t="str">
        <f>INDEX('AWaRe Classification 2019'!$C$4:$C$184,MATCH(Access!$A31,'AWaRe Classification 2019'!$A$4:$A$184,0))</f>
        <v>J01GB03</v>
      </c>
      <c r="D31" t="str">
        <f>INDEX('AWaRe Classification 2019'!$D$4:$D$184,MATCH(Access!$A31,'AWaRe Classification 2019'!$A$4:$A$184,0))</f>
        <v>Access</v>
      </c>
      <c r="E31" t="str">
        <f>INDEX('AWaRe Classification 2019'!$E$4:$E$184,MATCH(Access!$A31,'AWaRe Classification 2019'!$A$4:$A$184,0))</f>
        <v>Yes</v>
      </c>
    </row>
    <row r="32" spans="1:5" x14ac:dyDescent="0.35">
      <c r="A32" s="8" t="str">
        <f>'AWaRe Classification 2019'!A111</f>
        <v>Mecillinam</v>
      </c>
      <c r="B32" t="str">
        <f>INDEX('AWaRe Classification 2019'!$B$4:$B$184,MATCH(Access!$A32,'AWaRe Classification 2019'!$A$4:$A$184,0))</f>
        <v xml:space="preserve">Penicillins </v>
      </c>
      <c r="C32" t="str">
        <f>INDEX('AWaRe Classification 2019'!$C$4:$C$184,MATCH(Access!$A32,'AWaRe Classification 2019'!$A$4:$A$184,0))</f>
        <v>J01CA11</v>
      </c>
      <c r="D32" t="str">
        <f>INDEX('AWaRe Classification 2019'!$D$4:$D$184,MATCH(Access!$A32,'AWaRe Classification 2019'!$A$4:$A$184,0))</f>
        <v>Access</v>
      </c>
      <c r="E32" t="str">
        <f>INDEX('AWaRe Classification 2019'!$E$4:$E$184,MATCH(Access!$A32,'AWaRe Classification 2019'!$A$4:$A$184,0))</f>
        <v>No</v>
      </c>
    </row>
    <row r="33" spans="1:5" x14ac:dyDescent="0.35">
      <c r="A33" s="8" t="str">
        <f>'AWaRe Classification 2019'!A115</f>
        <v>Metronidazole (IV)</v>
      </c>
      <c r="B33" t="str">
        <f>INDEX('AWaRe Classification 2019'!$B$4:$B$184,MATCH(Access!$A33,'AWaRe Classification 2019'!$A$4:$A$184,0))</f>
        <v>Imidazoles</v>
      </c>
      <c r="C33" t="str">
        <f>INDEX('AWaRe Classification 2019'!$C$4:$C$184,MATCH(Access!$A33,'AWaRe Classification 2019'!$A$4:$A$184,0))</f>
        <v>J01XD01</v>
      </c>
      <c r="D33" t="str">
        <f>INDEX('AWaRe Classification 2019'!$D$4:$D$184,MATCH(Access!$A33,'AWaRe Classification 2019'!$A$4:$A$184,0))</f>
        <v>Access</v>
      </c>
      <c r="E33" t="str">
        <f>INDEX('AWaRe Classification 2019'!$E$4:$E$184,MATCH(Access!$A33,'AWaRe Classification 2019'!$A$4:$A$184,0))</f>
        <v>Yes</v>
      </c>
    </row>
    <row r="34" spans="1:5" x14ac:dyDescent="0.35">
      <c r="A34" s="8" t="str">
        <f>'AWaRe Classification 2019'!A116</f>
        <v>Metronidazole (oral)</v>
      </c>
      <c r="B34" t="str">
        <f>INDEX('AWaRe Classification 2019'!$B$4:$B$184,MATCH(Access!$A34,'AWaRe Classification 2019'!$A$4:$A$184,0))</f>
        <v>Imidazoles</v>
      </c>
      <c r="C34" t="str">
        <f>INDEX('AWaRe Classification 2019'!$C$4:$C$184,MATCH(Access!$A34,'AWaRe Classification 2019'!$A$4:$A$184,0))</f>
        <v>P01AB01</v>
      </c>
      <c r="D34" t="str">
        <f>INDEX('AWaRe Classification 2019'!$D$4:$D$184,MATCH(Access!$A34,'AWaRe Classification 2019'!$A$4:$A$184,0))</f>
        <v>Access</v>
      </c>
      <c r="E34" t="str">
        <f>INDEX('AWaRe Classification 2019'!$E$4:$E$184,MATCH(Access!$A34,'AWaRe Classification 2019'!$A$4:$A$184,0))</f>
        <v>Yes</v>
      </c>
    </row>
    <row r="35" spans="1:5" x14ac:dyDescent="0.35">
      <c r="A35" s="8" t="str">
        <f>'AWaRe Classification 2019'!A123</f>
        <v>Nafcillin</v>
      </c>
      <c r="B35" t="str">
        <f>INDEX('AWaRe Classification 2019'!$B$4:$B$184,MATCH(Access!$A35,'AWaRe Classification 2019'!$A$4:$A$184,0))</f>
        <v xml:space="preserve">Penicillins </v>
      </c>
      <c r="C35" t="str">
        <f>INDEX('AWaRe Classification 2019'!$C$4:$C$184,MATCH(Access!$A35,'AWaRe Classification 2019'!$A$4:$A$184,0))</f>
        <v>J01CF06</v>
      </c>
      <c r="D35" t="str">
        <f>INDEX('AWaRe Classification 2019'!$D$4:$D$184,MATCH(Access!$A35,'AWaRe Classification 2019'!$A$4:$A$184,0))</f>
        <v>Access</v>
      </c>
      <c r="E35" t="str">
        <f>INDEX('AWaRe Classification 2019'!$E$4:$E$184,MATCH(Access!$A35,'AWaRe Classification 2019'!$A$4:$A$184,0))</f>
        <v>No</v>
      </c>
    </row>
    <row r="36" spans="1:5" x14ac:dyDescent="0.35">
      <c r="A36" s="8" t="str">
        <f>'AWaRe Classification 2019'!A126</f>
        <v>Nitrofurantoin</v>
      </c>
      <c r="B36" t="str">
        <f>INDEX('AWaRe Classification 2019'!$B$4:$B$184,MATCH(Access!$A36,'AWaRe Classification 2019'!$A$4:$A$184,0))</f>
        <v>Nitrofurantoin</v>
      </c>
      <c r="C36" t="str">
        <f>INDEX('AWaRe Classification 2019'!$C$4:$C$184,MATCH(Access!$A36,'AWaRe Classification 2019'!$A$4:$A$184,0))</f>
        <v>J01XE01</v>
      </c>
      <c r="D36" t="str">
        <f>INDEX('AWaRe Classification 2019'!$D$4:$D$184,MATCH(Access!$A36,'AWaRe Classification 2019'!$A$4:$A$184,0))</f>
        <v>Access</v>
      </c>
      <c r="E36" t="str">
        <f>INDEX('AWaRe Classification 2019'!$E$4:$E$184,MATCH(Access!$A36,'AWaRe Classification 2019'!$A$4:$A$184,0))</f>
        <v>Yes</v>
      </c>
    </row>
    <row r="37" spans="1:5" x14ac:dyDescent="0.35">
      <c r="A37" s="8" t="str">
        <f>'AWaRe Classification 2019'!A132</f>
        <v>Oxacillin</v>
      </c>
      <c r="B37" t="str">
        <f>INDEX('AWaRe Classification 2019'!$B$4:$B$184,MATCH(Access!$A37,'AWaRe Classification 2019'!$A$4:$A$184,0))</f>
        <v xml:space="preserve">Penicillins </v>
      </c>
      <c r="C37" t="str">
        <f>INDEX('AWaRe Classification 2019'!$C$4:$C$184,MATCH(Access!$A37,'AWaRe Classification 2019'!$A$4:$A$184,0))</f>
        <v>J01CF04</v>
      </c>
      <c r="D37" t="str">
        <f>INDEX('AWaRe Classification 2019'!$D$4:$D$184,MATCH(Access!$A37,'AWaRe Classification 2019'!$A$4:$A$184,0))</f>
        <v>Access</v>
      </c>
      <c r="E37" t="str">
        <f>INDEX('AWaRe Classification 2019'!$E$4:$E$184,MATCH(Access!$A37,'AWaRe Classification 2019'!$A$4:$A$184,0))</f>
        <v>No</v>
      </c>
    </row>
    <row r="38" spans="1:5" x14ac:dyDescent="0.35">
      <c r="A38" s="8" t="str">
        <f>'AWaRe Classification 2019'!A137</f>
        <v>Penamecillin</v>
      </c>
      <c r="B38" t="str">
        <f>INDEX('AWaRe Classification 2019'!$B$4:$B$184,MATCH(Access!$A38,'AWaRe Classification 2019'!$A$4:$A$184,0))</f>
        <v xml:space="preserve">Penicillins </v>
      </c>
      <c r="C38" t="str">
        <f>INDEX('AWaRe Classification 2019'!$C$4:$C$184,MATCH(Access!$A38,'AWaRe Classification 2019'!$A$4:$A$184,0))</f>
        <v>J01CE06</v>
      </c>
      <c r="D38" t="str">
        <f>INDEX('AWaRe Classification 2019'!$D$4:$D$184,MATCH(Access!$A38,'AWaRe Classification 2019'!$A$4:$A$184,0))</f>
        <v>Access</v>
      </c>
      <c r="E38" t="str">
        <f>INDEX('AWaRe Classification 2019'!$E$4:$E$184,MATCH(Access!$A38,'AWaRe Classification 2019'!$A$4:$A$184,0))</f>
        <v>No</v>
      </c>
    </row>
    <row r="39" spans="1:5" x14ac:dyDescent="0.35">
      <c r="A39" s="8" t="str">
        <f>'AWaRe Classification 2019'!A139</f>
        <v>Phenoxymethylpenicillin</v>
      </c>
      <c r="B39" t="str">
        <f>INDEX('AWaRe Classification 2019'!$B$4:$B$184,MATCH(Access!$A39,'AWaRe Classification 2019'!$A$4:$A$184,0))</f>
        <v xml:space="preserve">Penicillins </v>
      </c>
      <c r="C39" t="str">
        <f>INDEX('AWaRe Classification 2019'!$C$4:$C$184,MATCH(Access!$A39,'AWaRe Classification 2019'!$A$4:$A$184,0))</f>
        <v>J01CE02</v>
      </c>
      <c r="D39" t="str">
        <f>INDEX('AWaRe Classification 2019'!$D$4:$D$184,MATCH(Access!$A39,'AWaRe Classification 2019'!$A$4:$A$184,0))</f>
        <v>Access</v>
      </c>
      <c r="E39" t="str">
        <f>INDEX('AWaRe Classification 2019'!$E$4:$E$184,MATCH(Access!$A39,'AWaRe Classification 2019'!$A$4:$A$184,0))</f>
        <v>Yes</v>
      </c>
    </row>
    <row r="40" spans="1:5" x14ac:dyDescent="0.35">
      <c r="A40" s="8" t="str">
        <f>'AWaRe Classification 2019'!A142</f>
        <v>Pivampicillin</v>
      </c>
      <c r="B40" t="str">
        <f>INDEX('AWaRe Classification 2019'!$B$4:$B$184,MATCH(Access!$A40,'AWaRe Classification 2019'!$A$4:$A$184,0))</f>
        <v xml:space="preserve">Penicillins </v>
      </c>
      <c r="C40" t="str">
        <f>INDEX('AWaRe Classification 2019'!$C$4:$C$184,MATCH(Access!$A40,'AWaRe Classification 2019'!$A$4:$A$184,0))</f>
        <v>J01CA02</v>
      </c>
      <c r="D40" t="str">
        <f>INDEX('AWaRe Classification 2019'!$D$4:$D$184,MATCH(Access!$A40,'AWaRe Classification 2019'!$A$4:$A$184,0))</f>
        <v>Access</v>
      </c>
      <c r="E40" t="str">
        <f>INDEX('AWaRe Classification 2019'!$E$4:$E$184,MATCH(Access!$A40,'AWaRe Classification 2019'!$A$4:$A$184,0))</f>
        <v>No</v>
      </c>
    </row>
    <row r="41" spans="1:5" x14ac:dyDescent="0.35">
      <c r="A41" s="8" t="str">
        <f>'AWaRe Classification 2019'!A143</f>
        <v>Pivmecillinam</v>
      </c>
      <c r="B41" t="str">
        <f>INDEX('AWaRe Classification 2019'!$B$4:$B$184,MATCH(Access!$A41,'AWaRe Classification 2019'!$A$4:$A$184,0))</f>
        <v xml:space="preserve">Penicillins </v>
      </c>
      <c r="C41" t="str">
        <f>INDEX('AWaRe Classification 2019'!$C$4:$C$184,MATCH(Access!$A41,'AWaRe Classification 2019'!$A$4:$A$184,0))</f>
        <v>J01CA08</v>
      </c>
      <c r="D41" t="str">
        <f>INDEX('AWaRe Classification 2019'!$D$4:$D$184,MATCH(Access!$A41,'AWaRe Classification 2019'!$A$4:$A$184,0))</f>
        <v>Access</v>
      </c>
      <c r="E41" t="str">
        <f>INDEX('AWaRe Classification 2019'!$E$4:$E$184,MATCH(Access!$A41,'AWaRe Classification 2019'!$A$4:$A$184,0))</f>
        <v>No</v>
      </c>
    </row>
    <row r="42" spans="1:5" x14ac:dyDescent="0.35">
      <c r="A42" s="8" t="str">
        <f>'AWaRe Classification 2019'!A147</f>
        <v>Procaine benzylpenicillin</v>
      </c>
      <c r="B42" t="str">
        <f>INDEX('AWaRe Classification 2019'!$B$4:$B$184,MATCH(Access!$A42,'AWaRe Classification 2019'!$A$4:$A$184,0))</f>
        <v xml:space="preserve">Penicillins </v>
      </c>
      <c r="C42" t="str">
        <f>INDEX('AWaRe Classification 2019'!$C$4:$C$184,MATCH(Access!$A42,'AWaRe Classification 2019'!$A$4:$A$184,0))</f>
        <v>J01CE09</v>
      </c>
      <c r="D42" t="str">
        <f>INDEX('AWaRe Classification 2019'!$D$4:$D$184,MATCH(Access!$A42,'AWaRe Classification 2019'!$A$4:$A$184,0))</f>
        <v>Access</v>
      </c>
      <c r="E42" t="str">
        <f>INDEX('AWaRe Classification 2019'!$E$4:$E$184,MATCH(Access!$A42,'AWaRe Classification 2019'!$A$4:$A$184,0))</f>
        <v>Yes</v>
      </c>
    </row>
    <row r="43" spans="1:5" x14ac:dyDescent="0.35">
      <c r="A43" s="8" t="str">
        <f>'AWaRe Classification 2019'!A159</f>
        <v>Spectinomycin</v>
      </c>
      <c r="B43" t="str">
        <f>INDEX('AWaRe Classification 2019'!$B$4:$B$184,MATCH(Access!$A43,'AWaRe Classification 2019'!$A$4:$A$184,0))</f>
        <v>Aminocyclitols</v>
      </c>
      <c r="C43" t="str">
        <f>INDEX('AWaRe Classification 2019'!$C$4:$C$184,MATCH(Access!$A43,'AWaRe Classification 2019'!$A$4:$A$184,0))</f>
        <v>J01XX04</v>
      </c>
      <c r="D43" t="str">
        <f>INDEX('AWaRe Classification 2019'!$D$4:$D$184,MATCH(Access!$A43,'AWaRe Classification 2019'!$A$4:$A$184,0))</f>
        <v>Access</v>
      </c>
      <c r="E43" t="str">
        <f>INDEX('AWaRe Classification 2019'!$E$4:$E$184,MATCH(Access!$A43,'AWaRe Classification 2019'!$A$4:$A$184,0))</f>
        <v>Yes</v>
      </c>
    </row>
    <row r="44" spans="1:5" x14ac:dyDescent="0.35">
      <c r="A44" s="8" t="str">
        <f>'AWaRe Classification 2019'!A164</f>
        <v>Sulfadiazine/trimethoprim</v>
      </c>
      <c r="B44" t="str">
        <f>INDEX('AWaRe Classification 2019'!$B$4:$B$184,MATCH(Access!$A44,'AWaRe Classification 2019'!$A$4:$A$184,0))</f>
        <v>Trimethoprim - sulfonamide combinations</v>
      </c>
      <c r="C44" t="str">
        <f>INDEX('AWaRe Classification 2019'!$C$4:$C$184,MATCH(Access!$A44,'AWaRe Classification 2019'!$A$4:$A$184,0))</f>
        <v>J01EE02</v>
      </c>
      <c r="D44" t="str">
        <f>INDEX('AWaRe Classification 2019'!$D$4:$D$184,MATCH(Access!$A44,'AWaRe Classification 2019'!$A$4:$A$184,0))</f>
        <v>Access</v>
      </c>
      <c r="E44" t="str">
        <f>INDEX('AWaRe Classification 2019'!$E$4:$E$184,MATCH(Access!$A44,'AWaRe Classification 2019'!$A$4:$A$184,0))</f>
        <v>No</v>
      </c>
    </row>
    <row r="45" spans="1:5" x14ac:dyDescent="0.35">
      <c r="A45" s="8" t="str">
        <f>'AWaRe Classification 2019'!A165</f>
        <v>Sulfamethizole/trimethoprim</v>
      </c>
      <c r="B45" t="str">
        <f>INDEX('AWaRe Classification 2019'!$B$4:$B$184,MATCH(Access!$A45,'AWaRe Classification 2019'!$A$4:$A$184,0))</f>
        <v>Trimethoprim - sulfonamide combinations</v>
      </c>
      <c r="C45" t="str">
        <f>INDEX('AWaRe Classification 2019'!$C$4:$C$184,MATCH(Access!$A45,'AWaRe Classification 2019'!$A$4:$A$184,0))</f>
        <v>J01EB02</v>
      </c>
      <c r="D45" t="str">
        <f>INDEX('AWaRe Classification 2019'!$D$4:$D$184,MATCH(Access!$A45,'AWaRe Classification 2019'!$A$4:$A$184,0))</f>
        <v>Access</v>
      </c>
      <c r="E45" t="str">
        <f>INDEX('AWaRe Classification 2019'!$E$4:$E$184,MATCH(Access!$A45,'AWaRe Classification 2019'!$A$4:$A$184,0))</f>
        <v>No</v>
      </c>
    </row>
    <row r="46" spans="1:5" x14ac:dyDescent="0.35">
      <c r="A46" s="8" t="str">
        <f>'AWaRe Classification 2019'!A166</f>
        <v>Sulfamethoxazole/trimethoprim</v>
      </c>
      <c r="B46" t="str">
        <f>INDEX('AWaRe Classification 2019'!$B$4:$B$184,MATCH(Access!$A46,'AWaRe Classification 2019'!$A$4:$A$184,0))</f>
        <v>Trimethoprim - sulfonamide combinations</v>
      </c>
      <c r="C46" t="str">
        <f>INDEX('AWaRe Classification 2019'!$C$4:$C$184,MATCH(Access!$A46,'AWaRe Classification 2019'!$A$4:$A$184,0))</f>
        <v>J01EE01</v>
      </c>
      <c r="D46" t="str">
        <f>INDEX('AWaRe Classification 2019'!$D$4:$D$184,MATCH(Access!$A46,'AWaRe Classification 2019'!$A$4:$A$184,0))</f>
        <v>Access</v>
      </c>
      <c r="E46" t="str">
        <f>INDEX('AWaRe Classification 2019'!$E$4:$E$184,MATCH(Access!$A46,'AWaRe Classification 2019'!$A$4:$A$184,0))</f>
        <v>Yes</v>
      </c>
    </row>
    <row r="47" spans="1:5" x14ac:dyDescent="0.35">
      <c r="A47" s="8" t="str">
        <f>'AWaRe Classification 2019'!A167</f>
        <v>Sulfametrole/trimethoprim</v>
      </c>
      <c r="B47" t="str">
        <f>INDEX('AWaRe Classification 2019'!$B$4:$B$184,MATCH(Access!$A47,'AWaRe Classification 2019'!$A$4:$A$184,0))</f>
        <v>Trimethoprim - sulfonamide combinations</v>
      </c>
      <c r="C47" t="str">
        <f>INDEX('AWaRe Classification 2019'!$C$4:$C$184,MATCH(Access!$A47,'AWaRe Classification 2019'!$A$4:$A$184,0))</f>
        <v>J01EE03</v>
      </c>
      <c r="D47" t="str">
        <f>INDEX('AWaRe Classification 2019'!$D$4:$D$184,MATCH(Access!$A47,'AWaRe Classification 2019'!$A$4:$A$184,0))</f>
        <v>Access</v>
      </c>
      <c r="E47" t="str">
        <f>INDEX('AWaRe Classification 2019'!$E$4:$E$184,MATCH(Access!$A47,'AWaRe Classification 2019'!$A$4:$A$184,0))</f>
        <v>No</v>
      </c>
    </row>
    <row r="48" spans="1:5" x14ac:dyDescent="0.35">
      <c r="A48" s="8" t="str">
        <f>'AWaRe Classification 2019'!A168</f>
        <v>Sulfamoxole/trimethoprim</v>
      </c>
      <c r="B48" t="str">
        <f>INDEX('AWaRe Classification 2019'!$B$4:$B$184,MATCH(Access!$A48,'AWaRe Classification 2019'!$A$4:$A$184,0))</f>
        <v>Trimethoprim - sulfonamide combinations</v>
      </c>
      <c r="C48" t="str">
        <f>INDEX('AWaRe Classification 2019'!$C$4:$C$184,MATCH(Access!$A48,'AWaRe Classification 2019'!$A$4:$A$184,0))</f>
        <v>J01EE04</v>
      </c>
      <c r="D48" t="str">
        <f>INDEX('AWaRe Classification 2019'!$D$4:$D$184,MATCH(Access!$A48,'AWaRe Classification 2019'!$A$4:$A$184,0))</f>
        <v>Access</v>
      </c>
      <c r="E48" t="str">
        <f>INDEX('AWaRe Classification 2019'!$E$4:$E$184,MATCH(Access!$A48,'AWaRe Classification 2019'!$A$4:$A$184,0))</f>
        <v>No</v>
      </c>
    </row>
    <row r="49" spans="1:5" x14ac:dyDescent="0.35">
      <c r="A49" s="8" t="str">
        <f>'AWaRe Classification 2019'!A169</f>
        <v>Sultamicillin</v>
      </c>
      <c r="B49" t="str">
        <f>INDEX('AWaRe Classification 2019'!$B$4:$B$184,MATCH(Access!$A49,'AWaRe Classification 2019'!$A$4:$A$184,0))</f>
        <v>Beta lactam - beta lactamase inhibitor</v>
      </c>
      <c r="C49" t="str">
        <f>INDEX('AWaRe Classification 2019'!$C$4:$C$184,MATCH(Access!$A49,'AWaRe Classification 2019'!$A$4:$A$184,0))</f>
        <v>J01CR04</v>
      </c>
      <c r="D49" t="str">
        <f>INDEX('AWaRe Classification 2019'!$D$4:$D$184,MATCH(Access!$A49,'AWaRe Classification 2019'!$A$4:$A$184,0))</f>
        <v>Access</v>
      </c>
      <c r="E49" t="str">
        <f>INDEX('AWaRe Classification 2019'!$E$4:$E$184,MATCH(Access!$A49,'AWaRe Classification 2019'!$A$4:$A$184,0))</f>
        <v>No</v>
      </c>
    </row>
    <row r="50" spans="1:5" x14ac:dyDescent="0.35">
      <c r="A50" s="8" t="str">
        <f>'AWaRe Classification 2019'!A176</f>
        <v>Tetracycline</v>
      </c>
      <c r="B50" t="str">
        <f>INDEX('AWaRe Classification 2019'!$B$4:$B$184,MATCH(Access!$A50,'AWaRe Classification 2019'!$A$4:$A$184,0))</f>
        <v>Tetracyclines</v>
      </c>
      <c r="C50" t="str">
        <f>INDEX('AWaRe Classification 2019'!$C$4:$C$184,MATCH(Access!$A50,'AWaRe Classification 2019'!$A$4:$A$184,0))</f>
        <v>J01AA07</v>
      </c>
      <c r="D50" t="str">
        <f>INDEX('AWaRe Classification 2019'!$D$4:$D$184,MATCH(Access!$A50,'AWaRe Classification 2019'!$A$4:$A$184,0))</f>
        <v>Access</v>
      </c>
      <c r="E50" t="str">
        <f>INDEX('AWaRe Classification 2019'!$E$4:$E$184,MATCH(Access!$A50,'AWaRe Classification 2019'!$A$4:$A$184,0))</f>
        <v>No</v>
      </c>
    </row>
    <row r="51" spans="1:5" x14ac:dyDescent="0.35">
      <c r="A51" s="8" t="str">
        <f>'AWaRe Classification 2019'!A177</f>
        <v>Thiamphenicol</v>
      </c>
      <c r="B51" t="str">
        <f>INDEX('AWaRe Classification 2019'!$B$4:$B$184,MATCH(Access!$A51,'AWaRe Classification 2019'!$A$4:$A$184,0))</f>
        <v>Amphenicols</v>
      </c>
      <c r="C51" t="str">
        <f>INDEX('AWaRe Classification 2019'!$C$4:$C$184,MATCH(Access!$A51,'AWaRe Classification 2019'!$A$4:$A$184,0))</f>
        <v>J01BA02</v>
      </c>
      <c r="D51" t="str">
        <f>INDEX('AWaRe Classification 2019'!$D$4:$D$184,MATCH(Access!$A51,'AWaRe Classification 2019'!$A$4:$A$184,0))</f>
        <v>Access</v>
      </c>
      <c r="E51" t="str">
        <f>INDEX('AWaRe Classification 2019'!$E$4:$E$184,MATCH(Access!$A51,'AWaRe Classification 2019'!$A$4:$A$184,0))</f>
        <v>No</v>
      </c>
    </row>
    <row r="52" spans="1:5" x14ac:dyDescent="0.35">
      <c r="A52" s="8" t="str">
        <f>'AWaRe Classification 2019'!A182</f>
        <v>Trimethoprim</v>
      </c>
      <c r="B52" t="str">
        <f>INDEX('AWaRe Classification 2019'!$B$4:$B$184,MATCH(Access!$A52,'AWaRe Classification 2019'!$A$4:$A$184,0))</f>
        <v>Trimethoprim</v>
      </c>
      <c r="C52" t="str">
        <f>INDEX('AWaRe Classification 2019'!$C$4:$C$184,MATCH(Access!$A52,'AWaRe Classification 2019'!$A$4:$A$184,0))</f>
        <v>J01EA01</v>
      </c>
      <c r="D52" t="str">
        <f>INDEX('AWaRe Classification 2019'!$D$4:$D$184,MATCH(Access!$A52,'AWaRe Classification 2019'!$A$4:$A$184,0))</f>
        <v>Access</v>
      </c>
      <c r="E52" t="str">
        <f>INDEX('AWaRe Classification 2019'!$E$4:$E$184,MATCH(Access!$A52,'AWaRe Classification 2019'!$A$4:$A$184,0))</f>
        <v>No</v>
      </c>
    </row>
  </sheetData>
  <autoFilter ref="A4:E52" xr:uid="{55913031-5B9D-4822-9A94-857B7D311BD7}"/>
  <mergeCells count="2">
    <mergeCell ref="A2:E2"/>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3D85D-99C5-436E-9902-23F57EB6E3CC}">
  <sheetPr>
    <tabColor rgb="FFFFC000"/>
  </sheetPr>
  <dimension ref="A1:E114"/>
  <sheetViews>
    <sheetView topLeftCell="A3" workbookViewId="0">
      <selection sqref="A1:E1"/>
    </sheetView>
  </sheetViews>
  <sheetFormatPr defaultRowHeight="14.5" x14ac:dyDescent="0.35"/>
  <cols>
    <col min="1" max="1" width="25" bestFit="1" customWidth="1"/>
    <col min="2" max="2" width="53.81640625" bestFit="1" customWidth="1"/>
    <col min="3" max="3" width="13.7265625" customWidth="1"/>
    <col min="4" max="4" width="11.81640625" bestFit="1" customWidth="1"/>
    <col min="5" max="5" width="20.1796875" bestFit="1" customWidth="1"/>
  </cols>
  <sheetData>
    <row r="1" spans="1:5" ht="23.5" x14ac:dyDescent="0.55000000000000004">
      <c r="A1" s="22" t="s">
        <v>464</v>
      </c>
      <c r="B1" s="22"/>
      <c r="C1" s="22"/>
      <c r="D1" s="22"/>
      <c r="E1" s="22"/>
    </row>
    <row r="2" spans="1:5" ht="75.75" customHeight="1" x14ac:dyDescent="0.35">
      <c r="A2" s="23" t="s">
        <v>467</v>
      </c>
      <c r="B2" s="23"/>
      <c r="C2" s="23"/>
      <c r="D2" s="23"/>
      <c r="E2" s="23"/>
    </row>
    <row r="3" spans="1:5" ht="21" customHeight="1" x14ac:dyDescent="0.35">
      <c r="A3" s="25" t="s">
        <v>511</v>
      </c>
      <c r="B3" s="25"/>
      <c r="C3" s="25"/>
    </row>
    <row r="4" spans="1:5" x14ac:dyDescent="0.35">
      <c r="A4" s="19" t="s">
        <v>0</v>
      </c>
      <c r="B4" s="19" t="s">
        <v>1</v>
      </c>
      <c r="C4" s="19" t="s">
        <v>274</v>
      </c>
      <c r="D4" s="19" t="s">
        <v>2</v>
      </c>
      <c r="E4" s="19" t="s">
        <v>163</v>
      </c>
    </row>
    <row r="5" spans="1:5" x14ac:dyDescent="0.35">
      <c r="A5" s="8" t="str">
        <f>'AWaRe Classification 2019'!A10</f>
        <v>Arbekacin</v>
      </c>
      <c r="B5" t="str">
        <f>INDEX('AWaRe Classification 2019'!$B$4:$B$184,MATCH(Watch!$A5,'AWaRe Classification 2019'!$A$4:$A$184,0))</f>
        <v>Aminoglycosides</v>
      </c>
      <c r="C5" t="str">
        <f>INDEX('AWaRe Classification 2019'!$C$4:$C$184,MATCH(Watch!$A5,'AWaRe Classification 2019'!$A$4:$A$184,0))</f>
        <v>J01GB12</v>
      </c>
      <c r="D5" t="str">
        <f>INDEX('AWaRe Classification 2019'!$D$4:$D$184,MATCH(Watch!$A5,'AWaRe Classification 2019'!$A$4:$A$184,0))</f>
        <v>Watch</v>
      </c>
      <c r="E5" t="str">
        <f>INDEX('AWaRe Classification 2019'!$E$4:$E$184,MATCH(Watch!$A5,'AWaRe Classification 2019'!$A$4:$A$184,0))</f>
        <v>No</v>
      </c>
    </row>
    <row r="6" spans="1:5" x14ac:dyDescent="0.35">
      <c r="A6" s="8" t="str">
        <f>'AWaRe Classification 2019'!A11</f>
        <v>Azithromycin</v>
      </c>
      <c r="B6" t="str">
        <f>INDEX('AWaRe Classification 2019'!$B$4:$B$184,MATCH(Watch!$A6,'AWaRe Classification 2019'!$A$4:$A$184,0))</f>
        <v>Macrolides</v>
      </c>
      <c r="C6" t="str">
        <f>INDEX('AWaRe Classification 2019'!$C$4:$C$184,MATCH(Watch!$A6,'AWaRe Classification 2019'!$A$4:$A$184,0))</f>
        <v>J01FA10</v>
      </c>
      <c r="D6" t="str">
        <f>INDEX('AWaRe Classification 2019'!$D$4:$D$184,MATCH(Watch!$A6,'AWaRe Classification 2019'!$A$4:$A$184,0))</f>
        <v>Watch</v>
      </c>
      <c r="E6" t="str">
        <f>INDEX('AWaRe Classification 2019'!$E$4:$E$184,MATCH(Watch!$A6,'AWaRe Classification 2019'!$A$4:$A$184,0))</f>
        <v>Yes</v>
      </c>
    </row>
    <row r="7" spans="1:5" x14ac:dyDescent="0.35">
      <c r="A7" s="8" t="str">
        <f>'AWaRe Classification 2019'!A12</f>
        <v>Azlocillin</v>
      </c>
      <c r="B7" t="str">
        <f>INDEX('AWaRe Classification 2019'!$B$4:$B$184,MATCH(Watch!$A7,'AWaRe Classification 2019'!$A$4:$A$184,0))</f>
        <v xml:space="preserve">Penicillins </v>
      </c>
      <c r="C7" t="str">
        <f>INDEX('AWaRe Classification 2019'!$C$4:$C$184,MATCH(Watch!$A7,'AWaRe Classification 2019'!$A$4:$A$184,0))</f>
        <v>J01CA09</v>
      </c>
      <c r="D7" t="str">
        <f>INDEX('AWaRe Classification 2019'!$D$4:$D$184,MATCH(Watch!$A7,'AWaRe Classification 2019'!$A$4:$A$184,0))</f>
        <v>Watch</v>
      </c>
      <c r="E7" t="str">
        <f>INDEX('AWaRe Classification 2019'!$E$4:$E$184,MATCH(Watch!$A7,'AWaRe Classification 2019'!$A$4:$A$184,0))</f>
        <v>No</v>
      </c>
    </row>
    <row r="8" spans="1:5" x14ac:dyDescent="0.35">
      <c r="A8" s="8" t="str">
        <f>'AWaRe Classification 2019'!A17</f>
        <v>Biapenem</v>
      </c>
      <c r="B8" t="str">
        <f>INDEX('AWaRe Classification 2019'!$B$4:$B$184,MATCH(Watch!$A8,'AWaRe Classification 2019'!$A$4:$A$184,0))</f>
        <v>Carbapenems</v>
      </c>
      <c r="C8" t="str">
        <f>INDEX('AWaRe Classification 2019'!$C$4:$C$184,MATCH(Watch!$A8,'AWaRe Classification 2019'!$A$4:$A$184,0))</f>
        <v>J01DH05</v>
      </c>
      <c r="D8" t="str">
        <f>INDEX('AWaRe Classification 2019'!$D$4:$D$184,MATCH(Watch!$A8,'AWaRe Classification 2019'!$A$4:$A$184,0))</f>
        <v>Watch</v>
      </c>
      <c r="E8" t="str">
        <f>INDEX('AWaRe Classification 2019'!$E$4:$E$184,MATCH(Watch!$A8,'AWaRe Classification 2019'!$A$4:$A$184,0))</f>
        <v>No</v>
      </c>
    </row>
    <row r="9" spans="1:5" x14ac:dyDescent="0.35">
      <c r="A9" s="8" t="str">
        <f>'AWaRe Classification 2019'!A18</f>
        <v>Carbenicillin</v>
      </c>
      <c r="B9" t="str">
        <f>INDEX('AWaRe Classification 2019'!$B$4:$B$184,MATCH(Watch!$A9,'AWaRe Classification 2019'!$A$4:$A$184,0))</f>
        <v>Carboxypenicillins</v>
      </c>
      <c r="C9" t="str">
        <f>INDEX('AWaRe Classification 2019'!$C$4:$C$184,MATCH(Watch!$A9,'AWaRe Classification 2019'!$A$4:$A$184,0))</f>
        <v>J01CA03</v>
      </c>
      <c r="D9" t="str">
        <f>INDEX('AWaRe Classification 2019'!$D$4:$D$184,MATCH(Watch!$A9,'AWaRe Classification 2019'!$A$4:$A$184,0))</f>
        <v>Watch</v>
      </c>
      <c r="E9" t="str">
        <f>INDEX('AWaRe Classification 2019'!$E$4:$E$184,MATCH(Watch!$A9,'AWaRe Classification 2019'!$A$4:$A$184,0))</f>
        <v>No</v>
      </c>
    </row>
    <row r="10" spans="1:5" x14ac:dyDescent="0.35">
      <c r="A10" s="8" t="str">
        <f>'AWaRe Classification 2019'!A20</f>
        <v>Cefaclor</v>
      </c>
      <c r="B10" t="str">
        <f>INDEX('AWaRe Classification 2019'!$B$4:$B$184,MATCH(Watch!$A10,'AWaRe Classification 2019'!$A$4:$A$184,0))</f>
        <v>Second-generation cephalosporins</v>
      </c>
      <c r="C10" t="str">
        <f>INDEX('AWaRe Classification 2019'!$C$4:$C$184,MATCH(Watch!$A10,'AWaRe Classification 2019'!$A$4:$A$184,0))</f>
        <v>J01DC04</v>
      </c>
      <c r="D10" t="str">
        <f>INDEX('AWaRe Classification 2019'!$D$4:$D$184,MATCH(Watch!$A10,'AWaRe Classification 2019'!$A$4:$A$184,0))</f>
        <v>Watch</v>
      </c>
      <c r="E10" t="str">
        <f>INDEX('AWaRe Classification 2019'!$E$4:$E$184,MATCH(Watch!$A10,'AWaRe Classification 2019'!$A$4:$A$184,0))</f>
        <v>No</v>
      </c>
    </row>
    <row r="11" spans="1:5" x14ac:dyDescent="0.35">
      <c r="A11" s="8" t="str">
        <f>'AWaRe Classification 2019'!A24</f>
        <v>Cefamandole</v>
      </c>
      <c r="B11" t="str">
        <f>INDEX('AWaRe Classification 2019'!$B$4:$B$184,MATCH(Watch!$A11,'AWaRe Classification 2019'!$A$4:$A$184,0))</f>
        <v>Second-generation cephalosporins</v>
      </c>
      <c r="C11" t="str">
        <f>INDEX('AWaRe Classification 2019'!$C$4:$C$184,MATCH(Watch!$A11,'AWaRe Classification 2019'!$A$4:$A$184,0))</f>
        <v>J01DC03</v>
      </c>
      <c r="D11" t="str">
        <f>INDEX('AWaRe Classification 2019'!$D$4:$D$184,MATCH(Watch!$A11,'AWaRe Classification 2019'!$A$4:$A$184,0))</f>
        <v>Watch</v>
      </c>
      <c r="E11" t="str">
        <f>INDEX('AWaRe Classification 2019'!$E$4:$E$184,MATCH(Watch!$A11,'AWaRe Classification 2019'!$A$4:$A$184,0))</f>
        <v>No</v>
      </c>
    </row>
    <row r="12" spans="1:5" x14ac:dyDescent="0.35">
      <c r="A12" s="8" t="str">
        <f>'AWaRe Classification 2019'!A29</f>
        <v>Cefbuperazone</v>
      </c>
      <c r="B12" t="str">
        <f>INDEX('AWaRe Classification 2019'!$B$4:$B$184,MATCH(Watch!$A12,'AWaRe Classification 2019'!$A$4:$A$184,0))</f>
        <v>Second-generation cephalosporins</v>
      </c>
      <c r="C12" t="str">
        <f>INDEX('AWaRe Classification 2019'!$C$4:$C$184,MATCH(Watch!$A12,'AWaRe Classification 2019'!$A$4:$A$184,0))</f>
        <v>J01DC13</v>
      </c>
      <c r="D12" t="str">
        <f>INDEX('AWaRe Classification 2019'!$D$4:$D$184,MATCH(Watch!$A12,'AWaRe Classification 2019'!$A$4:$A$184,0))</f>
        <v>Watch</v>
      </c>
      <c r="E12" t="str">
        <f>INDEX('AWaRe Classification 2019'!$E$4:$E$184,MATCH(Watch!$A12,'AWaRe Classification 2019'!$A$4:$A$184,0))</f>
        <v>No</v>
      </c>
    </row>
    <row r="13" spans="1:5" x14ac:dyDescent="0.35">
      <c r="A13" s="8" t="str">
        <f>'AWaRe Classification 2019'!A30</f>
        <v>Cefcapene pivoxil</v>
      </c>
      <c r="B13" t="str">
        <f>INDEX('AWaRe Classification 2019'!$B$4:$B$184,MATCH(Watch!$A13,'AWaRe Classification 2019'!$A$4:$A$184,0))</f>
        <v>Third-generation cephalosporins</v>
      </c>
      <c r="C13" t="str">
        <f>INDEX('AWaRe Classification 2019'!$C$4:$C$184,MATCH(Watch!$A13,'AWaRe Classification 2019'!$A$4:$A$184,0))</f>
        <v>J01DD17</v>
      </c>
      <c r="D13" t="str">
        <f>INDEX('AWaRe Classification 2019'!$D$4:$D$184,MATCH(Watch!$A13,'AWaRe Classification 2019'!$A$4:$A$184,0))</f>
        <v>Watch</v>
      </c>
      <c r="E13" t="str">
        <f>INDEX('AWaRe Classification 2019'!$E$4:$E$184,MATCH(Watch!$A13,'AWaRe Classification 2019'!$A$4:$A$184,0))</f>
        <v>No</v>
      </c>
    </row>
    <row r="14" spans="1:5" x14ac:dyDescent="0.35">
      <c r="A14" s="8" t="str">
        <f>'AWaRe Classification 2019'!A31</f>
        <v>Cefdinir</v>
      </c>
      <c r="B14" t="str">
        <f>INDEX('AWaRe Classification 2019'!$B$4:$B$184,MATCH(Watch!$A14,'AWaRe Classification 2019'!$A$4:$A$184,0))</f>
        <v>Third-generation cephalosporins</v>
      </c>
      <c r="C14" t="str">
        <f>INDEX('AWaRe Classification 2019'!$C$4:$C$184,MATCH(Watch!$A14,'AWaRe Classification 2019'!$A$4:$A$184,0))</f>
        <v>J01DD15</v>
      </c>
      <c r="D14" t="str">
        <f>INDEX('AWaRe Classification 2019'!$D$4:$D$184,MATCH(Watch!$A14,'AWaRe Classification 2019'!$A$4:$A$184,0))</f>
        <v>Watch</v>
      </c>
      <c r="E14" t="str">
        <f>INDEX('AWaRe Classification 2019'!$E$4:$E$184,MATCH(Watch!$A14,'AWaRe Classification 2019'!$A$4:$A$184,0))</f>
        <v>No</v>
      </c>
    </row>
    <row r="15" spans="1:5" x14ac:dyDescent="0.35">
      <c r="A15" s="8" t="str">
        <f>'AWaRe Classification 2019'!A32</f>
        <v>Cefditoren pivoxil</v>
      </c>
      <c r="B15" t="str">
        <f>INDEX('AWaRe Classification 2019'!$B$4:$B$184,MATCH(Watch!$A15,'AWaRe Classification 2019'!$A$4:$A$184,0))</f>
        <v>Third-generation cephalosporins</v>
      </c>
      <c r="C15" t="str">
        <f>INDEX('AWaRe Classification 2019'!$C$4:$C$184,MATCH(Watch!$A15,'AWaRe Classification 2019'!$A$4:$A$184,0))</f>
        <v>J01DD16</v>
      </c>
      <c r="D15" t="str">
        <f>INDEX('AWaRe Classification 2019'!$D$4:$D$184,MATCH(Watch!$A15,'AWaRe Classification 2019'!$A$4:$A$184,0))</f>
        <v>Watch</v>
      </c>
      <c r="E15" t="str">
        <f>INDEX('AWaRe Classification 2019'!$E$4:$E$184,MATCH(Watch!$A15,'AWaRe Classification 2019'!$A$4:$A$184,0))</f>
        <v>No</v>
      </c>
    </row>
    <row r="16" spans="1:5" x14ac:dyDescent="0.35">
      <c r="A16" s="8" t="str">
        <f>'AWaRe Classification 2019'!A33</f>
        <v>Cefepime</v>
      </c>
      <c r="B16" t="str">
        <f>INDEX('AWaRe Classification 2019'!$B$4:$B$184,MATCH(Watch!$A16,'AWaRe Classification 2019'!$A$4:$A$184,0))</f>
        <v>Fourth-generation cephalosporins</v>
      </c>
      <c r="C16" t="str">
        <f>INDEX('AWaRe Classification 2019'!$C$4:$C$184,MATCH(Watch!$A16,'AWaRe Classification 2019'!$A$4:$A$184,0))</f>
        <v>J01DE01</v>
      </c>
      <c r="D16" t="str">
        <f>INDEX('AWaRe Classification 2019'!$D$4:$D$184,MATCH(Watch!$A16,'AWaRe Classification 2019'!$A$4:$A$184,0))</f>
        <v>Watch</v>
      </c>
      <c r="E16" t="str">
        <f>INDEX('AWaRe Classification 2019'!$E$4:$E$184,MATCH(Watch!$A16,'AWaRe Classification 2019'!$A$4:$A$184,0))</f>
        <v>No</v>
      </c>
    </row>
    <row r="17" spans="1:5" x14ac:dyDescent="0.35">
      <c r="A17" s="8" t="str">
        <f>'AWaRe Classification 2019'!A34</f>
        <v>Cefetamet pivoxil</v>
      </c>
      <c r="B17" t="str">
        <f>INDEX('AWaRe Classification 2019'!$B$4:$B$184,MATCH(Watch!$A17,'AWaRe Classification 2019'!$A$4:$A$184,0))</f>
        <v>Third-generation cephalosporins</v>
      </c>
      <c r="C17" t="str">
        <f>INDEX('AWaRe Classification 2019'!$C$4:$C$184,MATCH(Watch!$A17,'AWaRe Classification 2019'!$A$4:$A$184,0))</f>
        <v>J01DD10</v>
      </c>
      <c r="D17" t="str">
        <f>INDEX('AWaRe Classification 2019'!$D$4:$D$184,MATCH(Watch!$A17,'AWaRe Classification 2019'!$A$4:$A$184,0))</f>
        <v>Watch</v>
      </c>
      <c r="E17" t="str">
        <f>INDEX('AWaRe Classification 2019'!$E$4:$E$184,MATCH(Watch!$A17,'AWaRe Classification 2019'!$A$4:$A$184,0))</f>
        <v>No</v>
      </c>
    </row>
    <row r="18" spans="1:5" x14ac:dyDescent="0.35">
      <c r="A18" s="8" t="str">
        <f>'AWaRe Classification 2019'!A35</f>
        <v>Cefixime</v>
      </c>
      <c r="B18" t="str">
        <f>INDEX('AWaRe Classification 2019'!$B$4:$B$184,MATCH(Watch!$A18,'AWaRe Classification 2019'!$A$4:$A$184,0))</f>
        <v>Third-generation cephalosporins</v>
      </c>
      <c r="C18" t="str">
        <f>INDEX('AWaRe Classification 2019'!$C$4:$C$184,MATCH(Watch!$A18,'AWaRe Classification 2019'!$A$4:$A$184,0))</f>
        <v>J01DD08</v>
      </c>
      <c r="D18" t="str">
        <f>INDEX('AWaRe Classification 2019'!$D$4:$D$184,MATCH(Watch!$A18,'AWaRe Classification 2019'!$A$4:$A$184,0))</f>
        <v>Watch</v>
      </c>
      <c r="E18" t="str">
        <f>INDEX('AWaRe Classification 2019'!$E$4:$E$184,MATCH(Watch!$A18,'AWaRe Classification 2019'!$A$4:$A$184,0))</f>
        <v>Yes</v>
      </c>
    </row>
    <row r="19" spans="1:5" x14ac:dyDescent="0.35">
      <c r="A19" s="8" t="str">
        <f>'AWaRe Classification 2019'!A36</f>
        <v>Cefmenoxime</v>
      </c>
      <c r="B19" t="str">
        <f>INDEX('AWaRe Classification 2019'!$B$4:$B$184,MATCH(Watch!$A19,'AWaRe Classification 2019'!$A$4:$A$184,0))</f>
        <v>Third-generation cephalosporins</v>
      </c>
      <c r="C19" t="str">
        <f>INDEX('AWaRe Classification 2019'!$C$4:$C$184,MATCH(Watch!$A19,'AWaRe Classification 2019'!$A$4:$A$184,0))</f>
        <v>J01DD05</v>
      </c>
      <c r="D19" t="str">
        <f>INDEX('AWaRe Classification 2019'!$D$4:$D$184,MATCH(Watch!$A19,'AWaRe Classification 2019'!$A$4:$A$184,0))</f>
        <v>Watch</v>
      </c>
      <c r="E19" t="str">
        <f>INDEX('AWaRe Classification 2019'!$E$4:$E$184,MATCH(Watch!$A19,'AWaRe Classification 2019'!$A$4:$A$184,0))</f>
        <v>No</v>
      </c>
    </row>
    <row r="20" spans="1:5" x14ac:dyDescent="0.35">
      <c r="A20" s="8" t="str">
        <f>'AWaRe Classification 2019'!A37</f>
        <v>Cefmetazole</v>
      </c>
      <c r="B20" t="str">
        <f>INDEX('AWaRe Classification 2019'!$B$4:$B$184,MATCH(Watch!$A20,'AWaRe Classification 2019'!$A$4:$A$184,0))</f>
        <v>Second-generation cephalosporins</v>
      </c>
      <c r="C20" t="str">
        <f>INDEX('AWaRe Classification 2019'!$C$4:$C$184,MATCH(Watch!$A20,'AWaRe Classification 2019'!$A$4:$A$184,0))</f>
        <v>J01DC09</v>
      </c>
      <c r="D20" t="str">
        <f>INDEX('AWaRe Classification 2019'!$D$4:$D$184,MATCH(Watch!$A20,'AWaRe Classification 2019'!$A$4:$A$184,0))</f>
        <v>Watch</v>
      </c>
      <c r="E20" t="str">
        <f>INDEX('AWaRe Classification 2019'!$E$4:$E$184,MATCH(Watch!$A20,'AWaRe Classification 2019'!$A$4:$A$184,0))</f>
        <v>No</v>
      </c>
    </row>
    <row r="21" spans="1:5" x14ac:dyDescent="0.35">
      <c r="A21" s="8" t="str">
        <f>'AWaRe Classification 2019'!A38</f>
        <v>Cefminox</v>
      </c>
      <c r="B21" t="str">
        <f>INDEX('AWaRe Classification 2019'!$B$4:$B$184,MATCH(Watch!$A21,'AWaRe Classification 2019'!$A$4:$A$184,0))</f>
        <v>Second-generation cephalosporins</v>
      </c>
      <c r="C21" t="str">
        <f>INDEX('AWaRe Classification 2019'!$C$4:$C$184,MATCH(Watch!$A21,'AWaRe Classification 2019'!$A$4:$A$184,0))</f>
        <v>J01DC12</v>
      </c>
      <c r="D21" t="str">
        <f>INDEX('AWaRe Classification 2019'!$D$4:$D$184,MATCH(Watch!$A21,'AWaRe Classification 2019'!$A$4:$A$184,0))</f>
        <v>Watch</v>
      </c>
      <c r="E21" t="str">
        <f>INDEX('AWaRe Classification 2019'!$E$4:$E$184,MATCH(Watch!$A21,'AWaRe Classification 2019'!$A$4:$A$184,0))</f>
        <v>No</v>
      </c>
    </row>
    <row r="22" spans="1:5" x14ac:dyDescent="0.35">
      <c r="A22" s="8" t="str">
        <f>'AWaRe Classification 2019'!A39</f>
        <v>Cefodizime</v>
      </c>
      <c r="B22" t="str">
        <f>INDEX('AWaRe Classification 2019'!$B$4:$B$184,MATCH(Watch!$A22,'AWaRe Classification 2019'!$A$4:$A$184,0))</f>
        <v>Third-generation cephalosporins</v>
      </c>
      <c r="C22" t="str">
        <f>INDEX('AWaRe Classification 2019'!$C$4:$C$184,MATCH(Watch!$A22,'AWaRe Classification 2019'!$A$4:$A$184,0))</f>
        <v>J01DD09</v>
      </c>
      <c r="D22" t="str">
        <f>INDEX('AWaRe Classification 2019'!$D$4:$D$184,MATCH(Watch!$A22,'AWaRe Classification 2019'!$A$4:$A$184,0))</f>
        <v>Watch</v>
      </c>
      <c r="E22" t="str">
        <f>INDEX('AWaRe Classification 2019'!$E$4:$E$184,MATCH(Watch!$A22,'AWaRe Classification 2019'!$A$4:$A$184,0))</f>
        <v>No</v>
      </c>
    </row>
    <row r="23" spans="1:5" x14ac:dyDescent="0.35">
      <c r="A23" s="8" t="str">
        <f>'AWaRe Classification 2019'!A40</f>
        <v>Cefonicid</v>
      </c>
      <c r="B23" t="str">
        <f>INDEX('AWaRe Classification 2019'!$B$4:$B$184,MATCH(Watch!$A23,'AWaRe Classification 2019'!$A$4:$A$184,0))</f>
        <v>Second-generation cephalosporins</v>
      </c>
      <c r="C23" t="str">
        <f>INDEX('AWaRe Classification 2019'!$C$4:$C$184,MATCH(Watch!$A23,'AWaRe Classification 2019'!$A$4:$A$184,0))</f>
        <v>J01DC06</v>
      </c>
      <c r="D23" t="str">
        <f>INDEX('AWaRe Classification 2019'!$D$4:$D$184,MATCH(Watch!$A23,'AWaRe Classification 2019'!$A$4:$A$184,0))</f>
        <v>Watch</v>
      </c>
      <c r="E23" t="str">
        <f>INDEX('AWaRe Classification 2019'!$E$4:$E$184,MATCH(Watch!$A23,'AWaRe Classification 2019'!$A$4:$A$184,0))</f>
        <v>No</v>
      </c>
    </row>
    <row r="24" spans="1:5" x14ac:dyDescent="0.35">
      <c r="A24" s="8" t="str">
        <f>'AWaRe Classification 2019'!A41</f>
        <v>Cefoperazone</v>
      </c>
      <c r="B24" t="str">
        <f>INDEX('AWaRe Classification 2019'!$B$4:$B$184,MATCH(Watch!$A24,'AWaRe Classification 2019'!$A$4:$A$184,0))</f>
        <v>Third-generation cephalosporins</v>
      </c>
      <c r="C24" t="str">
        <f>INDEX('AWaRe Classification 2019'!$C$4:$C$184,MATCH(Watch!$A24,'AWaRe Classification 2019'!$A$4:$A$184,0))</f>
        <v>J01DD12</v>
      </c>
      <c r="D24" t="str">
        <f>INDEX('AWaRe Classification 2019'!$D$4:$D$184,MATCH(Watch!$A24,'AWaRe Classification 2019'!$A$4:$A$184,0))</f>
        <v>Watch</v>
      </c>
      <c r="E24" t="str">
        <f>INDEX('AWaRe Classification 2019'!$E$4:$E$184,MATCH(Watch!$A24,'AWaRe Classification 2019'!$A$4:$A$184,0))</f>
        <v>No</v>
      </c>
    </row>
    <row r="25" spans="1:5" x14ac:dyDescent="0.35">
      <c r="A25" s="8" t="str">
        <f>'AWaRe Classification 2019'!A42</f>
        <v>Ceforanide</v>
      </c>
      <c r="B25" t="str">
        <f>INDEX('AWaRe Classification 2019'!$B$4:$B$184,MATCH(Watch!$A25,'AWaRe Classification 2019'!$A$4:$A$184,0))</f>
        <v>Second-generation cephalosporins</v>
      </c>
      <c r="C25" t="str">
        <f>INDEX('AWaRe Classification 2019'!$C$4:$C$184,MATCH(Watch!$A25,'AWaRe Classification 2019'!$A$4:$A$184,0))</f>
        <v>J01DC11</v>
      </c>
      <c r="D25" t="str">
        <f>INDEX('AWaRe Classification 2019'!$D$4:$D$184,MATCH(Watch!$A25,'AWaRe Classification 2019'!$A$4:$A$184,0))</f>
        <v>Watch</v>
      </c>
      <c r="E25" t="str">
        <f>INDEX('AWaRe Classification 2019'!$E$4:$E$184,MATCH(Watch!$A25,'AWaRe Classification 2019'!$A$4:$A$184,0))</f>
        <v>No</v>
      </c>
    </row>
    <row r="26" spans="1:5" x14ac:dyDescent="0.35">
      <c r="A26" s="8" t="str">
        <f>'AWaRe Classification 2019'!A43</f>
        <v>Cefoselis</v>
      </c>
      <c r="B26" t="str">
        <f>INDEX('AWaRe Classification 2019'!$B$4:$B$184,MATCH(Watch!$A26,'AWaRe Classification 2019'!$A$4:$A$184,0))</f>
        <v>Fourth-generation cephalosporins</v>
      </c>
      <c r="C26" t="str">
        <f>INDEX('AWaRe Classification 2019'!$C$4:$C$184,MATCH(Watch!$A26,'AWaRe Classification 2019'!$A$4:$A$184,0))</f>
        <v>to be assigned</v>
      </c>
      <c r="D26" t="str">
        <f>INDEX('AWaRe Classification 2019'!$D$4:$D$184,MATCH(Watch!$A26,'AWaRe Classification 2019'!$A$4:$A$184,0))</f>
        <v>Watch</v>
      </c>
      <c r="E26" t="str">
        <f>INDEX('AWaRe Classification 2019'!$E$4:$E$184,MATCH(Watch!$A26,'AWaRe Classification 2019'!$A$4:$A$184,0))</f>
        <v>No</v>
      </c>
    </row>
    <row r="27" spans="1:5" x14ac:dyDescent="0.35">
      <c r="A27" s="8" t="str">
        <f>'AWaRe Classification 2019'!A44</f>
        <v>Cefotaxime</v>
      </c>
      <c r="B27" t="str">
        <f>INDEX('AWaRe Classification 2019'!$B$4:$B$184,MATCH(Watch!$A27,'AWaRe Classification 2019'!$A$4:$A$184,0))</f>
        <v>Third-generation cephalosporins</v>
      </c>
      <c r="C27" t="str">
        <f>INDEX('AWaRe Classification 2019'!$C$4:$C$184,MATCH(Watch!$A27,'AWaRe Classification 2019'!$A$4:$A$184,0))</f>
        <v>J01DD01</v>
      </c>
      <c r="D27" t="str">
        <f>INDEX('AWaRe Classification 2019'!$D$4:$D$184,MATCH(Watch!$A27,'AWaRe Classification 2019'!$A$4:$A$184,0))</f>
        <v>Watch</v>
      </c>
      <c r="E27" t="str">
        <f>INDEX('AWaRe Classification 2019'!$E$4:$E$184,MATCH(Watch!$A27,'AWaRe Classification 2019'!$A$4:$A$184,0))</f>
        <v>Yes</v>
      </c>
    </row>
    <row r="28" spans="1:5" x14ac:dyDescent="0.35">
      <c r="A28" s="8" t="str">
        <f>'AWaRe Classification 2019'!A45</f>
        <v>Cefotetan</v>
      </c>
      <c r="B28" t="str">
        <f>INDEX('AWaRe Classification 2019'!$B$4:$B$184,MATCH(Watch!$A28,'AWaRe Classification 2019'!$A$4:$A$184,0))</f>
        <v>Second-generation cephalosporins</v>
      </c>
      <c r="C28" t="str">
        <f>INDEX('AWaRe Classification 2019'!$C$4:$C$184,MATCH(Watch!$A28,'AWaRe Classification 2019'!$A$4:$A$184,0))</f>
        <v>J01DC05</v>
      </c>
      <c r="D28" t="str">
        <f>INDEX('AWaRe Classification 2019'!$D$4:$D$184,MATCH(Watch!$A28,'AWaRe Classification 2019'!$A$4:$A$184,0))</f>
        <v>Watch</v>
      </c>
      <c r="E28" t="str">
        <f>INDEX('AWaRe Classification 2019'!$E$4:$E$184,MATCH(Watch!$A28,'AWaRe Classification 2019'!$A$4:$A$184,0))</f>
        <v>No</v>
      </c>
    </row>
    <row r="29" spans="1:5" x14ac:dyDescent="0.35">
      <c r="A29" s="8" t="str">
        <f>'AWaRe Classification 2019'!A46</f>
        <v>Cefotiam</v>
      </c>
      <c r="B29" t="str">
        <f>INDEX('AWaRe Classification 2019'!$B$4:$B$184,MATCH(Watch!$A29,'AWaRe Classification 2019'!$A$4:$A$184,0))</f>
        <v>Second-generation cephalosporins</v>
      </c>
      <c r="C29" t="str">
        <f>INDEX('AWaRe Classification 2019'!$C$4:$C$184,MATCH(Watch!$A29,'AWaRe Classification 2019'!$A$4:$A$184,0))</f>
        <v>J01DC07</v>
      </c>
      <c r="D29" t="str">
        <f>INDEX('AWaRe Classification 2019'!$D$4:$D$184,MATCH(Watch!$A29,'AWaRe Classification 2019'!$A$4:$A$184,0))</f>
        <v>Watch</v>
      </c>
      <c r="E29" t="str">
        <f>INDEX('AWaRe Classification 2019'!$E$4:$E$184,MATCH(Watch!$A29,'AWaRe Classification 2019'!$A$4:$A$184,0))</f>
        <v>No</v>
      </c>
    </row>
    <row r="30" spans="1:5" x14ac:dyDescent="0.35">
      <c r="A30" s="8" t="str">
        <f>'AWaRe Classification 2019'!A47</f>
        <v>Cefotiam hexetil</v>
      </c>
      <c r="B30" t="str">
        <f>INDEX('AWaRe Classification 2019'!$B$4:$B$184,MATCH(Watch!$A30,'AWaRe Classification 2019'!$A$4:$A$184,0))</f>
        <v>Second-generation cephalosporins</v>
      </c>
      <c r="C30" t="str">
        <f>INDEX('AWaRe Classification 2019'!$C$4:$C$184,MATCH(Watch!$A30,'AWaRe Classification 2019'!$A$4:$A$184,0))</f>
        <v>J01DC07</v>
      </c>
      <c r="D30" t="str">
        <f>INDEX('AWaRe Classification 2019'!$D$4:$D$184,MATCH(Watch!$A30,'AWaRe Classification 2019'!$A$4:$A$184,0))</f>
        <v>Watch</v>
      </c>
      <c r="E30" t="str">
        <f>INDEX('AWaRe Classification 2019'!$E$4:$E$184,MATCH(Watch!$A30,'AWaRe Classification 2019'!$A$4:$A$184,0))</f>
        <v>No</v>
      </c>
    </row>
    <row r="31" spans="1:5" x14ac:dyDescent="0.35">
      <c r="A31" s="8" t="str">
        <f>'AWaRe Classification 2019'!A48</f>
        <v>Cefoxitin</v>
      </c>
      <c r="B31" t="str">
        <f>INDEX('AWaRe Classification 2019'!$B$4:$B$184,MATCH(Watch!$A31,'AWaRe Classification 2019'!$A$4:$A$184,0))</f>
        <v>Second-generation cephalosporins</v>
      </c>
      <c r="C31" t="str">
        <f>INDEX('AWaRe Classification 2019'!$C$4:$C$184,MATCH(Watch!$A31,'AWaRe Classification 2019'!$A$4:$A$184,0))</f>
        <v>J01DC01</v>
      </c>
      <c r="D31" t="str">
        <f>INDEX('AWaRe Classification 2019'!$D$4:$D$184,MATCH(Watch!$A31,'AWaRe Classification 2019'!$A$4:$A$184,0))</f>
        <v>Watch</v>
      </c>
      <c r="E31" t="str">
        <f>INDEX('AWaRe Classification 2019'!$E$4:$E$184,MATCH(Watch!$A31,'AWaRe Classification 2019'!$A$4:$A$184,0))</f>
        <v>No</v>
      </c>
    </row>
    <row r="32" spans="1:5" x14ac:dyDescent="0.35">
      <c r="A32" s="8" t="str">
        <f>'AWaRe Classification 2019'!A49</f>
        <v>Cefozopran</v>
      </c>
      <c r="B32" t="str">
        <f>INDEX('AWaRe Classification 2019'!$B$4:$B$184,MATCH(Watch!$A32,'AWaRe Classification 2019'!$A$4:$A$184,0))</f>
        <v>Fourth-generation cephalosporins</v>
      </c>
      <c r="C32" t="str">
        <f>INDEX('AWaRe Classification 2019'!$C$4:$C$184,MATCH(Watch!$A32,'AWaRe Classification 2019'!$A$4:$A$184,0))</f>
        <v>J01DE03</v>
      </c>
      <c r="D32" t="str">
        <f>INDEX('AWaRe Classification 2019'!$D$4:$D$184,MATCH(Watch!$A32,'AWaRe Classification 2019'!$A$4:$A$184,0))</f>
        <v>Watch</v>
      </c>
      <c r="E32" t="str">
        <f>INDEX('AWaRe Classification 2019'!$E$4:$E$184,MATCH(Watch!$A32,'AWaRe Classification 2019'!$A$4:$A$184,0))</f>
        <v>No</v>
      </c>
    </row>
    <row r="33" spans="1:5" x14ac:dyDescent="0.35">
      <c r="A33" s="8" t="str">
        <f>'AWaRe Classification 2019'!A50</f>
        <v>Cefpiramide</v>
      </c>
      <c r="B33" t="str">
        <f>INDEX('AWaRe Classification 2019'!$B$4:$B$184,MATCH(Watch!$A33,'AWaRe Classification 2019'!$A$4:$A$184,0))</f>
        <v>Third-generation cephalosporins</v>
      </c>
      <c r="C33" t="str">
        <f>INDEX('AWaRe Classification 2019'!$C$4:$C$184,MATCH(Watch!$A33,'AWaRe Classification 2019'!$A$4:$A$184,0))</f>
        <v>J01DD11</v>
      </c>
      <c r="D33" t="str">
        <f>INDEX('AWaRe Classification 2019'!$D$4:$D$184,MATCH(Watch!$A33,'AWaRe Classification 2019'!$A$4:$A$184,0))</f>
        <v>Watch</v>
      </c>
      <c r="E33" t="str">
        <f>INDEX('AWaRe Classification 2019'!$E$4:$E$184,MATCH(Watch!$A33,'AWaRe Classification 2019'!$A$4:$A$184,0))</f>
        <v>No</v>
      </c>
    </row>
    <row r="34" spans="1:5" x14ac:dyDescent="0.35">
      <c r="A34" s="8" t="str">
        <f>'AWaRe Classification 2019'!A51</f>
        <v>Cefpirome</v>
      </c>
      <c r="B34" t="str">
        <f>INDEX('AWaRe Classification 2019'!$B$4:$B$184,MATCH(Watch!$A34,'AWaRe Classification 2019'!$A$4:$A$184,0))</f>
        <v>Fourth-generation cephalosporins</v>
      </c>
      <c r="C34" t="str">
        <f>INDEX('AWaRe Classification 2019'!$C$4:$C$184,MATCH(Watch!$A34,'AWaRe Classification 2019'!$A$4:$A$184,0))</f>
        <v>J01DE02</v>
      </c>
      <c r="D34" t="str">
        <f>INDEX('AWaRe Classification 2019'!$D$4:$D$184,MATCH(Watch!$A34,'AWaRe Classification 2019'!$A$4:$A$184,0))</f>
        <v>Watch</v>
      </c>
      <c r="E34" t="str">
        <f>INDEX('AWaRe Classification 2019'!$E$4:$E$184,MATCH(Watch!$A34,'AWaRe Classification 2019'!$A$4:$A$184,0))</f>
        <v>No</v>
      </c>
    </row>
    <row r="35" spans="1:5" x14ac:dyDescent="0.35">
      <c r="A35" s="8" t="str">
        <f>'AWaRe Classification 2019'!A52</f>
        <v>Cefpodoxime proxetil</v>
      </c>
      <c r="B35" t="str">
        <f>INDEX('AWaRe Classification 2019'!$B$4:$B$184,MATCH(Watch!$A35,'AWaRe Classification 2019'!$A$4:$A$184,0))</f>
        <v>Third-generation cephalosporins</v>
      </c>
      <c r="C35" t="str">
        <f>INDEX('AWaRe Classification 2019'!$C$4:$C$184,MATCH(Watch!$A35,'AWaRe Classification 2019'!$A$4:$A$184,0))</f>
        <v>J01DD13</v>
      </c>
      <c r="D35" t="str">
        <f>INDEX('AWaRe Classification 2019'!$D$4:$D$184,MATCH(Watch!$A35,'AWaRe Classification 2019'!$A$4:$A$184,0))</f>
        <v>Watch</v>
      </c>
      <c r="E35" t="str">
        <f>INDEX('AWaRe Classification 2019'!$E$4:$E$184,MATCH(Watch!$A35,'AWaRe Classification 2019'!$A$4:$A$184,0))</f>
        <v>No</v>
      </c>
    </row>
    <row r="36" spans="1:5" x14ac:dyDescent="0.35">
      <c r="A36" s="8" t="str">
        <f>'AWaRe Classification 2019'!A53</f>
        <v>Cefprozil</v>
      </c>
      <c r="B36" t="str">
        <f>INDEX('AWaRe Classification 2019'!$B$4:$B$184,MATCH(Watch!$A36,'AWaRe Classification 2019'!$A$4:$A$184,0))</f>
        <v>Second-generation cephalosporins</v>
      </c>
      <c r="C36" t="str">
        <f>INDEX('AWaRe Classification 2019'!$C$4:$C$184,MATCH(Watch!$A36,'AWaRe Classification 2019'!$A$4:$A$184,0))</f>
        <v>J01DC10</v>
      </c>
      <c r="D36" t="str">
        <f>INDEX('AWaRe Classification 2019'!$D$4:$D$184,MATCH(Watch!$A36,'AWaRe Classification 2019'!$A$4:$A$184,0))</f>
        <v>Watch</v>
      </c>
      <c r="E36" t="str">
        <f>INDEX('AWaRe Classification 2019'!$E$4:$E$184,MATCH(Watch!$A36,'AWaRe Classification 2019'!$A$4:$A$184,0))</f>
        <v>No</v>
      </c>
    </row>
    <row r="37" spans="1:5" x14ac:dyDescent="0.35">
      <c r="A37" s="8" t="str">
        <f>'AWaRe Classification 2019'!A57</f>
        <v>Ceftazidime</v>
      </c>
      <c r="B37" t="str">
        <f>INDEX('AWaRe Classification 2019'!$B$4:$B$184,MATCH(Watch!$A37,'AWaRe Classification 2019'!$A$4:$A$184,0))</f>
        <v>Third-generation cephalosporins</v>
      </c>
      <c r="C37" t="str">
        <f>INDEX('AWaRe Classification 2019'!$C$4:$C$184,MATCH(Watch!$A37,'AWaRe Classification 2019'!$A$4:$A$184,0))</f>
        <v>J01DD02</v>
      </c>
      <c r="D37" t="str">
        <f>INDEX('AWaRe Classification 2019'!$D$4:$D$184,MATCH(Watch!$A37,'AWaRe Classification 2019'!$A$4:$A$184,0))</f>
        <v>Watch</v>
      </c>
      <c r="E37" t="str">
        <f>INDEX('AWaRe Classification 2019'!$E$4:$E$184,MATCH(Watch!$A37,'AWaRe Classification 2019'!$A$4:$A$184,0))</f>
        <v>Yes</v>
      </c>
    </row>
    <row r="38" spans="1:5" x14ac:dyDescent="0.35">
      <c r="A38" s="8" t="str">
        <f>'AWaRe Classification 2019'!A59</f>
        <v>Cefteram pivoxil</v>
      </c>
      <c r="B38" t="str">
        <f>INDEX('AWaRe Classification 2019'!$B$4:$B$184,MATCH(Watch!$A38,'AWaRe Classification 2019'!$A$4:$A$184,0))</f>
        <v>Third-generation cephalosporins</v>
      </c>
      <c r="C38" t="str">
        <f>INDEX('AWaRe Classification 2019'!$C$4:$C$184,MATCH(Watch!$A38,'AWaRe Classification 2019'!$A$4:$A$184,0))</f>
        <v>J01DD18</v>
      </c>
      <c r="D38" t="str">
        <f>INDEX('AWaRe Classification 2019'!$D$4:$D$184,MATCH(Watch!$A38,'AWaRe Classification 2019'!$A$4:$A$184,0))</f>
        <v>Watch</v>
      </c>
      <c r="E38" t="str">
        <f>INDEX('AWaRe Classification 2019'!$E$4:$E$184,MATCH(Watch!$A38,'AWaRe Classification 2019'!$A$4:$A$184,0))</f>
        <v>No</v>
      </c>
    </row>
    <row r="39" spans="1:5" x14ac:dyDescent="0.35">
      <c r="A39" s="8" t="str">
        <f>'AWaRe Classification 2019'!A61</f>
        <v>Ceftibuten</v>
      </c>
      <c r="B39" t="str">
        <f>INDEX('AWaRe Classification 2019'!$B$4:$B$184,MATCH(Watch!$A39,'AWaRe Classification 2019'!$A$4:$A$184,0))</f>
        <v>Third-generation cephalosporins</v>
      </c>
      <c r="C39" t="str">
        <f>INDEX('AWaRe Classification 2019'!$C$4:$C$184,MATCH(Watch!$A39,'AWaRe Classification 2019'!$A$4:$A$184,0))</f>
        <v>J01DD14</v>
      </c>
      <c r="D39" t="str">
        <f>INDEX('AWaRe Classification 2019'!$D$4:$D$184,MATCH(Watch!$A39,'AWaRe Classification 2019'!$A$4:$A$184,0))</f>
        <v>Watch</v>
      </c>
      <c r="E39" t="str">
        <f>INDEX('AWaRe Classification 2019'!$E$4:$E$184,MATCH(Watch!$A39,'AWaRe Classification 2019'!$A$4:$A$184,0))</f>
        <v>No</v>
      </c>
    </row>
    <row r="40" spans="1:5" x14ac:dyDescent="0.35">
      <c r="A40" s="8" t="str">
        <f>'AWaRe Classification 2019'!A62</f>
        <v>Ceftizoxime</v>
      </c>
      <c r="B40" t="str">
        <f>INDEX('AWaRe Classification 2019'!$B$4:$B$184,MATCH(Watch!$A40,'AWaRe Classification 2019'!$A$4:$A$184,0))</f>
        <v>Third-generation cephalosporins</v>
      </c>
      <c r="C40" t="str">
        <f>INDEX('AWaRe Classification 2019'!$C$4:$C$184,MATCH(Watch!$A40,'AWaRe Classification 2019'!$A$4:$A$184,0))</f>
        <v>J01DD07</v>
      </c>
      <c r="D40" t="str">
        <f>INDEX('AWaRe Classification 2019'!$D$4:$D$184,MATCH(Watch!$A40,'AWaRe Classification 2019'!$A$4:$A$184,0))</f>
        <v>Watch</v>
      </c>
      <c r="E40" t="str">
        <f>INDEX('AWaRe Classification 2019'!$E$4:$E$184,MATCH(Watch!$A40,'AWaRe Classification 2019'!$A$4:$A$184,0))</f>
        <v>No</v>
      </c>
    </row>
    <row r="41" spans="1:5" x14ac:dyDescent="0.35">
      <c r="A41" s="8" t="str">
        <f>'AWaRe Classification 2019'!A65</f>
        <v>Ceftriaxone</v>
      </c>
      <c r="B41" t="str">
        <f>INDEX('AWaRe Classification 2019'!$B$4:$B$184,MATCH(Watch!$A41,'AWaRe Classification 2019'!$A$4:$A$184,0))</f>
        <v>Third-generation cephalosporins</v>
      </c>
      <c r="C41" t="str">
        <f>INDEX('AWaRe Classification 2019'!$C$4:$C$184,MATCH(Watch!$A41,'AWaRe Classification 2019'!$A$4:$A$184,0))</f>
        <v>J01DD04</v>
      </c>
      <c r="D41" t="str">
        <f>INDEX('AWaRe Classification 2019'!$D$4:$D$184,MATCH(Watch!$A41,'AWaRe Classification 2019'!$A$4:$A$184,0))</f>
        <v>Watch</v>
      </c>
      <c r="E41" t="str">
        <f>INDEX('AWaRe Classification 2019'!$E$4:$E$184,MATCH(Watch!$A41,'AWaRe Classification 2019'!$A$4:$A$184,0))</f>
        <v>Yes</v>
      </c>
    </row>
    <row r="42" spans="1:5" x14ac:dyDescent="0.35">
      <c r="A42" s="8" t="str">
        <f>'AWaRe Classification 2019'!A66</f>
        <v>Cefuroxime</v>
      </c>
      <c r="B42" t="str">
        <f>INDEX('AWaRe Classification 2019'!$B$4:$B$184,MATCH(Watch!$A42,'AWaRe Classification 2019'!$A$4:$A$184,0))</f>
        <v>Second-generation cephalosporins</v>
      </c>
      <c r="C42" t="str">
        <f>INDEX('AWaRe Classification 2019'!$C$4:$C$184,MATCH(Watch!$A42,'AWaRe Classification 2019'!$A$4:$A$184,0))</f>
        <v>J01DC02</v>
      </c>
      <c r="D42" t="str">
        <f>INDEX('AWaRe Classification 2019'!$D$4:$D$184,MATCH(Watch!$A42,'AWaRe Classification 2019'!$A$4:$A$184,0))</f>
        <v>Watch</v>
      </c>
      <c r="E42" t="str">
        <f>INDEX('AWaRe Classification 2019'!$E$4:$E$184,MATCH(Watch!$A42,'AWaRe Classification 2019'!$A$4:$A$184,0))</f>
        <v>Yes</v>
      </c>
    </row>
    <row r="43" spans="1:5" x14ac:dyDescent="0.35">
      <c r="A43" s="8" t="str">
        <f>'AWaRe Classification 2019'!A68</f>
        <v>Chlortetracycline</v>
      </c>
      <c r="B43" t="str">
        <f>INDEX('AWaRe Classification 2019'!$B$4:$B$184,MATCH(Watch!$A43,'AWaRe Classification 2019'!$A$4:$A$184,0))</f>
        <v>Tetracyclines</v>
      </c>
      <c r="C43" t="str">
        <f>INDEX('AWaRe Classification 2019'!$C$4:$C$184,MATCH(Watch!$A43,'AWaRe Classification 2019'!$A$4:$A$184,0))</f>
        <v>J01AA03</v>
      </c>
      <c r="D43" t="str">
        <f>INDEX('AWaRe Classification 2019'!$D$4:$D$184,MATCH(Watch!$A43,'AWaRe Classification 2019'!$A$4:$A$184,0))</f>
        <v>Watch</v>
      </c>
      <c r="E43" t="str">
        <f>INDEX('AWaRe Classification 2019'!$E$4:$E$184,MATCH(Watch!$A43,'AWaRe Classification 2019'!$A$4:$A$184,0))</f>
        <v>No</v>
      </c>
    </row>
    <row r="44" spans="1:5" x14ac:dyDescent="0.35">
      <c r="A44" s="8" t="str">
        <f>'AWaRe Classification 2019'!A69</f>
        <v>Ciprofloxacin</v>
      </c>
      <c r="B44" t="str">
        <f>INDEX('AWaRe Classification 2019'!$B$4:$B$184,MATCH(Watch!$A44,'AWaRe Classification 2019'!$A$4:$A$184,0))</f>
        <v>Fluoroquinolones</v>
      </c>
      <c r="C44" t="str">
        <f>INDEX('AWaRe Classification 2019'!$C$4:$C$184,MATCH(Watch!$A44,'AWaRe Classification 2019'!$A$4:$A$184,0))</f>
        <v>J01MA02</v>
      </c>
      <c r="D44" t="str">
        <f>INDEX('AWaRe Classification 2019'!$D$4:$D$184,MATCH(Watch!$A44,'AWaRe Classification 2019'!$A$4:$A$184,0))</f>
        <v>Watch</v>
      </c>
      <c r="E44" t="str">
        <f>INDEX('AWaRe Classification 2019'!$E$4:$E$184,MATCH(Watch!$A44,'AWaRe Classification 2019'!$A$4:$A$184,0))</f>
        <v>Yes</v>
      </c>
    </row>
    <row r="45" spans="1:5" x14ac:dyDescent="0.35">
      <c r="A45" s="8" t="str">
        <f>'AWaRe Classification 2019'!A70</f>
        <v>Clarithromycin</v>
      </c>
      <c r="B45" t="str">
        <f>INDEX('AWaRe Classification 2019'!$B$4:$B$184,MATCH(Watch!$A45,'AWaRe Classification 2019'!$A$4:$A$184,0))</f>
        <v>Macrolides</v>
      </c>
      <c r="C45" t="str">
        <f>INDEX('AWaRe Classification 2019'!$C$4:$C$184,MATCH(Watch!$A45,'AWaRe Classification 2019'!$A$4:$A$184,0))</f>
        <v>J01FA09</v>
      </c>
      <c r="D45" t="str">
        <f>INDEX('AWaRe Classification 2019'!$D$4:$D$184,MATCH(Watch!$A45,'AWaRe Classification 2019'!$A$4:$A$184,0))</f>
        <v>Watch</v>
      </c>
      <c r="E45" t="str">
        <f>INDEX('AWaRe Classification 2019'!$E$4:$E$184,MATCH(Watch!$A45,'AWaRe Classification 2019'!$A$4:$A$184,0))</f>
        <v>Yes</v>
      </c>
    </row>
    <row r="46" spans="1:5" x14ac:dyDescent="0.35">
      <c r="A46" s="8" t="str">
        <f>'AWaRe Classification 2019'!A72</f>
        <v>Clofoctol</v>
      </c>
      <c r="B46" t="str">
        <f>INDEX('AWaRe Classification 2019'!$B$4:$B$184,MATCH(Watch!$A46,'AWaRe Classification 2019'!$A$4:$A$184,0))</f>
        <v>Phenol derivatives</v>
      </c>
      <c r="C46" t="str">
        <f>INDEX('AWaRe Classification 2019'!$C$4:$C$184,MATCH(Watch!$A46,'AWaRe Classification 2019'!$A$4:$A$184,0))</f>
        <v>J01XX03</v>
      </c>
      <c r="D46" t="str">
        <f>INDEX('AWaRe Classification 2019'!$D$4:$D$184,MATCH(Watch!$A46,'AWaRe Classification 2019'!$A$4:$A$184,0))</f>
        <v>Watch</v>
      </c>
      <c r="E46" t="str">
        <f>INDEX('AWaRe Classification 2019'!$E$4:$E$184,MATCH(Watch!$A46,'AWaRe Classification 2019'!$A$4:$A$184,0))</f>
        <v>No</v>
      </c>
    </row>
    <row r="47" spans="1:5" x14ac:dyDescent="0.35">
      <c r="A47" s="8" t="str">
        <f>'AWaRe Classification 2019'!A79</f>
        <v>Delafloxacin</v>
      </c>
      <c r="B47" t="str">
        <f>INDEX('AWaRe Classification 2019'!$B$4:$B$184,MATCH(Watch!$A47,'AWaRe Classification 2019'!$A$4:$A$184,0))</f>
        <v>Fluoroquinolones</v>
      </c>
      <c r="C47" t="str">
        <f>INDEX('AWaRe Classification 2019'!$C$4:$C$184,MATCH(Watch!$A47,'AWaRe Classification 2019'!$A$4:$A$184,0))</f>
        <v>J01MA23</v>
      </c>
      <c r="D47" t="str">
        <f>INDEX('AWaRe Classification 2019'!$D$4:$D$184,MATCH(Watch!$A47,'AWaRe Classification 2019'!$A$4:$A$184,0))</f>
        <v>Watch</v>
      </c>
      <c r="E47" t="str">
        <f>INDEX('AWaRe Classification 2019'!$E$4:$E$184,MATCH(Watch!$A47,'AWaRe Classification 2019'!$A$4:$A$184,0))</f>
        <v>No</v>
      </c>
    </row>
    <row r="48" spans="1:5" x14ac:dyDescent="0.35">
      <c r="A48" s="8" t="str">
        <f>'AWaRe Classification 2019'!A80</f>
        <v>Dibekacin</v>
      </c>
      <c r="B48" t="str">
        <f>INDEX('AWaRe Classification 2019'!$B$4:$B$184,MATCH(Watch!$A48,'AWaRe Classification 2019'!$A$4:$A$184,0))</f>
        <v>Aminoglycosides</v>
      </c>
      <c r="C48" t="str">
        <f>INDEX('AWaRe Classification 2019'!$C$4:$C$184,MATCH(Watch!$A48,'AWaRe Classification 2019'!$A$4:$A$184,0))</f>
        <v>J01GB09</v>
      </c>
      <c r="D48" t="str">
        <f>INDEX('AWaRe Classification 2019'!$D$4:$D$184,MATCH(Watch!$A48,'AWaRe Classification 2019'!$A$4:$A$184,0))</f>
        <v>Watch</v>
      </c>
      <c r="E48" t="str">
        <f>INDEX('AWaRe Classification 2019'!$E$4:$E$184,MATCH(Watch!$A48,'AWaRe Classification 2019'!$A$4:$A$184,0))</f>
        <v>No</v>
      </c>
    </row>
    <row r="49" spans="1:5" x14ac:dyDescent="0.35">
      <c r="A49" s="8" t="str">
        <f>'AWaRe Classification 2019'!A82</f>
        <v>Dirithromycin</v>
      </c>
      <c r="B49" t="str">
        <f>INDEX('AWaRe Classification 2019'!$B$4:$B$184,MATCH(Watch!$A49,'AWaRe Classification 2019'!$A$4:$A$184,0))</f>
        <v>Macrolides</v>
      </c>
      <c r="C49" t="str">
        <f>INDEX('AWaRe Classification 2019'!$C$4:$C$184,MATCH(Watch!$A49,'AWaRe Classification 2019'!$A$4:$A$184,0))</f>
        <v>J01FA13</v>
      </c>
      <c r="D49" t="str">
        <f>INDEX('AWaRe Classification 2019'!$D$4:$D$184,MATCH(Watch!$A49,'AWaRe Classification 2019'!$A$4:$A$184,0))</f>
        <v>Watch</v>
      </c>
      <c r="E49" t="str">
        <f>INDEX('AWaRe Classification 2019'!$E$4:$E$184,MATCH(Watch!$A49,'AWaRe Classification 2019'!$A$4:$A$184,0))</f>
        <v>No</v>
      </c>
    </row>
    <row r="50" spans="1:5" x14ac:dyDescent="0.35">
      <c r="A50" s="8" t="str">
        <f>'AWaRe Classification 2019'!A83</f>
        <v>Doripenem</v>
      </c>
      <c r="B50" t="str">
        <f>INDEX('AWaRe Classification 2019'!$B$4:$B$184,MATCH(Watch!$A50,'AWaRe Classification 2019'!$A$4:$A$184,0))</f>
        <v>Carbapenems</v>
      </c>
      <c r="C50" t="str">
        <f>INDEX('AWaRe Classification 2019'!$C$4:$C$184,MATCH(Watch!$A50,'AWaRe Classification 2019'!$A$4:$A$184,0))</f>
        <v>J01DH04</v>
      </c>
      <c r="D50" t="str">
        <f>INDEX('AWaRe Classification 2019'!$D$4:$D$184,MATCH(Watch!$A50,'AWaRe Classification 2019'!$A$4:$A$184,0))</f>
        <v>Watch</v>
      </c>
      <c r="E50" t="str">
        <f>INDEX('AWaRe Classification 2019'!$E$4:$E$184,MATCH(Watch!$A50,'AWaRe Classification 2019'!$A$4:$A$184,0))</f>
        <v>No</v>
      </c>
    </row>
    <row r="51" spans="1:5" x14ac:dyDescent="0.35">
      <c r="A51" s="8" t="str">
        <f>'AWaRe Classification 2019'!A85</f>
        <v>Enoxacin</v>
      </c>
      <c r="B51" t="str">
        <f>INDEX('AWaRe Classification 2019'!$B$4:$B$184,MATCH(Watch!$A51,'AWaRe Classification 2019'!$A$4:$A$184,0))</f>
        <v>Fluoroquinolones</v>
      </c>
      <c r="C51" t="str">
        <f>INDEX('AWaRe Classification 2019'!$C$4:$C$184,MATCH(Watch!$A51,'AWaRe Classification 2019'!$A$4:$A$184,0))</f>
        <v>J01MA04</v>
      </c>
      <c r="D51" t="str">
        <f>INDEX('AWaRe Classification 2019'!$D$4:$D$184,MATCH(Watch!$A51,'AWaRe Classification 2019'!$A$4:$A$184,0))</f>
        <v>Watch</v>
      </c>
      <c r="E51" t="str">
        <f>INDEX('AWaRe Classification 2019'!$E$4:$E$184,MATCH(Watch!$A51,'AWaRe Classification 2019'!$A$4:$A$184,0))</f>
        <v>No</v>
      </c>
    </row>
    <row r="52" spans="1:5" x14ac:dyDescent="0.35">
      <c r="A52" s="8" t="str">
        <f>'AWaRe Classification 2019'!A86</f>
        <v>Ertapenem</v>
      </c>
      <c r="B52" t="str">
        <f>INDEX('AWaRe Classification 2019'!$B$4:$B$184,MATCH(Watch!$A52,'AWaRe Classification 2019'!$A$4:$A$184,0))</f>
        <v>Carbapenems</v>
      </c>
      <c r="C52" t="str">
        <f>INDEX('AWaRe Classification 2019'!$C$4:$C$184,MATCH(Watch!$A52,'AWaRe Classification 2019'!$A$4:$A$184,0))</f>
        <v>J01DH03</v>
      </c>
      <c r="D52" t="str">
        <f>INDEX('AWaRe Classification 2019'!$D$4:$D$184,MATCH(Watch!$A52,'AWaRe Classification 2019'!$A$4:$A$184,0))</f>
        <v>Watch</v>
      </c>
      <c r="E52" t="str">
        <f>INDEX('AWaRe Classification 2019'!$E$4:$E$184,MATCH(Watch!$A52,'AWaRe Classification 2019'!$A$4:$A$184,0))</f>
        <v>No</v>
      </c>
    </row>
    <row r="53" spans="1:5" x14ac:dyDescent="0.35">
      <c r="A53" s="8" t="str">
        <f>'AWaRe Classification 2019'!A88</f>
        <v>Erythromycin</v>
      </c>
      <c r="B53" t="str">
        <f>INDEX('AWaRe Classification 2019'!$B$4:$B$184,MATCH(Watch!$A53,'AWaRe Classification 2019'!$A$4:$A$184,0))</f>
        <v>Macrolides</v>
      </c>
      <c r="C53" t="str">
        <f>INDEX('AWaRe Classification 2019'!$C$4:$C$184,MATCH(Watch!$A53,'AWaRe Classification 2019'!$A$4:$A$184,0))</f>
        <v>J01FA01</v>
      </c>
      <c r="D53" t="str">
        <f>INDEX('AWaRe Classification 2019'!$D$4:$D$184,MATCH(Watch!$A53,'AWaRe Classification 2019'!$A$4:$A$184,0))</f>
        <v>Watch</v>
      </c>
      <c r="E53" t="str">
        <f>INDEX('AWaRe Classification 2019'!$E$4:$E$184,MATCH(Watch!$A53,'AWaRe Classification 2019'!$A$4:$A$184,0))</f>
        <v>No</v>
      </c>
    </row>
    <row r="54" spans="1:5" x14ac:dyDescent="0.35">
      <c r="A54" s="8" t="str">
        <f>'AWaRe Classification 2019'!A90</f>
        <v>Fleroxacin</v>
      </c>
      <c r="B54" t="str">
        <f>INDEX('AWaRe Classification 2019'!$B$4:$B$184,MATCH(Watch!$A54,'AWaRe Classification 2019'!$A$4:$A$184,0))</f>
        <v>Fluoroquinolones</v>
      </c>
      <c r="C54" t="str">
        <f>INDEX('AWaRe Classification 2019'!$C$4:$C$184,MATCH(Watch!$A54,'AWaRe Classification 2019'!$A$4:$A$184,0))</f>
        <v>J01MA08</v>
      </c>
      <c r="D54" t="str">
        <f>INDEX('AWaRe Classification 2019'!$D$4:$D$184,MATCH(Watch!$A54,'AWaRe Classification 2019'!$A$4:$A$184,0))</f>
        <v>Watch</v>
      </c>
      <c r="E54" t="str">
        <f>INDEX('AWaRe Classification 2019'!$E$4:$E$184,MATCH(Watch!$A54,'AWaRe Classification 2019'!$A$4:$A$184,0))</f>
        <v>No</v>
      </c>
    </row>
    <row r="55" spans="1:5" x14ac:dyDescent="0.35">
      <c r="A55" s="8" t="str">
        <f>'AWaRe Classification 2019'!A91</f>
        <v>Flomoxef</v>
      </c>
      <c r="B55" t="str">
        <f>INDEX('AWaRe Classification 2019'!$B$4:$B$184,MATCH(Watch!$A55,'AWaRe Classification 2019'!$A$4:$A$184,0))</f>
        <v>Second-generation cephalosporins</v>
      </c>
      <c r="C55" t="str">
        <f>INDEX('AWaRe Classification 2019'!$C$4:$C$184,MATCH(Watch!$A55,'AWaRe Classification 2019'!$A$4:$A$184,0))</f>
        <v>J01DC14</v>
      </c>
      <c r="D55" t="str">
        <f>INDEX('AWaRe Classification 2019'!$D$4:$D$184,MATCH(Watch!$A55,'AWaRe Classification 2019'!$A$4:$A$184,0))</f>
        <v>Watch</v>
      </c>
      <c r="E55" t="str">
        <f>INDEX('AWaRe Classification 2019'!$E$4:$E$184,MATCH(Watch!$A55,'AWaRe Classification 2019'!$A$4:$A$184,0))</f>
        <v>No</v>
      </c>
    </row>
    <row r="56" spans="1:5" x14ac:dyDescent="0.35">
      <c r="A56" s="8" t="str">
        <f>'AWaRe Classification 2019'!A93</f>
        <v>Flumequine</v>
      </c>
      <c r="B56" t="str">
        <f>INDEX('AWaRe Classification 2019'!$B$4:$B$184,MATCH(Watch!$A56,'AWaRe Classification 2019'!$A$4:$A$184,0))</f>
        <v>Fluoroquinolones</v>
      </c>
      <c r="C56" t="str">
        <f>INDEX('AWaRe Classification 2019'!$C$4:$C$184,MATCH(Watch!$A56,'AWaRe Classification 2019'!$A$4:$A$184,0))</f>
        <v>J01MB07</v>
      </c>
      <c r="D56" t="str">
        <f>INDEX('AWaRe Classification 2019'!$D$4:$D$184,MATCH(Watch!$A56,'AWaRe Classification 2019'!$A$4:$A$184,0))</f>
        <v>Watch</v>
      </c>
      <c r="E56" t="str">
        <f>INDEX('AWaRe Classification 2019'!$E$4:$E$184,MATCH(Watch!$A56,'AWaRe Classification 2019'!$A$4:$A$184,0))</f>
        <v>No</v>
      </c>
    </row>
    <row r="57" spans="1:5" x14ac:dyDescent="0.35">
      <c r="A57" s="8" t="str">
        <f>'AWaRe Classification 2019'!A95</f>
        <v>Fosfomycin (oral)</v>
      </c>
      <c r="B57" t="str">
        <f>INDEX('AWaRe Classification 2019'!$B$4:$B$184,MATCH(Watch!$A57,'AWaRe Classification 2019'!$A$4:$A$184,0))</f>
        <v>Phosphonics</v>
      </c>
      <c r="C57" t="str">
        <f>INDEX('AWaRe Classification 2019'!$C$4:$C$184,MATCH(Watch!$A57,'AWaRe Classification 2019'!$A$4:$A$184,0))</f>
        <v>J01XX01</v>
      </c>
      <c r="D57" t="str">
        <f>INDEX('AWaRe Classification 2019'!$D$4:$D$184,MATCH(Watch!$A57,'AWaRe Classification 2019'!$A$4:$A$184,0))</f>
        <v xml:space="preserve">Watch </v>
      </c>
      <c r="E57" t="str">
        <f>INDEX('AWaRe Classification 2019'!$E$4:$E$184,MATCH(Watch!$A57,'AWaRe Classification 2019'!$A$4:$A$184,0))</f>
        <v>No</v>
      </c>
    </row>
    <row r="58" spans="1:5" x14ac:dyDescent="0.35">
      <c r="A58" s="8" t="str">
        <f>'AWaRe Classification 2019'!A96</f>
        <v>Fusidic Acid</v>
      </c>
      <c r="B58" t="str">
        <f>INDEX('AWaRe Classification 2019'!$B$4:$B$184,MATCH(Watch!$A58,'AWaRe Classification 2019'!$A$4:$A$184,0))</f>
        <v>Steroid antibacterials</v>
      </c>
      <c r="C58" t="str">
        <f>INDEX('AWaRe Classification 2019'!$C$4:$C$184,MATCH(Watch!$A58,'AWaRe Classification 2019'!$A$4:$A$184,0))</f>
        <v>J01XC01</v>
      </c>
      <c r="D58" t="str">
        <f>INDEX('AWaRe Classification 2019'!$D$4:$D$184,MATCH(Watch!$A58,'AWaRe Classification 2019'!$A$4:$A$184,0))</f>
        <v>Watch</v>
      </c>
      <c r="E58" t="str">
        <f>INDEX('AWaRe Classification 2019'!$E$4:$E$184,MATCH(Watch!$A58,'AWaRe Classification 2019'!$A$4:$A$184,0))</f>
        <v>No</v>
      </c>
    </row>
    <row r="59" spans="1:5" x14ac:dyDescent="0.35">
      <c r="A59" s="8" t="str">
        <f>'AWaRe Classification 2019'!A97</f>
        <v>Garenoxacin</v>
      </c>
      <c r="B59" t="str">
        <f>INDEX('AWaRe Classification 2019'!$B$4:$B$184,MATCH(Watch!$A59,'AWaRe Classification 2019'!$A$4:$A$184,0))</f>
        <v>Fluoroquinolones</v>
      </c>
      <c r="C59" t="str">
        <f>INDEX('AWaRe Classification 2019'!$C$4:$C$184,MATCH(Watch!$A59,'AWaRe Classification 2019'!$A$4:$A$184,0))</f>
        <v>J01MA19</v>
      </c>
      <c r="D59" t="str">
        <f>INDEX('AWaRe Classification 2019'!$D$4:$D$184,MATCH(Watch!$A59,'AWaRe Classification 2019'!$A$4:$A$184,0))</f>
        <v>Watch</v>
      </c>
      <c r="E59" t="str">
        <f>INDEX('AWaRe Classification 2019'!$E$4:$E$184,MATCH(Watch!$A59,'AWaRe Classification 2019'!$A$4:$A$184,0))</f>
        <v>No</v>
      </c>
    </row>
    <row r="60" spans="1:5" x14ac:dyDescent="0.35">
      <c r="A60" s="8" t="str">
        <f>'AWaRe Classification 2019'!A98</f>
        <v>Gatifloxacin</v>
      </c>
      <c r="B60" t="str">
        <f>INDEX('AWaRe Classification 2019'!$B$4:$B$184,MATCH(Watch!$A60,'AWaRe Classification 2019'!$A$4:$A$184,0))</f>
        <v>Fluoroquinolones</v>
      </c>
      <c r="C60" t="str">
        <f>INDEX('AWaRe Classification 2019'!$C$4:$C$184,MATCH(Watch!$A60,'AWaRe Classification 2019'!$A$4:$A$184,0))</f>
        <v>J01MA16</v>
      </c>
      <c r="D60" t="str">
        <f>INDEX('AWaRe Classification 2019'!$D$4:$D$184,MATCH(Watch!$A60,'AWaRe Classification 2019'!$A$4:$A$184,0))</f>
        <v>Watch</v>
      </c>
      <c r="E60" t="str">
        <f>INDEX('AWaRe Classification 2019'!$E$4:$E$184,MATCH(Watch!$A60,'AWaRe Classification 2019'!$A$4:$A$184,0))</f>
        <v>No</v>
      </c>
    </row>
    <row r="61" spans="1:5" x14ac:dyDescent="0.35">
      <c r="A61" s="8" t="str">
        <f>'AWaRe Classification 2019'!A99</f>
        <v>Gemifloxacin</v>
      </c>
      <c r="B61" t="str">
        <f>INDEX('AWaRe Classification 2019'!$B$4:$B$184,MATCH(Watch!$A61,'AWaRe Classification 2019'!$A$4:$A$184,0))</f>
        <v>Fluoroquinolones</v>
      </c>
      <c r="C61" t="str">
        <f>INDEX('AWaRe Classification 2019'!$C$4:$C$184,MATCH(Watch!$A61,'AWaRe Classification 2019'!$A$4:$A$184,0))</f>
        <v>J01MA15</v>
      </c>
      <c r="D61" t="str">
        <f>INDEX('AWaRe Classification 2019'!$D$4:$D$184,MATCH(Watch!$A61,'AWaRe Classification 2019'!$A$4:$A$184,0))</f>
        <v>Watch</v>
      </c>
      <c r="E61" t="str">
        <f>INDEX('AWaRe Classification 2019'!$E$4:$E$184,MATCH(Watch!$A61,'AWaRe Classification 2019'!$A$4:$A$184,0))</f>
        <v>No</v>
      </c>
    </row>
    <row r="62" spans="1:5" x14ac:dyDescent="0.35">
      <c r="A62" s="8" t="str">
        <f>'AWaRe Classification 2019'!A101</f>
        <v>Imipenem/cilastatin</v>
      </c>
      <c r="B62" t="str">
        <f>INDEX('AWaRe Classification 2019'!$B$4:$B$184,MATCH(Watch!$A62,'AWaRe Classification 2019'!$A$4:$A$184,0))</f>
        <v>Carbapenems</v>
      </c>
      <c r="C62" t="str">
        <f>INDEX('AWaRe Classification 2019'!$C$4:$C$184,MATCH(Watch!$A62,'AWaRe Classification 2019'!$A$4:$A$184,0))</f>
        <v>J01DH51</v>
      </c>
      <c r="D62" t="str">
        <f>INDEX('AWaRe Classification 2019'!$D$4:$D$184,MATCH(Watch!$A62,'AWaRe Classification 2019'!$A$4:$A$184,0))</f>
        <v>Watch</v>
      </c>
      <c r="E62" t="str">
        <f>INDEX('AWaRe Classification 2019'!$E$4:$E$184,MATCH(Watch!$A62,'AWaRe Classification 2019'!$A$4:$A$184,0))</f>
        <v>No</v>
      </c>
    </row>
    <row r="63" spans="1:5" x14ac:dyDescent="0.35">
      <c r="A63" s="8" t="str">
        <f>'AWaRe Classification 2019'!A102</f>
        <v>Isepamicin</v>
      </c>
      <c r="B63" t="str">
        <f>INDEX('AWaRe Classification 2019'!$B$4:$B$184,MATCH(Watch!$A63,'AWaRe Classification 2019'!$A$4:$A$184,0))</f>
        <v>Aminoglycosides</v>
      </c>
      <c r="C63" t="str">
        <f>INDEX('AWaRe Classification 2019'!$C$4:$C$184,MATCH(Watch!$A63,'AWaRe Classification 2019'!$A$4:$A$184,0))</f>
        <v>J01GB11</v>
      </c>
      <c r="D63" t="str">
        <f>INDEX('AWaRe Classification 2019'!$D$4:$D$184,MATCH(Watch!$A63,'AWaRe Classification 2019'!$A$4:$A$184,0))</f>
        <v>Watch</v>
      </c>
      <c r="E63" t="str">
        <f>INDEX('AWaRe Classification 2019'!$E$4:$E$184,MATCH(Watch!$A63,'AWaRe Classification 2019'!$A$4:$A$184,0))</f>
        <v>No</v>
      </c>
    </row>
    <row r="64" spans="1:5" x14ac:dyDescent="0.35">
      <c r="A64" s="8" t="str">
        <f>'AWaRe Classification 2019'!A103</f>
        <v>Josamycin</v>
      </c>
      <c r="B64" t="str">
        <f>INDEX('AWaRe Classification 2019'!$B$4:$B$184,MATCH(Watch!$A64,'AWaRe Classification 2019'!$A$4:$A$184,0))</f>
        <v>Macrolides</v>
      </c>
      <c r="C64" t="str">
        <f>INDEX('AWaRe Classification 2019'!$C$4:$C$184,MATCH(Watch!$A64,'AWaRe Classification 2019'!$A$4:$A$184,0))</f>
        <v>J01FA07</v>
      </c>
      <c r="D64" t="str">
        <f>INDEX('AWaRe Classification 2019'!$D$4:$D$184,MATCH(Watch!$A64,'AWaRe Classification 2019'!$A$4:$A$184,0))</f>
        <v>Watch</v>
      </c>
      <c r="E64" t="str">
        <f>INDEX('AWaRe Classification 2019'!$E$4:$E$184,MATCH(Watch!$A64,'AWaRe Classification 2019'!$A$4:$A$184,0))</f>
        <v>No</v>
      </c>
    </row>
    <row r="65" spans="1:5" x14ac:dyDescent="0.35">
      <c r="A65" s="8" t="str">
        <f>'AWaRe Classification 2019'!A104</f>
        <v>Kanamycin</v>
      </c>
      <c r="B65" t="str">
        <f>INDEX('AWaRe Classification 2019'!$B$4:$B$184,MATCH(Watch!$A65,'AWaRe Classification 2019'!$A$4:$A$184,0))</f>
        <v>Aminoglycosides</v>
      </c>
      <c r="C65" t="str">
        <f>INDEX('AWaRe Classification 2019'!$C$4:$C$184,MATCH(Watch!$A65,'AWaRe Classification 2019'!$A$4:$A$184,0))</f>
        <v>J01GB04</v>
      </c>
      <c r="D65" t="str">
        <f>INDEX('AWaRe Classification 2019'!$D$4:$D$184,MATCH(Watch!$A65,'AWaRe Classification 2019'!$A$4:$A$184,0))</f>
        <v>Watch</v>
      </c>
      <c r="E65" t="str">
        <f>INDEX('AWaRe Classification 2019'!$E$4:$E$184,MATCH(Watch!$A65,'AWaRe Classification 2019'!$A$4:$A$184,0))</f>
        <v>No</v>
      </c>
    </row>
    <row r="66" spans="1:5" x14ac:dyDescent="0.35">
      <c r="A66" s="8" t="str">
        <f>'AWaRe Classification 2019'!A105</f>
        <v>Latamoxef</v>
      </c>
      <c r="B66" t="str">
        <f>INDEX('AWaRe Classification 2019'!$B$4:$B$184,MATCH(Watch!$A66,'AWaRe Classification 2019'!$A$4:$A$184,0))</f>
        <v>Third-generation cephalosporins</v>
      </c>
      <c r="C66" t="str">
        <f>INDEX('AWaRe Classification 2019'!$C$4:$C$184,MATCH(Watch!$A66,'AWaRe Classification 2019'!$A$4:$A$184,0))</f>
        <v>J01DD06</v>
      </c>
      <c r="D66" t="str">
        <f>INDEX('AWaRe Classification 2019'!$D$4:$D$184,MATCH(Watch!$A66,'AWaRe Classification 2019'!$A$4:$A$184,0))</f>
        <v>Watch</v>
      </c>
      <c r="E66" t="str">
        <f>INDEX('AWaRe Classification 2019'!$E$4:$E$184,MATCH(Watch!$A66,'AWaRe Classification 2019'!$A$4:$A$184,0))</f>
        <v>No</v>
      </c>
    </row>
    <row r="67" spans="1:5" x14ac:dyDescent="0.35">
      <c r="A67" s="8" t="str">
        <f>'AWaRe Classification 2019'!A106</f>
        <v>Levofloxacin</v>
      </c>
      <c r="B67" t="str">
        <f>INDEX('AWaRe Classification 2019'!$B$4:$B$184,MATCH(Watch!$A67,'AWaRe Classification 2019'!$A$4:$A$184,0))</f>
        <v>Fluoroquinolones</v>
      </c>
      <c r="C67" t="str">
        <f>INDEX('AWaRe Classification 2019'!$C$4:$C$184,MATCH(Watch!$A67,'AWaRe Classification 2019'!$A$4:$A$184,0))</f>
        <v>J01MA12</v>
      </c>
      <c r="D67" t="str">
        <f>INDEX('AWaRe Classification 2019'!$D$4:$D$184,MATCH(Watch!$A67,'AWaRe Classification 2019'!$A$4:$A$184,0))</f>
        <v>Watch</v>
      </c>
      <c r="E67" t="str">
        <f>INDEX('AWaRe Classification 2019'!$E$4:$E$184,MATCH(Watch!$A67,'AWaRe Classification 2019'!$A$4:$A$184,0))</f>
        <v>No</v>
      </c>
    </row>
    <row r="68" spans="1:5" x14ac:dyDescent="0.35">
      <c r="A68" s="8" t="str">
        <f>'AWaRe Classification 2019'!A107</f>
        <v>Lincomycin</v>
      </c>
      <c r="B68" t="str">
        <f>INDEX('AWaRe Classification 2019'!$B$4:$B$184,MATCH(Watch!$A68,'AWaRe Classification 2019'!$A$4:$A$184,0))</f>
        <v>Macrolides</v>
      </c>
      <c r="C68" t="str">
        <f>INDEX('AWaRe Classification 2019'!$C$4:$C$184,MATCH(Watch!$A68,'AWaRe Classification 2019'!$A$4:$A$184,0))</f>
        <v>J01FF02</v>
      </c>
      <c r="D68" t="str">
        <f>INDEX('AWaRe Classification 2019'!$D$4:$D$184,MATCH(Watch!$A68,'AWaRe Classification 2019'!$A$4:$A$184,0))</f>
        <v>Watch</v>
      </c>
      <c r="E68" t="str">
        <f>INDEX('AWaRe Classification 2019'!$E$4:$E$184,MATCH(Watch!$A68,'AWaRe Classification 2019'!$A$4:$A$184,0))</f>
        <v>No</v>
      </c>
    </row>
    <row r="69" spans="1:5" x14ac:dyDescent="0.35">
      <c r="A69" s="8" t="str">
        <f>'AWaRe Classification 2019'!A109</f>
        <v>Lomefloxacin</v>
      </c>
      <c r="B69" t="str">
        <f>INDEX('AWaRe Classification 2019'!$B$4:$B$184,MATCH(Watch!$A69,'AWaRe Classification 2019'!$A$4:$A$184,0))</f>
        <v>Fluoroquinolones</v>
      </c>
      <c r="C69" t="str">
        <f>INDEX('AWaRe Classification 2019'!$C$4:$C$184,MATCH(Watch!$A69,'AWaRe Classification 2019'!$A$4:$A$184,0))</f>
        <v>J01MA07</v>
      </c>
      <c r="D69" t="str">
        <f>INDEX('AWaRe Classification 2019'!$D$4:$D$184,MATCH(Watch!$A69,'AWaRe Classification 2019'!$A$4:$A$184,0))</f>
        <v>Watch</v>
      </c>
      <c r="E69" t="str">
        <f>INDEX('AWaRe Classification 2019'!$E$4:$E$184,MATCH(Watch!$A69,'AWaRe Classification 2019'!$A$4:$A$184,0))</f>
        <v>No</v>
      </c>
    </row>
    <row r="70" spans="1:5" x14ac:dyDescent="0.35">
      <c r="A70" s="8" t="str">
        <f>'AWaRe Classification 2019'!A110</f>
        <v>Lymecycline</v>
      </c>
      <c r="B70" t="str">
        <f>INDEX('AWaRe Classification 2019'!$B$4:$B$184,MATCH(Watch!$A70,'AWaRe Classification 2019'!$A$4:$A$184,0))</f>
        <v>Tetracyclines</v>
      </c>
      <c r="C70" t="str">
        <f>INDEX('AWaRe Classification 2019'!$C$4:$C$184,MATCH(Watch!$A70,'AWaRe Classification 2019'!$A$4:$A$184,0))</f>
        <v>J01AA04</v>
      </c>
      <c r="D70" t="str">
        <f>INDEX('AWaRe Classification 2019'!$D$4:$D$184,MATCH(Watch!$A70,'AWaRe Classification 2019'!$A$4:$A$184,0))</f>
        <v>Watch</v>
      </c>
      <c r="E70" t="str">
        <f>INDEX('AWaRe Classification 2019'!$E$4:$E$184,MATCH(Watch!$A70,'AWaRe Classification 2019'!$A$4:$A$184,0))</f>
        <v>No</v>
      </c>
    </row>
    <row r="71" spans="1:5" x14ac:dyDescent="0.35">
      <c r="A71" s="8" t="str">
        <f>'AWaRe Classification 2019'!A112</f>
        <v>Meropenem</v>
      </c>
      <c r="B71" t="str">
        <f>INDEX('AWaRe Classification 2019'!$B$4:$B$184,MATCH(Watch!$A71,'AWaRe Classification 2019'!$A$4:$A$184,0))</f>
        <v>Carbapenems</v>
      </c>
      <c r="C71" t="str">
        <f>INDEX('AWaRe Classification 2019'!$C$4:$C$184,MATCH(Watch!$A71,'AWaRe Classification 2019'!$A$4:$A$184,0))</f>
        <v>J01DH02</v>
      </c>
      <c r="D71" t="str">
        <f>INDEX('AWaRe Classification 2019'!$D$4:$D$184,MATCH(Watch!$A71,'AWaRe Classification 2019'!$A$4:$A$184,0))</f>
        <v>Watch</v>
      </c>
      <c r="E71" t="str">
        <f>INDEX('AWaRe Classification 2019'!$E$4:$E$184,MATCH(Watch!$A71,'AWaRe Classification 2019'!$A$4:$A$184,0))</f>
        <v>Yes</v>
      </c>
    </row>
    <row r="72" spans="1:5" x14ac:dyDescent="0.35">
      <c r="A72" s="8" t="str">
        <f>'AWaRe Classification 2019'!A114</f>
        <v>Metacycline</v>
      </c>
      <c r="B72" t="str">
        <f>INDEX('AWaRe Classification 2019'!$B$4:$B$184,MATCH(Watch!$A72,'AWaRe Classification 2019'!$A$4:$A$184,0))</f>
        <v>Tetracyclines</v>
      </c>
      <c r="C72" t="str">
        <f>INDEX('AWaRe Classification 2019'!$C$4:$C$184,MATCH(Watch!$A72,'AWaRe Classification 2019'!$A$4:$A$184,0))</f>
        <v>J01AA05</v>
      </c>
      <c r="D72" t="str">
        <f>INDEX('AWaRe Classification 2019'!$D$4:$D$184,MATCH(Watch!$A72,'AWaRe Classification 2019'!$A$4:$A$184,0))</f>
        <v>Watch</v>
      </c>
      <c r="E72" t="str">
        <f>INDEX('AWaRe Classification 2019'!$E$4:$E$184,MATCH(Watch!$A72,'AWaRe Classification 2019'!$A$4:$A$184,0))</f>
        <v>No</v>
      </c>
    </row>
    <row r="73" spans="1:5" x14ac:dyDescent="0.35">
      <c r="A73" s="8" t="str">
        <f>'AWaRe Classification 2019'!A117</f>
        <v>Mezlocillin</v>
      </c>
      <c r="B73" t="str">
        <f>INDEX('AWaRe Classification 2019'!$B$4:$B$184,MATCH(Watch!$A73,'AWaRe Classification 2019'!$A$4:$A$184,0))</f>
        <v xml:space="preserve">Penicillins </v>
      </c>
      <c r="C73" t="str">
        <f>INDEX('AWaRe Classification 2019'!$C$4:$C$184,MATCH(Watch!$A73,'AWaRe Classification 2019'!$A$4:$A$184,0))</f>
        <v>J01CA10</v>
      </c>
      <c r="D73" t="str">
        <f>INDEX('AWaRe Classification 2019'!$D$4:$D$184,MATCH(Watch!$A73,'AWaRe Classification 2019'!$A$4:$A$184,0))</f>
        <v>Watch</v>
      </c>
      <c r="E73" t="str">
        <f>INDEX('AWaRe Classification 2019'!$E$4:$E$184,MATCH(Watch!$A73,'AWaRe Classification 2019'!$A$4:$A$184,0))</f>
        <v>No</v>
      </c>
    </row>
    <row r="74" spans="1:5" x14ac:dyDescent="0.35">
      <c r="A74" s="8" t="str">
        <f>'AWaRe Classification 2019'!A118</f>
        <v>Micronomicin</v>
      </c>
      <c r="B74" t="str">
        <f>INDEX('AWaRe Classification 2019'!$B$4:$B$184,MATCH(Watch!$A74,'AWaRe Classification 2019'!$A$4:$A$184,0))</f>
        <v>Aminoglycosides</v>
      </c>
      <c r="C74" t="str">
        <f>INDEX('AWaRe Classification 2019'!$C$4:$C$184,MATCH(Watch!$A74,'AWaRe Classification 2019'!$A$4:$A$184,0))</f>
        <v>to be assigned</v>
      </c>
      <c r="D74" t="str">
        <f>INDEX('AWaRe Classification 2019'!$D$4:$D$184,MATCH(Watch!$A74,'AWaRe Classification 2019'!$A$4:$A$184,0))</f>
        <v>Watch</v>
      </c>
      <c r="E74" t="str">
        <f>INDEX('AWaRe Classification 2019'!$E$4:$E$184,MATCH(Watch!$A74,'AWaRe Classification 2019'!$A$4:$A$184,0))</f>
        <v>No</v>
      </c>
    </row>
    <row r="75" spans="1:5" x14ac:dyDescent="0.35">
      <c r="A75" s="8" t="str">
        <f>'AWaRe Classification 2019'!A119</f>
        <v>Midecamycin</v>
      </c>
      <c r="B75" t="str">
        <f>INDEX('AWaRe Classification 2019'!$B$4:$B$184,MATCH(Watch!$A75,'AWaRe Classification 2019'!$A$4:$A$184,0))</f>
        <v>Macrolides</v>
      </c>
      <c r="C75" t="str">
        <f>INDEX('AWaRe Classification 2019'!$C$4:$C$184,MATCH(Watch!$A75,'AWaRe Classification 2019'!$A$4:$A$184,0))</f>
        <v>J01FA03</v>
      </c>
      <c r="D75" t="str">
        <f>INDEX('AWaRe Classification 2019'!$D$4:$D$184,MATCH(Watch!$A75,'AWaRe Classification 2019'!$A$4:$A$184,0))</f>
        <v>Watch</v>
      </c>
      <c r="E75" t="str">
        <f>INDEX('AWaRe Classification 2019'!$E$4:$E$184,MATCH(Watch!$A75,'AWaRe Classification 2019'!$A$4:$A$184,0))</f>
        <v>No</v>
      </c>
    </row>
    <row r="76" spans="1:5" x14ac:dyDescent="0.35">
      <c r="A76" s="8" t="str">
        <f>'AWaRe Classification 2019'!A121</f>
        <v>Minocycline (oral)</v>
      </c>
      <c r="B76" t="str">
        <f>INDEX('AWaRe Classification 2019'!$B$4:$B$184,MATCH(Watch!$A76,'AWaRe Classification 2019'!$A$4:$A$184,0))</f>
        <v>Tetracyclines</v>
      </c>
      <c r="C76" t="str">
        <f>INDEX('AWaRe Classification 2019'!$C$4:$C$184,MATCH(Watch!$A76,'AWaRe Classification 2019'!$A$4:$A$184,0))</f>
        <v>J01AA08</v>
      </c>
      <c r="D76" t="str">
        <f>INDEX('AWaRe Classification 2019'!$D$4:$D$184,MATCH(Watch!$A76,'AWaRe Classification 2019'!$A$4:$A$184,0))</f>
        <v xml:space="preserve">Watch </v>
      </c>
      <c r="E76" t="str">
        <f>INDEX('AWaRe Classification 2019'!$E$4:$E$184,MATCH(Watch!$A76,'AWaRe Classification 2019'!$A$4:$A$184,0))</f>
        <v>No</v>
      </c>
    </row>
    <row r="77" spans="1:5" x14ac:dyDescent="0.35">
      <c r="A77" s="8" t="str">
        <f>'AWaRe Classification 2019'!A122</f>
        <v>Moxifloxacin</v>
      </c>
      <c r="B77" t="str">
        <f>INDEX('AWaRe Classification 2019'!$B$4:$B$184,MATCH(Watch!$A77,'AWaRe Classification 2019'!$A$4:$A$184,0))</f>
        <v>Fluoroquinolones</v>
      </c>
      <c r="C77" t="str">
        <f>INDEX('AWaRe Classification 2019'!$C$4:$C$184,MATCH(Watch!$A77,'AWaRe Classification 2019'!$A$4:$A$184,0))</f>
        <v>J01MA14</v>
      </c>
      <c r="D77" t="str">
        <f>INDEX('AWaRe Classification 2019'!$D$4:$D$184,MATCH(Watch!$A77,'AWaRe Classification 2019'!$A$4:$A$184,0))</f>
        <v>Watch</v>
      </c>
      <c r="E77" t="str">
        <f>INDEX('AWaRe Classification 2019'!$E$4:$E$184,MATCH(Watch!$A77,'AWaRe Classification 2019'!$A$4:$A$184,0))</f>
        <v>No</v>
      </c>
    </row>
    <row r="78" spans="1:5" x14ac:dyDescent="0.35">
      <c r="A78" s="8" t="str">
        <f>'AWaRe Classification 2019'!A124</f>
        <v>Neomycin</v>
      </c>
      <c r="B78" t="str">
        <f>INDEX('AWaRe Classification 2019'!$B$4:$B$184,MATCH(Watch!$A78,'AWaRe Classification 2019'!$A$4:$A$184,0))</f>
        <v>Aminoglycosides</v>
      </c>
      <c r="C78" t="str">
        <f>INDEX('AWaRe Classification 2019'!$C$4:$C$184,MATCH(Watch!$A78,'AWaRe Classification 2019'!$A$4:$A$184,0))</f>
        <v>J01GB05</v>
      </c>
      <c r="D78" t="str">
        <f>INDEX('AWaRe Classification 2019'!$D$4:$D$184,MATCH(Watch!$A78,'AWaRe Classification 2019'!$A$4:$A$184,0))</f>
        <v>Watch</v>
      </c>
      <c r="E78" t="str">
        <f>INDEX('AWaRe Classification 2019'!$E$4:$E$184,MATCH(Watch!$A78,'AWaRe Classification 2019'!$A$4:$A$184,0))</f>
        <v>No</v>
      </c>
    </row>
    <row r="79" spans="1:5" x14ac:dyDescent="0.35">
      <c r="A79" s="8" t="str">
        <f>'AWaRe Classification 2019'!A125</f>
        <v>Netilmicin</v>
      </c>
      <c r="B79" t="str">
        <f>INDEX('AWaRe Classification 2019'!$B$4:$B$184,MATCH(Watch!$A79,'AWaRe Classification 2019'!$A$4:$A$184,0))</f>
        <v>Aminoglycosides</v>
      </c>
      <c r="C79" t="str">
        <f>INDEX('AWaRe Classification 2019'!$C$4:$C$184,MATCH(Watch!$A79,'AWaRe Classification 2019'!$A$4:$A$184,0))</f>
        <v>J01GB07</v>
      </c>
      <c r="D79" t="str">
        <f>INDEX('AWaRe Classification 2019'!$D$4:$D$184,MATCH(Watch!$A79,'AWaRe Classification 2019'!$A$4:$A$184,0))</f>
        <v>Watch</v>
      </c>
      <c r="E79" t="str">
        <f>INDEX('AWaRe Classification 2019'!$E$4:$E$184,MATCH(Watch!$A79,'AWaRe Classification 2019'!$A$4:$A$184,0))</f>
        <v>No</v>
      </c>
    </row>
    <row r="80" spans="1:5" x14ac:dyDescent="0.35">
      <c r="A80" s="8" t="str">
        <f>'AWaRe Classification 2019'!A127</f>
        <v>Norfloxacin</v>
      </c>
      <c r="B80" t="str">
        <f>INDEX('AWaRe Classification 2019'!$B$4:$B$184,MATCH(Watch!$A80,'AWaRe Classification 2019'!$A$4:$A$184,0))</f>
        <v>Fluoroquinolones</v>
      </c>
      <c r="C80" t="str">
        <f>INDEX('AWaRe Classification 2019'!$C$4:$C$184,MATCH(Watch!$A80,'AWaRe Classification 2019'!$A$4:$A$184,0))</f>
        <v>J01MA06</v>
      </c>
      <c r="D80" t="str">
        <f>INDEX('AWaRe Classification 2019'!$D$4:$D$184,MATCH(Watch!$A80,'AWaRe Classification 2019'!$A$4:$A$184,0))</f>
        <v>Watch</v>
      </c>
      <c r="E80" t="str">
        <f>INDEX('AWaRe Classification 2019'!$E$4:$E$184,MATCH(Watch!$A80,'AWaRe Classification 2019'!$A$4:$A$184,0))</f>
        <v>No</v>
      </c>
    </row>
    <row r="81" spans="1:5" x14ac:dyDescent="0.35">
      <c r="A81" s="8" t="str">
        <f>'AWaRe Classification 2019'!A128</f>
        <v>Ofloxacin</v>
      </c>
      <c r="B81" t="str">
        <f>INDEX('AWaRe Classification 2019'!$B$4:$B$184,MATCH(Watch!$A81,'AWaRe Classification 2019'!$A$4:$A$184,0))</f>
        <v>Fluoroquinolones</v>
      </c>
      <c r="C81" t="str">
        <f>INDEX('AWaRe Classification 2019'!$C$4:$C$184,MATCH(Watch!$A81,'AWaRe Classification 2019'!$A$4:$A$184,0))</f>
        <v>J01MA01</v>
      </c>
      <c r="D81" t="str">
        <f>INDEX('AWaRe Classification 2019'!$D$4:$D$184,MATCH(Watch!$A81,'AWaRe Classification 2019'!$A$4:$A$184,0))</f>
        <v>Watch</v>
      </c>
      <c r="E81" t="str">
        <f>INDEX('AWaRe Classification 2019'!$E$4:$E$184,MATCH(Watch!$A81,'AWaRe Classification 2019'!$A$4:$A$184,0))</f>
        <v>No</v>
      </c>
    </row>
    <row r="82" spans="1:5" x14ac:dyDescent="0.35">
      <c r="A82" s="8" t="str">
        <f>'AWaRe Classification 2019'!A129</f>
        <v>Oleandomycin</v>
      </c>
      <c r="B82" t="str">
        <f>INDEX('AWaRe Classification 2019'!$B$4:$B$184,MATCH(Watch!$A82,'AWaRe Classification 2019'!$A$4:$A$184,0))</f>
        <v>Macrolides</v>
      </c>
      <c r="C82" t="str">
        <f>INDEX('AWaRe Classification 2019'!$C$4:$C$184,MATCH(Watch!$A82,'AWaRe Classification 2019'!$A$4:$A$184,0))</f>
        <v>J01FA05</v>
      </c>
      <c r="D82" t="str">
        <f>INDEX('AWaRe Classification 2019'!$D$4:$D$184,MATCH(Watch!$A82,'AWaRe Classification 2019'!$A$4:$A$184,0))</f>
        <v>Watch</v>
      </c>
      <c r="E82" t="str">
        <f>INDEX('AWaRe Classification 2019'!$E$4:$E$184,MATCH(Watch!$A82,'AWaRe Classification 2019'!$A$4:$A$184,0))</f>
        <v>No</v>
      </c>
    </row>
    <row r="83" spans="1:5" x14ac:dyDescent="0.35">
      <c r="A83" s="8" t="str">
        <f>'AWaRe Classification 2019'!A133</f>
        <v>Oxytetracycline</v>
      </c>
      <c r="B83" t="str">
        <f>INDEX('AWaRe Classification 2019'!$B$4:$B$184,MATCH(Watch!$A83,'AWaRe Classification 2019'!$A$4:$A$184,0))</f>
        <v>Tetracyclines</v>
      </c>
      <c r="C83" t="str">
        <f>INDEX('AWaRe Classification 2019'!$C$4:$C$184,MATCH(Watch!$A83,'AWaRe Classification 2019'!$A$4:$A$184,0))</f>
        <v>J01AA06</v>
      </c>
      <c r="D83" t="str">
        <f>INDEX('AWaRe Classification 2019'!$D$4:$D$184,MATCH(Watch!$A83,'AWaRe Classification 2019'!$A$4:$A$184,0))</f>
        <v>Watch</v>
      </c>
      <c r="E83" t="str">
        <f>INDEX('AWaRe Classification 2019'!$E$4:$E$184,MATCH(Watch!$A83,'AWaRe Classification 2019'!$A$4:$A$184,0))</f>
        <v>No</v>
      </c>
    </row>
    <row r="84" spans="1:5" x14ac:dyDescent="0.35">
      <c r="A84" s="8" t="str">
        <f>'AWaRe Classification 2019'!A134</f>
        <v>Panipenem</v>
      </c>
      <c r="B84" t="str">
        <f>INDEX('AWaRe Classification 2019'!$B$4:$B$184,MATCH(Watch!$A84,'AWaRe Classification 2019'!$A$4:$A$184,0))</f>
        <v>Carbapenems</v>
      </c>
      <c r="C84" t="str">
        <f>INDEX('AWaRe Classification 2019'!$C$4:$C$184,MATCH(Watch!$A84,'AWaRe Classification 2019'!$A$4:$A$184,0))</f>
        <v>to be assigned</v>
      </c>
      <c r="D84" t="str">
        <f>INDEX('AWaRe Classification 2019'!$D$4:$D$184,MATCH(Watch!$A84,'AWaRe Classification 2019'!$A$4:$A$184,0))</f>
        <v>Watch</v>
      </c>
      <c r="E84" t="str">
        <f>INDEX('AWaRe Classification 2019'!$E$4:$E$184,MATCH(Watch!$A84,'AWaRe Classification 2019'!$A$4:$A$184,0))</f>
        <v>No</v>
      </c>
    </row>
    <row r="85" spans="1:5" x14ac:dyDescent="0.35">
      <c r="A85" s="8" t="str">
        <f>'AWaRe Classification 2019'!A135</f>
        <v>Pazufloxacin</v>
      </c>
      <c r="B85" t="str">
        <f>INDEX('AWaRe Classification 2019'!$B$4:$B$184,MATCH(Watch!$A85,'AWaRe Classification 2019'!$A$4:$A$184,0))</f>
        <v>Fluoroquinolones</v>
      </c>
      <c r="C85" t="str">
        <f>INDEX('AWaRe Classification 2019'!$C$4:$C$184,MATCH(Watch!$A85,'AWaRe Classification 2019'!$A$4:$A$184,0))</f>
        <v>J01MA18</v>
      </c>
      <c r="D85" t="str">
        <f>INDEX('AWaRe Classification 2019'!$D$4:$D$184,MATCH(Watch!$A85,'AWaRe Classification 2019'!$A$4:$A$184,0))</f>
        <v>Watch</v>
      </c>
      <c r="E85" t="str">
        <f>INDEX('AWaRe Classification 2019'!$E$4:$E$184,MATCH(Watch!$A85,'AWaRe Classification 2019'!$A$4:$A$184,0))</f>
        <v>No</v>
      </c>
    </row>
    <row r="86" spans="1:5" x14ac:dyDescent="0.35">
      <c r="A86" s="8" t="str">
        <f>'AWaRe Classification 2019'!A136</f>
        <v>Pefloxacin</v>
      </c>
      <c r="B86" t="str">
        <f>INDEX('AWaRe Classification 2019'!$B$4:$B$184,MATCH(Watch!$A86,'AWaRe Classification 2019'!$A$4:$A$184,0))</f>
        <v>Fluoroquinolones</v>
      </c>
      <c r="C86" t="str">
        <f>INDEX('AWaRe Classification 2019'!$C$4:$C$184,MATCH(Watch!$A86,'AWaRe Classification 2019'!$A$4:$A$184,0))</f>
        <v>J01MA03</v>
      </c>
      <c r="D86" t="str">
        <f>INDEX('AWaRe Classification 2019'!$D$4:$D$184,MATCH(Watch!$A86,'AWaRe Classification 2019'!$A$4:$A$184,0))</f>
        <v>Watch</v>
      </c>
      <c r="E86" t="str">
        <f>INDEX('AWaRe Classification 2019'!$E$4:$E$184,MATCH(Watch!$A86,'AWaRe Classification 2019'!$A$4:$A$184,0))</f>
        <v>No</v>
      </c>
    </row>
    <row r="87" spans="1:5" x14ac:dyDescent="0.35">
      <c r="A87" s="8" t="str">
        <f>'AWaRe Classification 2019'!A138</f>
        <v>Pheneticillin</v>
      </c>
      <c r="B87" t="str">
        <f>INDEX('AWaRe Classification 2019'!$B$4:$B$184,MATCH(Watch!$A87,'AWaRe Classification 2019'!$A$4:$A$184,0))</f>
        <v xml:space="preserve">Penicillins </v>
      </c>
      <c r="C87" t="str">
        <f>INDEX('AWaRe Classification 2019'!$C$4:$C$184,MATCH(Watch!$A87,'AWaRe Classification 2019'!$A$4:$A$184,0))</f>
        <v>J01CE05</v>
      </c>
      <c r="D87" t="str">
        <f>INDEX('AWaRe Classification 2019'!$D$4:$D$184,MATCH(Watch!$A87,'AWaRe Classification 2019'!$A$4:$A$184,0))</f>
        <v>Watch</v>
      </c>
      <c r="E87" t="str">
        <f>INDEX('AWaRe Classification 2019'!$E$4:$E$184,MATCH(Watch!$A87,'AWaRe Classification 2019'!$A$4:$A$184,0))</f>
        <v>No</v>
      </c>
    </row>
    <row r="88" spans="1:5" x14ac:dyDescent="0.35">
      <c r="A88" s="8" t="str">
        <f>'AWaRe Classification 2019'!A140</f>
        <v>Piperacillin</v>
      </c>
      <c r="B88" t="str">
        <f>INDEX('AWaRe Classification 2019'!$B$4:$B$184,MATCH(Watch!$A88,'AWaRe Classification 2019'!$A$4:$A$184,0))</f>
        <v xml:space="preserve">Penicillins </v>
      </c>
      <c r="C88" t="str">
        <f>INDEX('AWaRe Classification 2019'!$C$4:$C$184,MATCH(Watch!$A88,'AWaRe Classification 2019'!$A$4:$A$184,0))</f>
        <v>J01CA12</v>
      </c>
      <c r="D88" t="str">
        <f>INDEX('AWaRe Classification 2019'!$D$4:$D$184,MATCH(Watch!$A88,'AWaRe Classification 2019'!$A$4:$A$184,0))</f>
        <v>Watch</v>
      </c>
      <c r="E88" t="str">
        <f>INDEX('AWaRe Classification 2019'!$E$4:$E$184,MATCH(Watch!$A88,'AWaRe Classification 2019'!$A$4:$A$184,0))</f>
        <v>No</v>
      </c>
    </row>
    <row r="89" spans="1:5" x14ac:dyDescent="0.35">
      <c r="A89" s="8" t="str">
        <f>'AWaRe Classification 2019'!A141</f>
        <v>Piperacillin/tazobactam</v>
      </c>
      <c r="B89" t="str">
        <f>INDEX('AWaRe Classification 2019'!$B$4:$B$184,MATCH(Watch!$A89,'AWaRe Classification 2019'!$A$4:$A$184,0))</f>
        <v>Beta lactam - beta lactamase inhibitor (anti-pseudomonal)</v>
      </c>
      <c r="C89" t="str">
        <f>INDEX('AWaRe Classification 2019'!$C$4:$C$184,MATCH(Watch!$A89,'AWaRe Classification 2019'!$A$4:$A$184,0))</f>
        <v>J01CR05</v>
      </c>
      <c r="D89" t="str">
        <f>INDEX('AWaRe Classification 2019'!$D$4:$D$184,MATCH(Watch!$A89,'AWaRe Classification 2019'!$A$4:$A$184,0))</f>
        <v>Watch</v>
      </c>
      <c r="E89" t="str">
        <f>INDEX('AWaRe Classification 2019'!$E$4:$E$184,MATCH(Watch!$A89,'AWaRe Classification 2019'!$A$4:$A$184,0))</f>
        <v>Yes</v>
      </c>
    </row>
    <row r="90" spans="1:5" x14ac:dyDescent="0.35">
      <c r="A90" s="8" t="str">
        <f>'AWaRe Classification 2019'!A146</f>
        <v>Pristinamycin</v>
      </c>
      <c r="B90" t="str">
        <f>INDEX('AWaRe Classification 2019'!$B$4:$B$184,MATCH(Watch!$A90,'AWaRe Classification 2019'!$A$4:$A$184,0))</f>
        <v>Streptogramins</v>
      </c>
      <c r="C90" t="str">
        <f>INDEX('AWaRe Classification 2019'!$C$4:$C$184,MATCH(Watch!$A90,'AWaRe Classification 2019'!$A$4:$A$184,0))</f>
        <v>J01FG01</v>
      </c>
      <c r="D90" t="str">
        <f>INDEX('AWaRe Classification 2019'!$D$4:$D$184,MATCH(Watch!$A90,'AWaRe Classification 2019'!$A$4:$A$184,0))</f>
        <v>Watch</v>
      </c>
      <c r="E90" t="str">
        <f>INDEX('AWaRe Classification 2019'!$E$4:$E$184,MATCH(Watch!$A90,'AWaRe Classification 2019'!$A$4:$A$184,0))</f>
        <v>No</v>
      </c>
    </row>
    <row r="91" spans="1:5" x14ac:dyDescent="0.35">
      <c r="A91" s="8" t="str">
        <f>'AWaRe Classification 2019'!A148</f>
        <v>Prulifloxacin</v>
      </c>
      <c r="B91" t="str">
        <f>INDEX('AWaRe Classification 2019'!$B$4:$B$184,MATCH(Watch!$A91,'AWaRe Classification 2019'!$A$4:$A$184,0))</f>
        <v>Fluoroquinolones</v>
      </c>
      <c r="C91" t="str">
        <f>INDEX('AWaRe Classification 2019'!$C$4:$C$184,MATCH(Watch!$A91,'AWaRe Classification 2019'!$A$4:$A$184,0))</f>
        <v>J01MA17</v>
      </c>
      <c r="D91" t="str">
        <f>INDEX('AWaRe Classification 2019'!$D$4:$D$184,MATCH(Watch!$A91,'AWaRe Classification 2019'!$A$4:$A$184,0))</f>
        <v>Watch</v>
      </c>
      <c r="E91" t="str">
        <f>INDEX('AWaRe Classification 2019'!$E$4:$E$184,MATCH(Watch!$A91,'AWaRe Classification 2019'!$A$4:$A$184,0))</f>
        <v>No</v>
      </c>
    </row>
    <row r="92" spans="1:5" x14ac:dyDescent="0.35">
      <c r="A92" s="8" t="str">
        <f>'AWaRe Classification 2019'!A149</f>
        <v>Ribostamycin</v>
      </c>
      <c r="B92" t="str">
        <f>INDEX('AWaRe Classification 2019'!$B$4:$B$184,MATCH(Watch!$A92,'AWaRe Classification 2019'!$A$4:$A$184,0))</f>
        <v>Aminoglycosides</v>
      </c>
      <c r="C92" t="str">
        <f>INDEX('AWaRe Classification 2019'!$C$4:$C$184,MATCH(Watch!$A92,'AWaRe Classification 2019'!$A$4:$A$184,0))</f>
        <v>J01GB10</v>
      </c>
      <c r="D92" t="str">
        <f>INDEX('AWaRe Classification 2019'!$D$4:$D$184,MATCH(Watch!$A92,'AWaRe Classification 2019'!$A$4:$A$184,0))</f>
        <v>Watch</v>
      </c>
      <c r="E92" t="str">
        <f>INDEX('AWaRe Classification 2019'!$E$4:$E$184,MATCH(Watch!$A92,'AWaRe Classification 2019'!$A$4:$A$184,0))</f>
        <v>No</v>
      </c>
    </row>
    <row r="93" spans="1:5" x14ac:dyDescent="0.35">
      <c r="A93" s="8" t="str">
        <f>'AWaRe Classification 2019'!A150</f>
        <v>Rifabutin</v>
      </c>
      <c r="B93" t="str">
        <f>INDEX('AWaRe Classification 2019'!$B$4:$B$184,MATCH(Watch!$A93,'AWaRe Classification 2019'!$A$4:$A$184,0))</f>
        <v>Rifamycins</v>
      </c>
      <c r="C93" t="str">
        <f>INDEX('AWaRe Classification 2019'!$C$4:$C$184,MATCH(Watch!$A93,'AWaRe Classification 2019'!$A$4:$A$184,0))</f>
        <v>J04AB04</v>
      </c>
      <c r="D93" t="str">
        <f>INDEX('AWaRe Classification 2019'!$D$4:$D$184,MATCH(Watch!$A93,'AWaRe Classification 2019'!$A$4:$A$184,0))</f>
        <v>Watch</v>
      </c>
      <c r="E93" t="str">
        <f>INDEX('AWaRe Classification 2019'!$E$4:$E$184,MATCH(Watch!$A93,'AWaRe Classification 2019'!$A$4:$A$184,0))</f>
        <v>No</v>
      </c>
    </row>
    <row r="94" spans="1:5" x14ac:dyDescent="0.35">
      <c r="A94" s="8" t="str">
        <f>'AWaRe Classification 2019'!A151</f>
        <v>Rifampicin</v>
      </c>
      <c r="B94" t="str">
        <f>INDEX('AWaRe Classification 2019'!$B$4:$B$184,MATCH(Watch!$A94,'AWaRe Classification 2019'!$A$4:$A$184,0))</f>
        <v>Rifamycins</v>
      </c>
      <c r="C94" t="str">
        <f>INDEX('AWaRe Classification 2019'!$C$4:$C$184,MATCH(Watch!$A94,'AWaRe Classification 2019'!$A$4:$A$184,0))</f>
        <v>J04AB02</v>
      </c>
      <c r="D94" t="str">
        <f>INDEX('AWaRe Classification 2019'!$D$4:$D$184,MATCH(Watch!$A94,'AWaRe Classification 2019'!$A$4:$A$184,0))</f>
        <v>Watch</v>
      </c>
      <c r="E94" t="str">
        <f>INDEX('AWaRe Classification 2019'!$E$4:$E$184,MATCH(Watch!$A94,'AWaRe Classification 2019'!$A$4:$A$184,0))</f>
        <v>No</v>
      </c>
    </row>
    <row r="95" spans="1:5" x14ac:dyDescent="0.35">
      <c r="A95" s="8" t="str">
        <f>'AWaRe Classification 2019'!A152</f>
        <v>Rifamycin</v>
      </c>
      <c r="B95" t="str">
        <f>INDEX('AWaRe Classification 2019'!$B$4:$B$184,MATCH(Watch!$A95,'AWaRe Classification 2019'!$A$4:$A$184,0))</f>
        <v>Rifamycins</v>
      </c>
      <c r="C95" t="str">
        <f>INDEX('AWaRe Classification 2019'!$C$4:$C$184,MATCH(Watch!$A95,'AWaRe Classification 2019'!$A$4:$A$184,0))</f>
        <v>J04AB03</v>
      </c>
      <c r="D95" t="str">
        <f>INDEX('AWaRe Classification 2019'!$D$4:$D$184,MATCH(Watch!$A95,'AWaRe Classification 2019'!$A$4:$A$184,0))</f>
        <v>Watch</v>
      </c>
      <c r="E95" t="str">
        <f>INDEX('AWaRe Classification 2019'!$E$4:$E$184,MATCH(Watch!$A95,'AWaRe Classification 2019'!$A$4:$A$184,0))</f>
        <v>No</v>
      </c>
    </row>
    <row r="96" spans="1:5" x14ac:dyDescent="0.35">
      <c r="A96" s="8" t="str">
        <f>'AWaRe Classification 2019'!A153</f>
        <v>Rifaximin</v>
      </c>
      <c r="B96" t="str">
        <f>INDEX('AWaRe Classification 2019'!$B$4:$B$184,MATCH(Watch!$A96,'AWaRe Classification 2019'!$A$4:$A$184,0))</f>
        <v>Rifamycins</v>
      </c>
      <c r="C96" t="str">
        <f>INDEX('AWaRe Classification 2019'!$C$4:$C$184,MATCH(Watch!$A96,'AWaRe Classification 2019'!$A$4:$A$184,0))</f>
        <v>A07AA11</v>
      </c>
      <c r="D96" t="str">
        <f>INDEX('AWaRe Classification 2019'!$D$4:$D$184,MATCH(Watch!$A96,'AWaRe Classification 2019'!$A$4:$A$184,0))</f>
        <v>Watch</v>
      </c>
      <c r="E96" t="str">
        <f>INDEX('AWaRe Classification 2019'!$E$4:$E$184,MATCH(Watch!$A96,'AWaRe Classification 2019'!$A$4:$A$184,0))</f>
        <v>No</v>
      </c>
    </row>
    <row r="97" spans="1:5" x14ac:dyDescent="0.35">
      <c r="A97" s="8" t="str">
        <f>'AWaRe Classification 2019'!A154</f>
        <v>Roxithromycin</v>
      </c>
      <c r="B97" t="str">
        <f>INDEX('AWaRe Classification 2019'!$B$4:$B$184,MATCH(Watch!$A97,'AWaRe Classification 2019'!$A$4:$A$184,0))</f>
        <v>Macrolides</v>
      </c>
      <c r="C97" t="str">
        <f>INDEX('AWaRe Classification 2019'!$C$4:$C$184,MATCH(Watch!$A97,'AWaRe Classification 2019'!$A$4:$A$184,0))</f>
        <v>J01FA06</v>
      </c>
      <c r="D97" t="str">
        <f>INDEX('AWaRe Classification 2019'!$D$4:$D$184,MATCH(Watch!$A97,'AWaRe Classification 2019'!$A$4:$A$184,0))</f>
        <v>Watch</v>
      </c>
      <c r="E97" t="str">
        <f>INDEX('AWaRe Classification 2019'!$E$4:$E$184,MATCH(Watch!$A97,'AWaRe Classification 2019'!$A$4:$A$184,0))</f>
        <v>No</v>
      </c>
    </row>
    <row r="98" spans="1:5" x14ac:dyDescent="0.35">
      <c r="A98" s="8" t="str">
        <f>'AWaRe Classification 2019'!A155</f>
        <v>Rufloxacin</v>
      </c>
      <c r="B98" t="str">
        <f>INDEX('AWaRe Classification 2019'!$B$4:$B$184,MATCH(Watch!$A98,'AWaRe Classification 2019'!$A$4:$A$184,0))</f>
        <v>Fluoroquinolones</v>
      </c>
      <c r="C98" t="str">
        <f>INDEX('AWaRe Classification 2019'!$C$4:$C$184,MATCH(Watch!$A98,'AWaRe Classification 2019'!$A$4:$A$184,0))</f>
        <v>J01MA10</v>
      </c>
      <c r="D98" t="str">
        <f>INDEX('AWaRe Classification 2019'!$D$4:$D$184,MATCH(Watch!$A98,'AWaRe Classification 2019'!$A$4:$A$184,0))</f>
        <v>Watch</v>
      </c>
      <c r="E98" t="str">
        <f>INDEX('AWaRe Classification 2019'!$E$4:$E$184,MATCH(Watch!$A98,'AWaRe Classification 2019'!$A$4:$A$184,0))</f>
        <v>No</v>
      </c>
    </row>
    <row r="99" spans="1:5" x14ac:dyDescent="0.35">
      <c r="A99" s="8" t="str">
        <f>'AWaRe Classification 2019'!A156</f>
        <v>Sisomicin</v>
      </c>
      <c r="B99" t="str">
        <f>INDEX('AWaRe Classification 2019'!$B$4:$B$184,MATCH(Watch!$A99,'AWaRe Classification 2019'!$A$4:$A$184,0))</f>
        <v>Aminoglycosides</v>
      </c>
      <c r="C99" t="str">
        <f>INDEX('AWaRe Classification 2019'!$C$4:$C$184,MATCH(Watch!$A99,'AWaRe Classification 2019'!$A$4:$A$184,0))</f>
        <v>J01GB08</v>
      </c>
      <c r="D99" t="str">
        <f>INDEX('AWaRe Classification 2019'!$D$4:$D$184,MATCH(Watch!$A99,'AWaRe Classification 2019'!$A$4:$A$184,0))</f>
        <v>Watch</v>
      </c>
      <c r="E99" t="str">
        <f>INDEX('AWaRe Classification 2019'!$E$4:$E$184,MATCH(Watch!$A99,'AWaRe Classification 2019'!$A$4:$A$184,0))</f>
        <v>No</v>
      </c>
    </row>
    <row r="100" spans="1:5" x14ac:dyDescent="0.35">
      <c r="A100" s="8" t="str">
        <f>'AWaRe Classification 2019'!A157</f>
        <v>Sitafloxacin</v>
      </c>
      <c r="B100" t="str">
        <f>INDEX('AWaRe Classification 2019'!$B$4:$B$184,MATCH(Watch!$A100,'AWaRe Classification 2019'!$A$4:$A$184,0))</f>
        <v>Fluoroquinolones</v>
      </c>
      <c r="C100" t="str">
        <f>INDEX('AWaRe Classification 2019'!$C$4:$C$184,MATCH(Watch!$A100,'AWaRe Classification 2019'!$A$4:$A$184,0))</f>
        <v>J01MA21</v>
      </c>
      <c r="D100" t="str">
        <f>INDEX('AWaRe Classification 2019'!$D$4:$D$184,MATCH(Watch!$A100,'AWaRe Classification 2019'!$A$4:$A$184,0))</f>
        <v>Watch</v>
      </c>
      <c r="E100" t="str">
        <f>INDEX('AWaRe Classification 2019'!$E$4:$E$184,MATCH(Watch!$A100,'AWaRe Classification 2019'!$A$4:$A$184,0))</f>
        <v>No</v>
      </c>
    </row>
    <row r="101" spans="1:5" x14ac:dyDescent="0.35">
      <c r="A101" s="8" t="str">
        <f>'AWaRe Classification 2019'!A158</f>
        <v>Sparfloxacin</v>
      </c>
      <c r="B101" t="str">
        <f>INDEX('AWaRe Classification 2019'!$B$4:$B$184,MATCH(Watch!$A101,'AWaRe Classification 2019'!$A$4:$A$184,0))</f>
        <v>Fluoroquinolones</v>
      </c>
      <c r="C101" t="str">
        <f>INDEX('AWaRe Classification 2019'!$C$4:$C$184,MATCH(Watch!$A101,'AWaRe Classification 2019'!$A$4:$A$184,0))</f>
        <v>J01MA09</v>
      </c>
      <c r="D101" t="str">
        <f>INDEX('AWaRe Classification 2019'!$D$4:$D$184,MATCH(Watch!$A101,'AWaRe Classification 2019'!$A$4:$A$184,0))</f>
        <v>Watch</v>
      </c>
      <c r="E101" t="str">
        <f>INDEX('AWaRe Classification 2019'!$E$4:$E$184,MATCH(Watch!$A101,'AWaRe Classification 2019'!$A$4:$A$184,0))</f>
        <v>No</v>
      </c>
    </row>
    <row r="102" spans="1:5" x14ac:dyDescent="0.35">
      <c r="A102" s="8" t="str">
        <f>'AWaRe Classification 2019'!A160</f>
        <v>Spiramycin</v>
      </c>
      <c r="B102" t="str">
        <f>INDEX('AWaRe Classification 2019'!$B$4:$B$184,MATCH(Watch!$A102,'AWaRe Classification 2019'!$A$4:$A$184,0))</f>
        <v>Macrolides</v>
      </c>
      <c r="C102" t="str">
        <f>INDEX('AWaRe Classification 2019'!$C$4:$C$184,MATCH(Watch!$A102,'AWaRe Classification 2019'!$A$4:$A$184,0))</f>
        <v>J01FA02</v>
      </c>
      <c r="D102" t="str">
        <f>INDEX('AWaRe Classification 2019'!$D$4:$D$184,MATCH(Watch!$A102,'AWaRe Classification 2019'!$A$4:$A$184,0))</f>
        <v>Watch</v>
      </c>
      <c r="E102" t="str">
        <f>INDEX('AWaRe Classification 2019'!$E$4:$E$184,MATCH(Watch!$A102,'AWaRe Classification 2019'!$A$4:$A$184,0))</f>
        <v>No</v>
      </c>
    </row>
    <row r="103" spans="1:5" x14ac:dyDescent="0.35">
      <c r="A103" s="8" t="str">
        <f>'AWaRe Classification 2019'!A161</f>
        <v>Spiramycin/metronidazole</v>
      </c>
      <c r="B103" t="str">
        <f>INDEX('AWaRe Classification 2019'!$B$4:$B$184,MATCH(Watch!$A103,'AWaRe Classification 2019'!$A$4:$A$184,0))</f>
        <v>Combination of antibiotics</v>
      </c>
      <c r="C103" t="str">
        <f>INDEX('AWaRe Classification 2019'!$C$4:$C$184,MATCH(Watch!$A103,'AWaRe Classification 2019'!$A$4:$A$184,0))</f>
        <v>J01RA04</v>
      </c>
      <c r="D103" t="str">
        <f>INDEX('AWaRe Classification 2019'!$D$4:$D$184,MATCH(Watch!$A103,'AWaRe Classification 2019'!$A$4:$A$184,0))</f>
        <v>Watch</v>
      </c>
      <c r="E103" t="str">
        <f>INDEX('AWaRe Classification 2019'!$E$4:$E$184,MATCH(Watch!$A103,'AWaRe Classification 2019'!$A$4:$A$184,0))</f>
        <v>No</v>
      </c>
    </row>
    <row r="104" spans="1:5" x14ac:dyDescent="0.35">
      <c r="A104" s="8" t="str">
        <f>'AWaRe Classification 2019'!A162</f>
        <v>Streptomycin</v>
      </c>
      <c r="B104" t="str">
        <f>INDEX('AWaRe Classification 2019'!$B$4:$B$184,MATCH(Watch!$A104,'AWaRe Classification 2019'!$A$4:$A$184,0))</f>
        <v>Aminoglycosides</v>
      </c>
      <c r="C104" t="str">
        <f>INDEX('AWaRe Classification 2019'!$C$4:$C$184,MATCH(Watch!$A104,'AWaRe Classification 2019'!$A$4:$A$184,0))</f>
        <v>J01GA01</v>
      </c>
      <c r="D104" t="str">
        <f>INDEX('AWaRe Classification 2019'!$D$4:$D$184,MATCH(Watch!$A104,'AWaRe Classification 2019'!$A$4:$A$184,0))</f>
        <v>Watch</v>
      </c>
      <c r="E104" t="str">
        <f>INDEX('AWaRe Classification 2019'!$E$4:$E$184,MATCH(Watch!$A104,'AWaRe Classification 2019'!$A$4:$A$184,0))</f>
        <v>No</v>
      </c>
    </row>
    <row r="105" spans="1:5" x14ac:dyDescent="0.35">
      <c r="A105" s="8" t="str">
        <f>'AWaRe Classification 2019'!A163</f>
        <v>Sulbenicillin</v>
      </c>
      <c r="B105" t="str">
        <f>INDEX('AWaRe Classification 2019'!$B$4:$B$184,MATCH(Watch!$A105,'AWaRe Classification 2019'!$A$4:$A$184,0))</f>
        <v xml:space="preserve">Penicillins </v>
      </c>
      <c r="C105" t="str">
        <f>INDEX('AWaRe Classification 2019'!$C$4:$C$184,MATCH(Watch!$A105,'AWaRe Classification 2019'!$A$4:$A$184,0))</f>
        <v>J01CA16</v>
      </c>
      <c r="D105" t="str">
        <f>INDEX('AWaRe Classification 2019'!$D$4:$D$184,MATCH(Watch!$A105,'AWaRe Classification 2019'!$A$4:$A$184,0))</f>
        <v>Watch</v>
      </c>
      <c r="E105" t="str">
        <f>INDEX('AWaRe Classification 2019'!$E$4:$E$184,MATCH(Watch!$A105,'AWaRe Classification 2019'!$A$4:$A$184,0))</f>
        <v>No</v>
      </c>
    </row>
    <row r="106" spans="1:5" x14ac:dyDescent="0.35">
      <c r="A106" s="8" t="str">
        <f>'AWaRe Classification 2019'!A170</f>
        <v>Tebipenem</v>
      </c>
      <c r="B106" t="str">
        <f>INDEX('AWaRe Classification 2019'!$B$4:$B$184,MATCH(Watch!$A106,'AWaRe Classification 2019'!$A$4:$A$184,0))</f>
        <v>Carbapenems</v>
      </c>
      <c r="C106" t="str">
        <f>INDEX('AWaRe Classification 2019'!$C$4:$C$184,MATCH(Watch!$A106,'AWaRe Classification 2019'!$A$4:$A$184,0))</f>
        <v>J01DH06</v>
      </c>
      <c r="D106" t="str">
        <f>INDEX('AWaRe Classification 2019'!$D$4:$D$184,MATCH(Watch!$A106,'AWaRe Classification 2019'!$A$4:$A$184,0))</f>
        <v>Watch</v>
      </c>
      <c r="E106" t="str">
        <f>INDEX('AWaRe Classification 2019'!$E$4:$E$184,MATCH(Watch!$A106,'AWaRe Classification 2019'!$A$4:$A$184,0))</f>
        <v>No</v>
      </c>
    </row>
    <row r="107" spans="1:5" x14ac:dyDescent="0.35">
      <c r="A107" s="8" t="str">
        <f>'AWaRe Classification 2019'!A172</f>
        <v>Teicoplanin</v>
      </c>
      <c r="B107" t="str">
        <f>INDEX('AWaRe Classification 2019'!$B$4:$B$184,MATCH(Watch!$A107,'AWaRe Classification 2019'!$A$4:$A$184,0))</f>
        <v>Glycopeptides</v>
      </c>
      <c r="C107" t="str">
        <f>INDEX('AWaRe Classification 2019'!$C$4:$C$184,MATCH(Watch!$A107,'AWaRe Classification 2019'!$A$4:$A$184,0))</f>
        <v>J01XA02</v>
      </c>
      <c r="D107" t="str">
        <f>INDEX('AWaRe Classification 2019'!$D$4:$D$184,MATCH(Watch!$A107,'AWaRe Classification 2019'!$A$4:$A$184,0))</f>
        <v>Watch</v>
      </c>
      <c r="E107" t="str">
        <f>INDEX('AWaRe Classification 2019'!$E$4:$E$184,MATCH(Watch!$A107,'AWaRe Classification 2019'!$A$4:$A$184,0))</f>
        <v>No</v>
      </c>
    </row>
    <row r="108" spans="1:5" x14ac:dyDescent="0.35">
      <c r="A108" s="8" t="str">
        <f>'AWaRe Classification 2019'!A174</f>
        <v>Telithromycin</v>
      </c>
      <c r="B108" t="str">
        <f>INDEX('AWaRe Classification 2019'!$B$4:$B$184,MATCH(Watch!$A108,'AWaRe Classification 2019'!$A$4:$A$184,0))</f>
        <v>Macrolides</v>
      </c>
      <c r="C108" t="str">
        <f>INDEX('AWaRe Classification 2019'!$C$4:$C$184,MATCH(Watch!$A108,'AWaRe Classification 2019'!$A$4:$A$184,0))</f>
        <v>J01FA15</v>
      </c>
      <c r="D108" t="str">
        <f>INDEX('AWaRe Classification 2019'!$D$4:$D$184,MATCH(Watch!$A108,'AWaRe Classification 2019'!$A$4:$A$184,0))</f>
        <v>Watch</v>
      </c>
      <c r="E108" t="str">
        <f>INDEX('AWaRe Classification 2019'!$E$4:$E$184,MATCH(Watch!$A108,'AWaRe Classification 2019'!$A$4:$A$184,0))</f>
        <v>No</v>
      </c>
    </row>
    <row r="109" spans="1:5" x14ac:dyDescent="0.35">
      <c r="A109" s="8" t="str">
        <f>'AWaRe Classification 2019'!A175</f>
        <v>Temocillin</v>
      </c>
      <c r="B109" t="str">
        <f>INDEX('AWaRe Classification 2019'!$B$4:$B$184,MATCH(Watch!$A109,'AWaRe Classification 2019'!$A$4:$A$184,0))</f>
        <v>Carboxypenicillins</v>
      </c>
      <c r="C109" t="str">
        <f>INDEX('AWaRe Classification 2019'!$C$4:$C$184,MATCH(Watch!$A109,'AWaRe Classification 2019'!$A$4:$A$184,0))</f>
        <v>J01CA17</v>
      </c>
      <c r="D109" t="str">
        <f>INDEX('AWaRe Classification 2019'!$D$4:$D$184,MATCH(Watch!$A109,'AWaRe Classification 2019'!$A$4:$A$184,0))</f>
        <v>Watch</v>
      </c>
      <c r="E109" t="str">
        <f>INDEX('AWaRe Classification 2019'!$E$4:$E$184,MATCH(Watch!$A109,'AWaRe Classification 2019'!$A$4:$A$184,0))</f>
        <v>No</v>
      </c>
    </row>
    <row r="110" spans="1:5" x14ac:dyDescent="0.35">
      <c r="A110" s="8" t="str">
        <f>'AWaRe Classification 2019'!A178</f>
        <v>Ticarcillin</v>
      </c>
      <c r="B110" t="str">
        <f>INDEX('AWaRe Classification 2019'!$B$4:$B$184,MATCH(Watch!$A110,'AWaRe Classification 2019'!$A$4:$A$184,0))</f>
        <v>Carboxypenicillins</v>
      </c>
      <c r="C110" t="str">
        <f>INDEX('AWaRe Classification 2019'!$C$4:$C$184,MATCH(Watch!$A110,'AWaRe Classification 2019'!$A$4:$A$184,0))</f>
        <v>J01CA13</v>
      </c>
      <c r="D110" t="str">
        <f>INDEX('AWaRe Classification 2019'!$D$4:$D$184,MATCH(Watch!$A110,'AWaRe Classification 2019'!$A$4:$A$184,0))</f>
        <v>Watch</v>
      </c>
      <c r="E110" t="str">
        <f>INDEX('AWaRe Classification 2019'!$E$4:$E$184,MATCH(Watch!$A110,'AWaRe Classification 2019'!$A$4:$A$184,0))</f>
        <v>No</v>
      </c>
    </row>
    <row r="111" spans="1:5" x14ac:dyDescent="0.35">
      <c r="A111" s="8" t="str">
        <f>'AWaRe Classification 2019'!A180</f>
        <v>Tobramycin</v>
      </c>
      <c r="B111" t="str">
        <f>INDEX('AWaRe Classification 2019'!$B$4:$B$184,MATCH(Watch!$A111,'AWaRe Classification 2019'!$A$4:$A$184,0))</f>
        <v>Aminoglycosides</v>
      </c>
      <c r="C111" t="str">
        <f>INDEX('AWaRe Classification 2019'!$C$4:$C$184,MATCH(Watch!$A111,'AWaRe Classification 2019'!$A$4:$A$184,0))</f>
        <v>J01GB01</v>
      </c>
      <c r="D111" t="str">
        <f>INDEX('AWaRe Classification 2019'!$D$4:$D$184,MATCH(Watch!$A111,'AWaRe Classification 2019'!$A$4:$A$184,0))</f>
        <v>Watch</v>
      </c>
      <c r="E111" t="str">
        <f>INDEX('AWaRe Classification 2019'!$E$4:$E$184,MATCH(Watch!$A111,'AWaRe Classification 2019'!$A$4:$A$184,0))</f>
        <v>No</v>
      </c>
    </row>
    <row r="112" spans="1:5" x14ac:dyDescent="0.35">
      <c r="A112" s="8" t="str">
        <f>'AWaRe Classification 2019'!A181</f>
        <v>Tosufloxacin</v>
      </c>
      <c r="B112" t="str">
        <f>INDEX('AWaRe Classification 2019'!$B$4:$B$184,MATCH(Watch!$A112,'AWaRe Classification 2019'!$A$4:$A$184,0))</f>
        <v>Fluoroquinolones</v>
      </c>
      <c r="C112" t="str">
        <f>INDEX('AWaRe Classification 2019'!$C$4:$C$184,MATCH(Watch!$A112,'AWaRe Classification 2019'!$A$4:$A$184,0))</f>
        <v>J01MA22</v>
      </c>
      <c r="D112" t="str">
        <f>INDEX('AWaRe Classification 2019'!$D$4:$D$184,MATCH(Watch!$A112,'AWaRe Classification 2019'!$A$4:$A$184,0))</f>
        <v>Watch</v>
      </c>
      <c r="E112" t="str">
        <f>INDEX('AWaRe Classification 2019'!$E$4:$E$184,MATCH(Watch!$A112,'AWaRe Classification 2019'!$A$4:$A$184,0))</f>
        <v>No</v>
      </c>
    </row>
    <row r="113" spans="1:5" x14ac:dyDescent="0.35">
      <c r="A113" s="8" t="str">
        <f>'AWaRe Classification 2019'!A183</f>
        <v>Vancomycin (IV)</v>
      </c>
      <c r="B113" t="str">
        <f>INDEX('AWaRe Classification 2019'!$B$4:$B$184,MATCH(Watch!$A113,'AWaRe Classification 2019'!$A$4:$A$184,0))</f>
        <v>Glycopeptides</v>
      </c>
      <c r="C113" t="str">
        <f>INDEX('AWaRe Classification 2019'!$C$4:$C$184,MATCH(Watch!$A113,'AWaRe Classification 2019'!$A$4:$A$184,0))</f>
        <v>J01XA01</v>
      </c>
      <c r="D113" t="str">
        <f>INDEX('AWaRe Classification 2019'!$D$4:$D$184,MATCH(Watch!$A113,'AWaRe Classification 2019'!$A$4:$A$184,0))</f>
        <v xml:space="preserve">Watch </v>
      </c>
      <c r="E113" t="str">
        <f>INDEX('AWaRe Classification 2019'!$E$4:$E$184,MATCH(Watch!$A113,'AWaRe Classification 2019'!$A$4:$A$184,0))</f>
        <v>Yes</v>
      </c>
    </row>
    <row r="114" spans="1:5" x14ac:dyDescent="0.35">
      <c r="A114" s="8" t="str">
        <f>'AWaRe Classification 2019'!A184</f>
        <v>Vancomycin (oral)</v>
      </c>
      <c r="B114" t="str">
        <f>INDEX('AWaRe Classification 2019'!$B$4:$B$184,MATCH(Watch!$A114,'AWaRe Classification 2019'!$A$4:$A$184,0))</f>
        <v>Glycopeptides</v>
      </c>
      <c r="C114" t="str">
        <f>INDEX('AWaRe Classification 2019'!$C$4:$C$184,MATCH(Watch!$A114,'AWaRe Classification 2019'!$A$4:$A$184,0))</f>
        <v>A07AA09</v>
      </c>
      <c r="D114" t="str">
        <f>INDEX('AWaRe Classification 2019'!$D$4:$D$184,MATCH(Watch!$A114,'AWaRe Classification 2019'!$A$4:$A$184,0))</f>
        <v xml:space="preserve">Watch </v>
      </c>
      <c r="E114" t="str">
        <f>INDEX('AWaRe Classification 2019'!$E$4:$E$184,MATCH(Watch!$A114,'AWaRe Classification 2019'!$A$4:$A$184,0))</f>
        <v>Yes</v>
      </c>
    </row>
  </sheetData>
  <autoFilter ref="A4:E114" xr:uid="{F034BB33-03B6-4933-8E64-0B430B8E359A}"/>
  <mergeCells count="3">
    <mergeCell ref="A3:C3"/>
    <mergeCell ref="A1:E1"/>
    <mergeCell ref="A2:E2"/>
  </mergeCells>
  <hyperlinks>
    <hyperlink ref="A3:C3" r:id="rId1" display="1 Critically Important Antimicrobials for Human Medicine 6th Revision 2018" xr:uid="{04FBEF88-43DF-4BD0-83A3-4B7D8153715C}"/>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CDB21-F17D-4D72-91E6-7D4A1DD2C63F}">
  <sheetPr>
    <tabColor rgb="FFFF0000"/>
  </sheetPr>
  <dimension ref="A1:E26"/>
  <sheetViews>
    <sheetView workbookViewId="0">
      <selection sqref="A1:E1"/>
    </sheetView>
  </sheetViews>
  <sheetFormatPr defaultRowHeight="14.5" x14ac:dyDescent="0.35"/>
  <cols>
    <col min="1" max="1" width="24.54296875" bestFit="1" customWidth="1"/>
    <col min="2" max="2" width="30" customWidth="1"/>
    <col min="3" max="3" width="16" customWidth="1"/>
    <col min="4" max="4" width="17.54296875" customWidth="1"/>
    <col min="5" max="5" width="20.1796875" bestFit="1" customWidth="1"/>
  </cols>
  <sheetData>
    <row r="1" spans="1:5" ht="23.5" x14ac:dyDescent="0.55000000000000004">
      <c r="A1" s="22" t="s">
        <v>465</v>
      </c>
      <c r="B1" s="22"/>
      <c r="C1" s="22"/>
      <c r="D1" s="22"/>
      <c r="E1" s="22"/>
    </row>
    <row r="2" spans="1:5" ht="140.25" customHeight="1" x14ac:dyDescent="0.35">
      <c r="A2" s="24" t="s">
        <v>469</v>
      </c>
      <c r="B2" s="24"/>
      <c r="C2" s="24"/>
      <c r="D2" s="24"/>
      <c r="E2" s="24"/>
    </row>
    <row r="3" spans="1:5" ht="21" customHeight="1" x14ac:dyDescent="0.35">
      <c r="A3" s="26" t="s">
        <v>468</v>
      </c>
      <c r="B3" s="26"/>
      <c r="C3" s="26"/>
      <c r="D3" s="26"/>
    </row>
    <row r="4" spans="1:5" x14ac:dyDescent="0.35">
      <c r="A4" s="9" t="s">
        <v>0</v>
      </c>
      <c r="B4" s="9" t="s">
        <v>1</v>
      </c>
      <c r="C4" s="9" t="s">
        <v>274</v>
      </c>
      <c r="D4" s="9" t="s">
        <v>2</v>
      </c>
      <c r="E4" s="9" t="s">
        <v>163</v>
      </c>
    </row>
    <row r="5" spans="1:5" x14ac:dyDescent="0.35">
      <c r="A5" s="8" t="str">
        <f>'AWaRe Classification 2019'!A13</f>
        <v>Aztreonam</v>
      </c>
      <c r="B5" t="str">
        <f>INDEX('AWaRe Classification 2019'!$B$4:$B$184,MATCH(Reserve!$A5,'AWaRe Classification 2019'!$A$4:$A$184,0))</f>
        <v>Monobactams</v>
      </c>
      <c r="C5" t="str">
        <f>INDEX('AWaRe Classification 2019'!$C$4:$C$184,MATCH(Reserve!$A5,'AWaRe Classification 2019'!$A$4:$A$184,0))</f>
        <v>J01DF01</v>
      </c>
      <c r="D5" t="str">
        <f>INDEX('AWaRe Classification 2019'!$D$4:$D$184,MATCH(Reserve!$A5,'AWaRe Classification 2019'!$A$4:$A$184,0))</f>
        <v>Reserve</v>
      </c>
      <c r="E5" t="str">
        <f>INDEX('AWaRe Classification 2019'!$E$4:$E$184,MATCH(Reserve!$A5,'AWaRe Classification 2019'!$A$4:$A$184,0))</f>
        <v>No</v>
      </c>
    </row>
    <row r="6" spans="1:5" x14ac:dyDescent="0.35">
      <c r="A6" s="8" t="str">
        <f>'AWaRe Classification 2019'!A56</f>
        <v>Ceftaroline fosamil</v>
      </c>
      <c r="B6" t="str">
        <f>INDEX('AWaRe Classification 2019'!$B$4:$B$184,MATCH(Reserve!$A6,'AWaRe Classification 2019'!$A$4:$A$184,0))</f>
        <v>Fifth-generation cephalosporins</v>
      </c>
      <c r="C6" t="str">
        <f>INDEX('AWaRe Classification 2019'!$C$4:$C$184,MATCH(Reserve!$A6,'AWaRe Classification 2019'!$A$4:$A$184,0))</f>
        <v>J01DI02 </v>
      </c>
      <c r="D6" t="str">
        <f>INDEX('AWaRe Classification 2019'!$D$4:$D$184,MATCH(Reserve!$A6,'AWaRe Classification 2019'!$A$4:$A$184,0))</f>
        <v>Reserve</v>
      </c>
      <c r="E6" t="str">
        <f>INDEX('AWaRe Classification 2019'!$E$4:$E$184,MATCH(Reserve!$A6,'AWaRe Classification 2019'!$A$4:$A$184,0))</f>
        <v>No</v>
      </c>
    </row>
    <row r="7" spans="1:5" x14ac:dyDescent="0.35">
      <c r="A7" s="8" t="str">
        <f>'AWaRe Classification 2019'!A58</f>
        <v>Ceftazidime-avibactam</v>
      </c>
      <c r="B7" t="str">
        <f>INDEX('AWaRe Classification 2019'!$B$4:$B$184,MATCH(Reserve!$A7,'AWaRe Classification 2019'!$A$4:$A$184,0))</f>
        <v>Third-generation cephalosporins</v>
      </c>
      <c r="C7" t="str">
        <f>INDEX('AWaRe Classification 2019'!$C$4:$C$184,MATCH(Reserve!$A7,'AWaRe Classification 2019'!$A$4:$A$184,0))</f>
        <v>J01DD52</v>
      </c>
      <c r="D7" t="str">
        <f>INDEX('AWaRe Classification 2019'!$D$4:$D$184,MATCH(Reserve!$A7,'AWaRe Classification 2019'!$A$4:$A$184,0))</f>
        <v>Reserve</v>
      </c>
      <c r="E7" t="str">
        <f>INDEX('AWaRe Classification 2019'!$E$4:$E$184,MATCH(Reserve!$A7,'AWaRe Classification 2019'!$A$4:$A$184,0))</f>
        <v>Yes</v>
      </c>
    </row>
    <row r="8" spans="1:5" x14ac:dyDescent="0.35">
      <c r="A8" s="8" t="str">
        <f>'AWaRe Classification 2019'!A63</f>
        <v>Ceftobiprole medocaril</v>
      </c>
      <c r="B8" t="str">
        <f>INDEX('AWaRe Classification 2019'!$B$4:$B$184,MATCH(Reserve!$A8,'AWaRe Classification 2019'!$A$4:$A$184,0))</f>
        <v>Fifth-generation cephalosporins</v>
      </c>
      <c r="C8" t="str">
        <f>INDEX('AWaRe Classification 2019'!$C$4:$C$184,MATCH(Reserve!$A8,'AWaRe Classification 2019'!$A$4:$A$184,0))</f>
        <v>J01DI01</v>
      </c>
      <c r="D8" t="str">
        <f>INDEX('AWaRe Classification 2019'!$D$4:$D$184,MATCH(Reserve!$A8,'AWaRe Classification 2019'!$A$4:$A$184,0))</f>
        <v>Reserve</v>
      </c>
      <c r="E8" t="str">
        <f>INDEX('AWaRe Classification 2019'!$E$4:$E$184,MATCH(Reserve!$A8,'AWaRe Classification 2019'!$A$4:$A$184,0))</f>
        <v>No</v>
      </c>
    </row>
    <row r="9" spans="1:5" x14ac:dyDescent="0.35">
      <c r="A9" s="8" t="str">
        <f>'AWaRe Classification 2019'!A64</f>
        <v>Ceftolozane-tazobactam</v>
      </c>
      <c r="B9" t="str">
        <f>INDEX('AWaRe Classification 2019'!$B$4:$B$184,MATCH(Reserve!$A9,'AWaRe Classification 2019'!$A$4:$A$184,0))</f>
        <v>Fifth-generation cephalosporins</v>
      </c>
      <c r="C9" t="str">
        <f>INDEX('AWaRe Classification 2019'!$C$4:$C$184,MATCH(Reserve!$A9,'AWaRe Classification 2019'!$A$4:$A$184,0))</f>
        <v>J01DI54</v>
      </c>
      <c r="D9" t="str">
        <f>INDEX('AWaRe Classification 2019'!$D$4:$D$184,MATCH(Reserve!$A9,'AWaRe Classification 2019'!$A$4:$A$184,0))</f>
        <v>Reserve</v>
      </c>
      <c r="E9" t="str">
        <f>INDEX('AWaRe Classification 2019'!$E$4:$E$184,MATCH(Reserve!$A9,'AWaRe Classification 2019'!$A$4:$A$184,0))</f>
        <v>No</v>
      </c>
    </row>
    <row r="10" spans="1:5" x14ac:dyDescent="0.35">
      <c r="A10" s="8" t="str">
        <f>'AWaRe Classification 2019'!A75</f>
        <v>Colistin</v>
      </c>
      <c r="B10" t="str">
        <f>INDEX('AWaRe Classification 2019'!$B$4:$B$184,MATCH(Reserve!$A10,'AWaRe Classification 2019'!$A$4:$A$184,0))</f>
        <v>Polymyxins</v>
      </c>
      <c r="C10" t="str">
        <f>INDEX('AWaRe Classification 2019'!$C$4:$C$184,MATCH(Reserve!$A10,'AWaRe Classification 2019'!$A$4:$A$184,0))</f>
        <v>J01XB01</v>
      </c>
      <c r="D10" t="str">
        <f>INDEX('AWaRe Classification 2019'!$D$4:$D$184,MATCH(Reserve!$A10,'AWaRe Classification 2019'!$A$4:$A$184,0))</f>
        <v>Reserve</v>
      </c>
      <c r="E10" t="str">
        <f>INDEX('AWaRe Classification 2019'!$E$4:$E$184,MATCH(Reserve!$A10,'AWaRe Classification 2019'!$A$4:$A$184,0))</f>
        <v>Yes</v>
      </c>
    </row>
    <row r="11" spans="1:5" x14ac:dyDescent="0.35">
      <c r="A11" s="8" t="str">
        <f>'AWaRe Classification 2019'!A76</f>
        <v>Dalbavancin</v>
      </c>
      <c r="B11" t="str">
        <f>INDEX('AWaRe Classification 2019'!$B$4:$B$184,MATCH(Reserve!$A11,'AWaRe Classification 2019'!$A$4:$A$184,0))</f>
        <v>Glycopeptides</v>
      </c>
      <c r="C11" t="str">
        <f>INDEX('AWaRe Classification 2019'!$C$4:$C$184,MATCH(Reserve!$A11,'AWaRe Classification 2019'!$A$4:$A$184,0))</f>
        <v>J01XA04</v>
      </c>
      <c r="D11" t="str">
        <f>INDEX('AWaRe Classification 2019'!$D$4:$D$184,MATCH(Reserve!$A11,'AWaRe Classification 2019'!$A$4:$A$184,0))</f>
        <v>Reserve</v>
      </c>
      <c r="E11" t="str">
        <f>INDEX('AWaRe Classification 2019'!$E$4:$E$184,MATCH(Reserve!$A11,'AWaRe Classification 2019'!$A$4:$A$184,0))</f>
        <v>No</v>
      </c>
    </row>
    <row r="12" spans="1:5" x14ac:dyDescent="0.35">
      <c r="A12" s="8" t="str">
        <f>'AWaRe Classification 2019'!A77</f>
        <v>Dalfopristin-quinupristin</v>
      </c>
      <c r="B12" t="str">
        <f>INDEX('AWaRe Classification 2019'!$B$4:$B$184,MATCH(Reserve!$A12,'AWaRe Classification 2019'!$A$4:$A$184,0))</f>
        <v>Streptogramins</v>
      </c>
      <c r="C12" t="str">
        <f>INDEX('AWaRe Classification 2019'!$C$4:$C$184,MATCH(Reserve!$A12,'AWaRe Classification 2019'!$A$4:$A$184,0))</f>
        <v>J01FG02</v>
      </c>
      <c r="D12" t="str">
        <f>INDEX('AWaRe Classification 2019'!$D$4:$D$184,MATCH(Reserve!$A12,'AWaRe Classification 2019'!$A$4:$A$184,0))</f>
        <v>Reserve</v>
      </c>
      <c r="E12" t="str">
        <f>INDEX('AWaRe Classification 2019'!$E$4:$E$184,MATCH(Reserve!$A12,'AWaRe Classification 2019'!$A$4:$A$184,0))</f>
        <v>No</v>
      </c>
    </row>
    <row r="13" spans="1:5" x14ac:dyDescent="0.35">
      <c r="A13" s="8" t="str">
        <f>'AWaRe Classification 2019'!A78</f>
        <v>Daptomycin</v>
      </c>
      <c r="B13" t="str">
        <f>INDEX('AWaRe Classification 2019'!$B$4:$B$184,MATCH(Reserve!$A13,'AWaRe Classification 2019'!$A$4:$A$184,0))</f>
        <v>Lipopeptides</v>
      </c>
      <c r="C13" t="str">
        <f>INDEX('AWaRe Classification 2019'!$C$4:$C$184,MATCH(Reserve!$A13,'AWaRe Classification 2019'!$A$4:$A$184,0))</f>
        <v>J01XX09</v>
      </c>
      <c r="D13" t="str">
        <f>INDEX('AWaRe Classification 2019'!$D$4:$D$184,MATCH(Reserve!$A13,'AWaRe Classification 2019'!$A$4:$A$184,0))</f>
        <v>Reserve</v>
      </c>
      <c r="E13" t="str">
        <f>INDEX('AWaRe Classification 2019'!$E$4:$E$184,MATCH(Reserve!$A13,'AWaRe Classification 2019'!$A$4:$A$184,0))</f>
        <v>No</v>
      </c>
    </row>
    <row r="14" spans="1:5" x14ac:dyDescent="0.35">
      <c r="A14" s="8" t="str">
        <f>'AWaRe Classification 2019'!A87</f>
        <v>Eravacycline</v>
      </c>
      <c r="B14" t="str">
        <f>INDEX('AWaRe Classification 2019'!$B$4:$B$184,MATCH(Reserve!$A14,'AWaRe Classification 2019'!$A$4:$A$184,0))</f>
        <v>Tetracyclines</v>
      </c>
      <c r="C14" t="str">
        <f>INDEX('AWaRe Classification 2019'!$C$4:$C$184,MATCH(Reserve!$A14,'AWaRe Classification 2019'!$A$4:$A$184,0))</f>
        <v>J01AA13</v>
      </c>
      <c r="D14" t="str">
        <f>INDEX('AWaRe Classification 2019'!$D$4:$D$184,MATCH(Reserve!$A14,'AWaRe Classification 2019'!$A$4:$A$184,0))</f>
        <v>Reserve</v>
      </c>
      <c r="E14" t="str">
        <f>INDEX('AWaRe Classification 2019'!$E$4:$E$184,MATCH(Reserve!$A14,'AWaRe Classification 2019'!$A$4:$A$184,0))</f>
        <v>No</v>
      </c>
    </row>
    <row r="15" spans="1:5" x14ac:dyDescent="0.35">
      <c r="A15" s="8" t="str">
        <f>'AWaRe Classification 2019'!A89</f>
        <v>Faropenem</v>
      </c>
      <c r="B15" t="str">
        <f>INDEX('AWaRe Classification 2019'!$B$4:$B$184,MATCH(Reserve!$A15,'AWaRe Classification 2019'!$A$4:$A$184,0))</f>
        <v>Penems</v>
      </c>
      <c r="C15" t="str">
        <f>INDEX('AWaRe Classification 2019'!$C$4:$C$184,MATCH(Reserve!$A15,'AWaRe Classification 2019'!$A$4:$A$184,0))</f>
        <v>J01DI03</v>
      </c>
      <c r="D15" t="str">
        <f>INDEX('AWaRe Classification 2019'!$D$4:$D$184,MATCH(Reserve!$A15,'AWaRe Classification 2019'!$A$4:$A$184,0))</f>
        <v>Reserve</v>
      </c>
      <c r="E15" t="str">
        <f>INDEX('AWaRe Classification 2019'!$E$4:$E$184,MATCH(Reserve!$A15,'AWaRe Classification 2019'!$A$4:$A$184,0))</f>
        <v>No</v>
      </c>
    </row>
    <row r="16" spans="1:5" x14ac:dyDescent="0.35">
      <c r="A16" s="8" t="str">
        <f>'AWaRe Classification 2019'!A94</f>
        <v>Fosfomycin (IV)</v>
      </c>
      <c r="B16" t="str">
        <f>INDEX('AWaRe Classification 2019'!$B$4:$B$184,MATCH(Reserve!$A16,'AWaRe Classification 2019'!$A$4:$A$184,0))</f>
        <v>Phosphonics</v>
      </c>
      <c r="C16" t="str">
        <f>INDEX('AWaRe Classification 2019'!$C$4:$C$184,MATCH(Reserve!$A16,'AWaRe Classification 2019'!$A$4:$A$184,0))</f>
        <v>J01XX01</v>
      </c>
      <c r="D16" t="str">
        <f>INDEX('AWaRe Classification 2019'!$D$4:$D$184,MATCH(Reserve!$A16,'AWaRe Classification 2019'!$A$4:$A$184,0))</f>
        <v>Reserve</v>
      </c>
      <c r="E16" t="str">
        <f>INDEX('AWaRe Classification 2019'!$E$4:$E$184,MATCH(Reserve!$A16,'AWaRe Classification 2019'!$A$4:$A$184,0))</f>
        <v>Yes</v>
      </c>
    </row>
    <row r="17" spans="1:5" x14ac:dyDescent="0.35">
      <c r="A17" s="8" t="str">
        <f>'AWaRe Classification 2019'!A108</f>
        <v>Linezolid</v>
      </c>
      <c r="B17" t="str">
        <f>INDEX('AWaRe Classification 2019'!$B$4:$B$184,MATCH(Reserve!$A17,'AWaRe Classification 2019'!$A$4:$A$184,0))</f>
        <v>Oxazolidinones</v>
      </c>
      <c r="C17" t="str">
        <f>INDEX('AWaRe Classification 2019'!$C$4:$C$184,MATCH(Reserve!$A17,'AWaRe Classification 2019'!$A$4:$A$184,0))</f>
        <v>J01XX08</v>
      </c>
      <c r="D17" t="str">
        <f>INDEX('AWaRe Classification 2019'!$D$4:$D$184,MATCH(Reserve!$A17,'AWaRe Classification 2019'!$A$4:$A$184,0))</f>
        <v>Reserve</v>
      </c>
      <c r="E17" t="str">
        <f>INDEX('AWaRe Classification 2019'!$E$4:$E$184,MATCH(Reserve!$A17,'AWaRe Classification 2019'!$A$4:$A$184,0))</f>
        <v>Yes</v>
      </c>
    </row>
    <row r="18" spans="1:5" x14ac:dyDescent="0.35">
      <c r="A18" s="8" t="str">
        <f>'AWaRe Classification 2019'!A113</f>
        <v>Meropenem-vaborbactam</v>
      </c>
      <c r="B18" t="str">
        <f>INDEX('AWaRe Classification 2019'!$B$4:$B$184,MATCH(Reserve!$A18,'AWaRe Classification 2019'!$A$4:$A$184,0))</f>
        <v>Carbapenems</v>
      </c>
      <c r="C18" t="str">
        <f>INDEX('AWaRe Classification 2019'!$C$4:$C$184,MATCH(Reserve!$A18,'AWaRe Classification 2019'!$A$4:$A$184,0))</f>
        <v>J01DH52</v>
      </c>
      <c r="D18" t="str">
        <f>INDEX('AWaRe Classification 2019'!$D$4:$D$184,MATCH(Reserve!$A18,'AWaRe Classification 2019'!$A$4:$A$184,0))</f>
        <v>Reserve</v>
      </c>
      <c r="E18" t="str">
        <f>INDEX('AWaRe Classification 2019'!$E$4:$E$184,MATCH(Reserve!$A18,'AWaRe Classification 2019'!$A$4:$A$184,0))</f>
        <v>Yes</v>
      </c>
    </row>
    <row r="19" spans="1:5" x14ac:dyDescent="0.35">
      <c r="A19" s="8" t="str">
        <f>'AWaRe Classification 2019'!A120</f>
        <v>Minocycline (IV)</v>
      </c>
      <c r="B19" t="str">
        <f>INDEX('AWaRe Classification 2019'!$B$4:$B$184,MATCH(Reserve!$A19,'AWaRe Classification 2019'!$A$4:$A$184,0))</f>
        <v>Tetracyclines</v>
      </c>
      <c r="C19" t="str">
        <f>INDEX('AWaRe Classification 2019'!$C$4:$C$184,MATCH(Reserve!$A19,'AWaRe Classification 2019'!$A$4:$A$184,0))</f>
        <v>J01AA08</v>
      </c>
      <c r="D19" t="str">
        <f>INDEX('AWaRe Classification 2019'!$D$4:$D$184,MATCH(Reserve!$A19,'AWaRe Classification 2019'!$A$4:$A$184,0))</f>
        <v>Reserve</v>
      </c>
      <c r="E19" t="str">
        <f>INDEX('AWaRe Classification 2019'!$E$4:$E$184,MATCH(Reserve!$A19,'AWaRe Classification 2019'!$A$4:$A$184,0))</f>
        <v>No</v>
      </c>
    </row>
    <row r="20" spans="1:5" x14ac:dyDescent="0.35">
      <c r="A20" s="8" t="str">
        <f>'AWaRe Classification 2019'!A130</f>
        <v>Omadacycline</v>
      </c>
      <c r="B20" t="str">
        <f>INDEX('AWaRe Classification 2019'!$B$4:$B$184,MATCH(Reserve!$A20,'AWaRe Classification 2019'!$A$4:$A$184,0))</f>
        <v>Tetracyclines</v>
      </c>
      <c r="C20" t="str">
        <f>INDEX('AWaRe Classification 2019'!$C$4:$C$184,MATCH(Reserve!$A20,'AWaRe Classification 2019'!$A$4:$A$184,0))</f>
        <v>to be assigned</v>
      </c>
      <c r="D20" t="str">
        <f>INDEX('AWaRe Classification 2019'!$D$4:$D$184,MATCH(Reserve!$A20,'AWaRe Classification 2019'!$A$4:$A$184,0))</f>
        <v>Reserve</v>
      </c>
      <c r="E20" t="str">
        <f>INDEX('AWaRe Classification 2019'!$E$4:$E$184,MATCH(Reserve!$A20,'AWaRe Classification 2019'!$A$4:$A$184,0))</f>
        <v>No</v>
      </c>
    </row>
    <row r="21" spans="1:5" x14ac:dyDescent="0.35">
      <c r="A21" s="8" t="str">
        <f>'AWaRe Classification 2019'!A131</f>
        <v>Oritavancin</v>
      </c>
      <c r="B21" t="str">
        <f>INDEX('AWaRe Classification 2019'!$B$4:$B$184,MATCH(Reserve!$A21,'AWaRe Classification 2019'!$A$4:$A$184,0))</f>
        <v>Glycopeptides</v>
      </c>
      <c r="C21" t="str">
        <f>INDEX('AWaRe Classification 2019'!$C$4:$C$184,MATCH(Reserve!$A21,'AWaRe Classification 2019'!$A$4:$A$184,0))</f>
        <v>J01XA05</v>
      </c>
      <c r="D21" t="str">
        <f>INDEX('AWaRe Classification 2019'!$D$4:$D$184,MATCH(Reserve!$A21,'AWaRe Classification 2019'!$A$4:$A$184,0))</f>
        <v>Reserve</v>
      </c>
      <c r="E21" t="str">
        <f>INDEX('AWaRe Classification 2019'!$E$4:$E$184,MATCH(Reserve!$A21,'AWaRe Classification 2019'!$A$4:$A$184,0))</f>
        <v>No</v>
      </c>
    </row>
    <row r="22" spans="1:5" x14ac:dyDescent="0.35">
      <c r="A22" s="8" t="str">
        <f>'AWaRe Classification 2019'!A144</f>
        <v>Plazomicin</v>
      </c>
      <c r="B22" t="str">
        <f>INDEX('AWaRe Classification 2019'!$B$4:$B$184,MATCH(Reserve!$A22,'AWaRe Classification 2019'!$A$4:$A$184,0))</f>
        <v>Aminoglycosides</v>
      </c>
      <c r="C22" t="str">
        <f>INDEX('AWaRe Classification 2019'!$C$4:$C$184,MATCH(Reserve!$A22,'AWaRe Classification 2019'!$A$4:$A$184,0))</f>
        <v>to be assigned</v>
      </c>
      <c r="D22" t="str">
        <f>INDEX('AWaRe Classification 2019'!$D$4:$D$184,MATCH(Reserve!$A22,'AWaRe Classification 2019'!$A$4:$A$184,0))</f>
        <v>Reserve</v>
      </c>
      <c r="E22" t="str">
        <f>INDEX('AWaRe Classification 2019'!$E$4:$E$184,MATCH(Reserve!$A22,'AWaRe Classification 2019'!$A$4:$A$184,0))</f>
        <v>Yes</v>
      </c>
    </row>
    <row r="23" spans="1:5" x14ac:dyDescent="0.35">
      <c r="A23" s="8" t="str">
        <f>'AWaRe Classification 2019'!A145</f>
        <v>Polymyxin B</v>
      </c>
      <c r="B23" t="str">
        <f>INDEX('AWaRe Classification 2019'!$B$4:$B$184,MATCH(Reserve!$A23,'AWaRe Classification 2019'!$A$4:$A$184,0))</f>
        <v>Polymyxins</v>
      </c>
      <c r="C23" t="str">
        <f>INDEX('AWaRe Classification 2019'!$C$4:$C$184,MATCH(Reserve!$A23,'AWaRe Classification 2019'!$A$4:$A$184,0))</f>
        <v>J01XB02</v>
      </c>
      <c r="D23" t="str">
        <f>INDEX('AWaRe Classification 2019'!$D$4:$D$184,MATCH(Reserve!$A23,'AWaRe Classification 2019'!$A$4:$A$184,0))</f>
        <v>Reserve</v>
      </c>
      <c r="E23" t="str">
        <f>INDEX('AWaRe Classification 2019'!$E$4:$E$184,MATCH(Reserve!$A23,'AWaRe Classification 2019'!$A$4:$A$184,0))</f>
        <v>Yes</v>
      </c>
    </row>
    <row r="24" spans="1:5" x14ac:dyDescent="0.35">
      <c r="A24" s="8" t="str">
        <f>'AWaRe Classification 2019'!A171</f>
        <v>Tedizolid</v>
      </c>
      <c r="B24" t="str">
        <f>INDEX('AWaRe Classification 2019'!$B$4:$B$184,MATCH(Reserve!$A24,'AWaRe Classification 2019'!$A$4:$A$184,0))</f>
        <v>Oxazolidinones</v>
      </c>
      <c r="C24" t="str">
        <f>INDEX('AWaRe Classification 2019'!$C$4:$C$184,MATCH(Reserve!$A24,'AWaRe Classification 2019'!$A$4:$A$184,0))</f>
        <v>J01XX11</v>
      </c>
      <c r="D24" t="str">
        <f>INDEX('AWaRe Classification 2019'!$D$4:$D$184,MATCH(Reserve!$A24,'AWaRe Classification 2019'!$A$4:$A$184,0))</f>
        <v>Reserve</v>
      </c>
      <c r="E24" t="str">
        <f>INDEX('AWaRe Classification 2019'!$E$4:$E$184,MATCH(Reserve!$A24,'AWaRe Classification 2019'!$A$4:$A$184,0))</f>
        <v>No</v>
      </c>
    </row>
    <row r="25" spans="1:5" x14ac:dyDescent="0.35">
      <c r="A25" s="8" t="str">
        <f>'AWaRe Classification 2019'!A173</f>
        <v>Telavancin</v>
      </c>
      <c r="B25" t="str">
        <f>INDEX('AWaRe Classification 2019'!$B$4:$B$184,MATCH(Reserve!$A25,'AWaRe Classification 2019'!$A$4:$A$184,0))</f>
        <v>Glycopeptides</v>
      </c>
      <c r="C25" t="str">
        <f>INDEX('AWaRe Classification 2019'!$C$4:$C$184,MATCH(Reserve!$A25,'AWaRe Classification 2019'!$A$4:$A$184,0))</f>
        <v>J01XA03</v>
      </c>
      <c r="D25" t="str">
        <f>INDEX('AWaRe Classification 2019'!$D$4:$D$184,MATCH(Reserve!$A25,'AWaRe Classification 2019'!$A$4:$A$184,0))</f>
        <v>Reserve</v>
      </c>
      <c r="E25" t="str">
        <f>INDEX('AWaRe Classification 2019'!$E$4:$E$184,MATCH(Reserve!$A25,'AWaRe Classification 2019'!$A$4:$A$184,0))</f>
        <v>No</v>
      </c>
    </row>
    <row r="26" spans="1:5" x14ac:dyDescent="0.35">
      <c r="A26" s="8" t="str">
        <f>'AWaRe Classification 2019'!A179</f>
        <v>Tigecycline</v>
      </c>
      <c r="B26" t="str">
        <f>INDEX('AWaRe Classification 2019'!$B$4:$B$184,MATCH(Reserve!$A26,'AWaRe Classification 2019'!$A$4:$A$184,0))</f>
        <v>Glycylcyclines</v>
      </c>
      <c r="C26" t="str">
        <f>INDEX('AWaRe Classification 2019'!$C$4:$C$184,MATCH(Reserve!$A26,'AWaRe Classification 2019'!$A$4:$A$184,0))</f>
        <v>J01AA12</v>
      </c>
      <c r="D26" t="str">
        <f>INDEX('AWaRe Classification 2019'!$D$4:$D$184,MATCH(Reserve!$A26,'AWaRe Classification 2019'!$A$4:$A$184,0))</f>
        <v>Reserve</v>
      </c>
      <c r="E26" t="str">
        <f>INDEX('AWaRe Classification 2019'!$E$4:$E$184,MATCH(Reserve!$A26,'AWaRe Classification 2019'!$A$4:$A$184,0))</f>
        <v>No</v>
      </c>
    </row>
  </sheetData>
  <autoFilter ref="A4:E26" xr:uid="{47056315-F19B-44D1-825F-3A75C1C781FC}"/>
  <mergeCells count="3">
    <mergeCell ref="A3:D3"/>
    <mergeCell ref="A2:E2"/>
    <mergeCell ref="A1:E1"/>
  </mergeCells>
  <hyperlinks>
    <hyperlink ref="A3" r:id="rId1" display="https://www.who.int/medicines/areas/rational_use/PPLreport_2017_09_19.pdf?ua=1" xr:uid="{E8994CBE-9E68-4B77-9F3E-3E993926E4C4}"/>
    <hyperlink ref="A3:D3" r:id="rId2" display="WHO Priority Pathogens List" xr:uid="{288ED0D8-0609-48AF-B15B-86E4497718F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4B18-31E4-4A07-8433-0374E53D28D6}">
  <sheetPr>
    <tabColor theme="5" tint="-0.499984740745262"/>
  </sheetPr>
  <dimension ref="A1:N107"/>
  <sheetViews>
    <sheetView workbookViewId="0"/>
  </sheetViews>
  <sheetFormatPr defaultRowHeight="14.5" x14ac:dyDescent="0.35"/>
  <cols>
    <col min="1" max="1" width="75.26953125" bestFit="1" customWidth="1"/>
  </cols>
  <sheetData>
    <row r="1" spans="1:14" s="1" customFormat="1" ht="21" x14ac:dyDescent="0.5">
      <c r="A1" s="4" t="s">
        <v>512</v>
      </c>
    </row>
    <row r="2" spans="1:14" ht="43.5" x14ac:dyDescent="0.35">
      <c r="A2" s="5" t="s">
        <v>462</v>
      </c>
    </row>
    <row r="4" spans="1:14" x14ac:dyDescent="0.35">
      <c r="A4" s="11" t="s">
        <v>0</v>
      </c>
    </row>
    <row r="5" spans="1:14" x14ac:dyDescent="0.35">
      <c r="A5" t="s">
        <v>219</v>
      </c>
    </row>
    <row r="6" spans="1:14" x14ac:dyDescent="0.35">
      <c r="A6" t="s">
        <v>255</v>
      </c>
    </row>
    <row r="7" spans="1:14" x14ac:dyDescent="0.35">
      <c r="A7" t="s">
        <v>214</v>
      </c>
    </row>
    <row r="8" spans="1:14" x14ac:dyDescent="0.35">
      <c r="A8" t="s">
        <v>226</v>
      </c>
    </row>
    <row r="9" spans="1:14" x14ac:dyDescent="0.35">
      <c r="A9" t="s">
        <v>259</v>
      </c>
    </row>
    <row r="10" spans="1:14" ht="15.5" x14ac:dyDescent="0.35">
      <c r="A10" t="s">
        <v>204</v>
      </c>
      <c r="N10" s="6"/>
    </row>
    <row r="11" spans="1:14" x14ac:dyDescent="0.35">
      <c r="A11" t="s">
        <v>234</v>
      </c>
    </row>
    <row r="12" spans="1:14" x14ac:dyDescent="0.35">
      <c r="A12" t="s">
        <v>176</v>
      </c>
    </row>
    <row r="13" spans="1:14" x14ac:dyDescent="0.35">
      <c r="A13" t="s">
        <v>271</v>
      </c>
    </row>
    <row r="14" spans="1:14" x14ac:dyDescent="0.35">
      <c r="A14" t="s">
        <v>269</v>
      </c>
    </row>
    <row r="15" spans="1:14" x14ac:dyDescent="0.35">
      <c r="A15" t="s">
        <v>251</v>
      </c>
    </row>
    <row r="16" spans="1:14" x14ac:dyDescent="0.35">
      <c r="A16" t="s">
        <v>266</v>
      </c>
    </row>
    <row r="17" spans="1:1" x14ac:dyDescent="0.35">
      <c r="A17" t="s">
        <v>178</v>
      </c>
    </row>
    <row r="18" spans="1:1" x14ac:dyDescent="0.35">
      <c r="A18" t="s">
        <v>244</v>
      </c>
    </row>
    <row r="19" spans="1:1" x14ac:dyDescent="0.35">
      <c r="A19" t="s">
        <v>172</v>
      </c>
    </row>
    <row r="20" spans="1:1" x14ac:dyDescent="0.35">
      <c r="A20" t="s">
        <v>263</v>
      </c>
    </row>
    <row r="21" spans="1:1" x14ac:dyDescent="0.35">
      <c r="A21" t="s">
        <v>179</v>
      </c>
    </row>
    <row r="22" spans="1:1" x14ac:dyDescent="0.35">
      <c r="A22" t="s">
        <v>196</v>
      </c>
    </row>
    <row r="23" spans="1:1" x14ac:dyDescent="0.35">
      <c r="A23" t="s">
        <v>201</v>
      </c>
    </row>
    <row r="24" spans="1:1" x14ac:dyDescent="0.35">
      <c r="A24" t="s">
        <v>258</v>
      </c>
    </row>
    <row r="25" spans="1:1" x14ac:dyDescent="0.35">
      <c r="A25" t="s">
        <v>182</v>
      </c>
    </row>
    <row r="26" spans="1:1" x14ac:dyDescent="0.35">
      <c r="A26" t="s">
        <v>207</v>
      </c>
    </row>
    <row r="27" spans="1:1" x14ac:dyDescent="0.35">
      <c r="A27" t="s">
        <v>257</v>
      </c>
    </row>
    <row r="28" spans="1:1" x14ac:dyDescent="0.35">
      <c r="A28" t="s">
        <v>205</v>
      </c>
    </row>
    <row r="29" spans="1:1" x14ac:dyDescent="0.35">
      <c r="A29" t="s">
        <v>223</v>
      </c>
    </row>
    <row r="30" spans="1:1" x14ac:dyDescent="0.35">
      <c r="A30" t="s">
        <v>206</v>
      </c>
    </row>
    <row r="31" spans="1:1" x14ac:dyDescent="0.35">
      <c r="A31" t="s">
        <v>221</v>
      </c>
    </row>
    <row r="32" spans="1:1" x14ac:dyDescent="0.35">
      <c r="A32" t="s">
        <v>181</v>
      </c>
    </row>
    <row r="33" spans="1:1" x14ac:dyDescent="0.35">
      <c r="A33" t="s">
        <v>267</v>
      </c>
    </row>
    <row r="34" spans="1:1" x14ac:dyDescent="0.35">
      <c r="A34" t="s">
        <v>237</v>
      </c>
    </row>
    <row r="35" spans="1:1" x14ac:dyDescent="0.35">
      <c r="A35" t="s">
        <v>173</v>
      </c>
    </row>
    <row r="36" spans="1:1" x14ac:dyDescent="0.35">
      <c r="A36" t="s">
        <v>236</v>
      </c>
    </row>
    <row r="37" spans="1:1" x14ac:dyDescent="0.35">
      <c r="A37" t="s">
        <v>194</v>
      </c>
    </row>
    <row r="38" spans="1:1" x14ac:dyDescent="0.35">
      <c r="A38" t="s">
        <v>238</v>
      </c>
    </row>
    <row r="39" spans="1:1" x14ac:dyDescent="0.35">
      <c r="A39" t="s">
        <v>183</v>
      </c>
    </row>
    <row r="40" spans="1:1" x14ac:dyDescent="0.35">
      <c r="A40" t="s">
        <v>184</v>
      </c>
    </row>
    <row r="41" spans="1:1" x14ac:dyDescent="0.35">
      <c r="A41" t="s">
        <v>180</v>
      </c>
    </row>
    <row r="42" spans="1:1" x14ac:dyDescent="0.35">
      <c r="A42" t="s">
        <v>252</v>
      </c>
    </row>
    <row r="43" spans="1:1" x14ac:dyDescent="0.35">
      <c r="A43" t="s">
        <v>262</v>
      </c>
    </row>
    <row r="44" spans="1:1" x14ac:dyDescent="0.35">
      <c r="A44" t="s">
        <v>210</v>
      </c>
    </row>
    <row r="45" spans="1:1" x14ac:dyDescent="0.35">
      <c r="A45" t="s">
        <v>203</v>
      </c>
    </row>
    <row r="46" spans="1:1" x14ac:dyDescent="0.35">
      <c r="A46" t="s">
        <v>218</v>
      </c>
    </row>
    <row r="47" spans="1:1" x14ac:dyDescent="0.35">
      <c r="A47" t="s">
        <v>177</v>
      </c>
    </row>
    <row r="48" spans="1:1" x14ac:dyDescent="0.35">
      <c r="A48" t="s">
        <v>200</v>
      </c>
    </row>
    <row r="49" spans="1:1" x14ac:dyDescent="0.35">
      <c r="A49" t="s">
        <v>260</v>
      </c>
    </row>
    <row r="50" spans="1:1" x14ac:dyDescent="0.35">
      <c r="A50" t="s">
        <v>230</v>
      </c>
    </row>
    <row r="51" spans="1:1" x14ac:dyDescent="0.35">
      <c r="A51" t="s">
        <v>187</v>
      </c>
    </row>
    <row r="52" spans="1:1" x14ac:dyDescent="0.35">
      <c r="A52" t="s">
        <v>175</v>
      </c>
    </row>
    <row r="53" spans="1:1" x14ac:dyDescent="0.35">
      <c r="A53" t="s">
        <v>261</v>
      </c>
    </row>
    <row r="54" spans="1:1" x14ac:dyDescent="0.35">
      <c r="A54" t="s">
        <v>212</v>
      </c>
    </row>
    <row r="55" spans="1:1" x14ac:dyDescent="0.35">
      <c r="A55" t="s">
        <v>211</v>
      </c>
    </row>
    <row r="56" spans="1:1" x14ac:dyDescent="0.35">
      <c r="A56" t="s">
        <v>195</v>
      </c>
    </row>
    <row r="57" spans="1:1" x14ac:dyDescent="0.35">
      <c r="A57" t="s">
        <v>240</v>
      </c>
    </row>
    <row r="58" spans="1:1" x14ac:dyDescent="0.35">
      <c r="A58" t="s">
        <v>235</v>
      </c>
    </row>
    <row r="59" spans="1:1" x14ac:dyDescent="0.35">
      <c r="A59" t="s">
        <v>199</v>
      </c>
    </row>
    <row r="60" spans="1:1" x14ac:dyDescent="0.35">
      <c r="A60" t="s">
        <v>185</v>
      </c>
    </row>
    <row r="61" spans="1:1" x14ac:dyDescent="0.35">
      <c r="A61" t="s">
        <v>169</v>
      </c>
    </row>
    <row r="62" spans="1:1" x14ac:dyDescent="0.35">
      <c r="A62" t="s">
        <v>197</v>
      </c>
    </row>
    <row r="63" spans="1:1" x14ac:dyDescent="0.35">
      <c r="A63" t="s">
        <v>174</v>
      </c>
    </row>
    <row r="64" spans="1:1" x14ac:dyDescent="0.35">
      <c r="A64" t="s">
        <v>208</v>
      </c>
    </row>
    <row r="65" spans="1:1" x14ac:dyDescent="0.35">
      <c r="A65" t="s">
        <v>202</v>
      </c>
    </row>
    <row r="66" spans="1:1" x14ac:dyDescent="0.35">
      <c r="A66" t="s">
        <v>171</v>
      </c>
    </row>
    <row r="67" spans="1:1" x14ac:dyDescent="0.35">
      <c r="A67" t="s">
        <v>225</v>
      </c>
    </row>
    <row r="68" spans="1:1" x14ac:dyDescent="0.35">
      <c r="A68" t="s">
        <v>227</v>
      </c>
    </row>
    <row r="69" spans="1:1" x14ac:dyDescent="0.35">
      <c r="A69" t="s">
        <v>215</v>
      </c>
    </row>
    <row r="70" spans="1:1" x14ac:dyDescent="0.35">
      <c r="A70" t="s">
        <v>198</v>
      </c>
    </row>
    <row r="71" spans="1:1" x14ac:dyDescent="0.35">
      <c r="A71" t="s">
        <v>191</v>
      </c>
    </row>
    <row r="72" spans="1:1" x14ac:dyDescent="0.35">
      <c r="A72" t="s">
        <v>239</v>
      </c>
    </row>
    <row r="73" spans="1:1" x14ac:dyDescent="0.35">
      <c r="A73" t="s">
        <v>250</v>
      </c>
    </row>
    <row r="74" spans="1:1" x14ac:dyDescent="0.35">
      <c r="A74" t="s">
        <v>228</v>
      </c>
    </row>
    <row r="75" spans="1:1" x14ac:dyDescent="0.35">
      <c r="A75" t="s">
        <v>264</v>
      </c>
    </row>
    <row r="76" spans="1:1" x14ac:dyDescent="0.35">
      <c r="A76" t="s">
        <v>268</v>
      </c>
    </row>
    <row r="77" spans="1:1" x14ac:dyDescent="0.35">
      <c r="A77" t="s">
        <v>192</v>
      </c>
    </row>
    <row r="78" spans="1:1" x14ac:dyDescent="0.35">
      <c r="A78" t="s">
        <v>193</v>
      </c>
    </row>
    <row r="79" spans="1:1" x14ac:dyDescent="0.35">
      <c r="A79" t="s">
        <v>186</v>
      </c>
    </row>
    <row r="80" spans="1:1" x14ac:dyDescent="0.35">
      <c r="A80" t="s">
        <v>188</v>
      </c>
    </row>
    <row r="81" spans="1:1" x14ac:dyDescent="0.35">
      <c r="A81" t="s">
        <v>216</v>
      </c>
    </row>
    <row r="82" spans="1:1" x14ac:dyDescent="0.35">
      <c r="A82" t="s">
        <v>265</v>
      </c>
    </row>
    <row r="83" spans="1:1" x14ac:dyDescent="0.35">
      <c r="A83" t="s">
        <v>213</v>
      </c>
    </row>
    <row r="84" spans="1:1" x14ac:dyDescent="0.35">
      <c r="A84" t="s">
        <v>243</v>
      </c>
    </row>
    <row r="85" spans="1:1" x14ac:dyDescent="0.35">
      <c r="A85" t="s">
        <v>253</v>
      </c>
    </row>
    <row r="86" spans="1:1" x14ac:dyDescent="0.35">
      <c r="A86" t="s">
        <v>217</v>
      </c>
    </row>
    <row r="87" spans="1:1" x14ac:dyDescent="0.35">
      <c r="A87" t="s">
        <v>229</v>
      </c>
    </row>
    <row r="88" spans="1:1" x14ac:dyDescent="0.35">
      <c r="A88" t="s">
        <v>209</v>
      </c>
    </row>
    <row r="89" spans="1:1" x14ac:dyDescent="0.35">
      <c r="A89" t="s">
        <v>256</v>
      </c>
    </row>
    <row r="90" spans="1:1" x14ac:dyDescent="0.35">
      <c r="A90" t="s">
        <v>233</v>
      </c>
    </row>
    <row r="91" spans="1:1" x14ac:dyDescent="0.35">
      <c r="A91" t="s">
        <v>232</v>
      </c>
    </row>
    <row r="92" spans="1:1" x14ac:dyDescent="0.35">
      <c r="A92" t="s">
        <v>224</v>
      </c>
    </row>
    <row r="93" spans="1:1" x14ac:dyDescent="0.35">
      <c r="A93" t="s">
        <v>254</v>
      </c>
    </row>
    <row r="94" spans="1:1" x14ac:dyDescent="0.35">
      <c r="A94" t="s">
        <v>247</v>
      </c>
    </row>
    <row r="95" spans="1:1" x14ac:dyDescent="0.35">
      <c r="A95" t="s">
        <v>245</v>
      </c>
    </row>
    <row r="96" spans="1:1" x14ac:dyDescent="0.35">
      <c r="A96" t="s">
        <v>249</v>
      </c>
    </row>
    <row r="97" spans="1:1" x14ac:dyDescent="0.35">
      <c r="A97" t="s">
        <v>246</v>
      </c>
    </row>
    <row r="98" spans="1:1" x14ac:dyDescent="0.35">
      <c r="A98" t="s">
        <v>242</v>
      </c>
    </row>
    <row r="99" spans="1:1" x14ac:dyDescent="0.35">
      <c r="A99" t="s">
        <v>231</v>
      </c>
    </row>
    <row r="100" spans="1:1" x14ac:dyDescent="0.35">
      <c r="A100" t="s">
        <v>170</v>
      </c>
    </row>
    <row r="101" spans="1:1" x14ac:dyDescent="0.35">
      <c r="A101" t="s">
        <v>270</v>
      </c>
    </row>
    <row r="102" spans="1:1" x14ac:dyDescent="0.35">
      <c r="A102" t="s">
        <v>190</v>
      </c>
    </row>
    <row r="103" spans="1:1" x14ac:dyDescent="0.35">
      <c r="A103" t="s">
        <v>222</v>
      </c>
    </row>
    <row r="104" spans="1:1" x14ac:dyDescent="0.35">
      <c r="A104" t="s">
        <v>241</v>
      </c>
    </row>
    <row r="105" spans="1:1" x14ac:dyDescent="0.35">
      <c r="A105" t="s">
        <v>189</v>
      </c>
    </row>
    <row r="106" spans="1:1" x14ac:dyDescent="0.35">
      <c r="A106" t="s">
        <v>248</v>
      </c>
    </row>
    <row r="107" spans="1:1" x14ac:dyDescent="0.35">
      <c r="A107" t="s">
        <v>220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153CE-23F0-400D-AD71-5A1AFB7C4368}">
  <sheetPr>
    <tabColor rgb="FF0070C0"/>
  </sheetPr>
  <dimension ref="A1:D43"/>
  <sheetViews>
    <sheetView workbookViewId="0"/>
  </sheetViews>
  <sheetFormatPr defaultRowHeight="14.5" x14ac:dyDescent="0.35"/>
  <cols>
    <col min="1" max="1" width="30.54296875" bestFit="1" customWidth="1"/>
    <col min="2" max="2" width="53.81640625" bestFit="1" customWidth="1"/>
    <col min="3" max="3" width="13.81640625" bestFit="1" customWidth="1"/>
    <col min="4" max="4" width="16.1796875" customWidth="1"/>
  </cols>
  <sheetData>
    <row r="1" spans="1:4" ht="23.5" x14ac:dyDescent="0.55000000000000004">
      <c r="A1" s="16" t="s">
        <v>504</v>
      </c>
    </row>
    <row r="2" spans="1:4" ht="46.5" customHeight="1" x14ac:dyDescent="0.35">
      <c r="A2" s="24" t="s">
        <v>503</v>
      </c>
      <c r="B2" s="24"/>
      <c r="C2" s="24"/>
      <c r="D2" s="24"/>
    </row>
    <row r="3" spans="1:4" x14ac:dyDescent="0.35">
      <c r="A3" s="27"/>
      <c r="B3" s="27"/>
      <c r="C3" s="27"/>
      <c r="D3" s="27"/>
    </row>
    <row r="4" spans="1:4" x14ac:dyDescent="0.35">
      <c r="A4" s="20" t="s">
        <v>0</v>
      </c>
      <c r="B4" s="20" t="s">
        <v>1</v>
      </c>
      <c r="C4" s="20" t="s">
        <v>274</v>
      </c>
      <c r="D4" s="20" t="s">
        <v>2</v>
      </c>
    </row>
    <row r="5" spans="1:4" x14ac:dyDescent="0.35">
      <c r="A5" s="12" t="s">
        <v>39</v>
      </c>
      <c r="B5" s="12" t="s">
        <v>31</v>
      </c>
      <c r="C5" s="12" t="s">
        <v>279</v>
      </c>
      <c r="D5" s="12" t="s">
        <v>459</v>
      </c>
    </row>
    <row r="6" spans="1:4" x14ac:dyDescent="0.35">
      <c r="A6" s="12" t="s">
        <v>3</v>
      </c>
      <c r="B6" s="12" t="s">
        <v>4</v>
      </c>
      <c r="C6" s="12" t="s">
        <v>407</v>
      </c>
      <c r="D6" s="12" t="s">
        <v>459</v>
      </c>
    </row>
    <row r="7" spans="1:4" x14ac:dyDescent="0.35">
      <c r="A7" s="12" t="s">
        <v>486</v>
      </c>
      <c r="B7" s="12" t="s">
        <v>454</v>
      </c>
      <c r="C7" s="12" t="s">
        <v>363</v>
      </c>
      <c r="D7" s="12" t="s">
        <v>459</v>
      </c>
    </row>
    <row r="8" spans="1:4" x14ac:dyDescent="0.35">
      <c r="A8" s="12" t="s">
        <v>26</v>
      </c>
      <c r="B8" s="12" t="s">
        <v>4</v>
      </c>
      <c r="C8" s="12" t="s">
        <v>406</v>
      </c>
      <c r="D8" s="12" t="s">
        <v>459</v>
      </c>
    </row>
    <row r="9" spans="1:4" x14ac:dyDescent="0.35">
      <c r="A9" s="17" t="s">
        <v>11</v>
      </c>
      <c r="B9" s="17" t="s">
        <v>12</v>
      </c>
      <c r="C9" s="17" t="s">
        <v>376</v>
      </c>
      <c r="D9" s="17" t="s">
        <v>460</v>
      </c>
    </row>
    <row r="10" spans="1:4" x14ac:dyDescent="0.35">
      <c r="A10" s="12" t="s">
        <v>488</v>
      </c>
      <c r="B10" s="12" t="s">
        <v>4</v>
      </c>
      <c r="C10" s="12" t="s">
        <v>417</v>
      </c>
      <c r="D10" s="12" t="s">
        <v>459</v>
      </c>
    </row>
    <row r="11" spans="1:4" x14ac:dyDescent="0.35">
      <c r="A11" s="12" t="s">
        <v>480</v>
      </c>
      <c r="B11" s="12" t="s">
        <v>4</v>
      </c>
      <c r="C11" s="12" t="s">
        <v>414</v>
      </c>
      <c r="D11" s="12" t="s">
        <v>459</v>
      </c>
    </row>
    <row r="12" spans="1:4" x14ac:dyDescent="0.35">
      <c r="A12" s="12" t="s">
        <v>17</v>
      </c>
      <c r="B12" s="12" t="s">
        <v>450</v>
      </c>
      <c r="C12" s="12" t="s">
        <v>295</v>
      </c>
      <c r="D12" s="12" t="s">
        <v>459</v>
      </c>
    </row>
    <row r="13" spans="1:4" x14ac:dyDescent="0.35">
      <c r="A13" s="12" t="s">
        <v>36</v>
      </c>
      <c r="B13" s="12" t="s">
        <v>450</v>
      </c>
      <c r="C13" s="12" t="s">
        <v>297</v>
      </c>
      <c r="D13" s="12" t="s">
        <v>459</v>
      </c>
    </row>
    <row r="14" spans="1:4" x14ac:dyDescent="0.35">
      <c r="A14" s="17" t="s">
        <v>10</v>
      </c>
      <c r="B14" s="17" t="s">
        <v>452</v>
      </c>
      <c r="C14" s="17" t="s">
        <v>312</v>
      </c>
      <c r="D14" s="17" t="s">
        <v>460</v>
      </c>
    </row>
    <row r="15" spans="1:4" x14ac:dyDescent="0.35">
      <c r="A15" s="17" t="s">
        <v>40</v>
      </c>
      <c r="B15" s="17" t="s">
        <v>452</v>
      </c>
      <c r="C15" s="17" t="s">
        <v>311</v>
      </c>
      <c r="D15" s="17" t="s">
        <v>460</v>
      </c>
    </row>
    <row r="16" spans="1:4" x14ac:dyDescent="0.35">
      <c r="A16" s="17" t="s">
        <v>55</v>
      </c>
      <c r="B16" s="17" t="s">
        <v>452</v>
      </c>
      <c r="C16" s="17" t="s">
        <v>313</v>
      </c>
      <c r="D16" s="17" t="s">
        <v>460</v>
      </c>
    </row>
    <row r="17" spans="1:4" x14ac:dyDescent="0.35">
      <c r="A17" s="2" t="s">
        <v>482</v>
      </c>
      <c r="B17" s="2" t="s">
        <v>452</v>
      </c>
      <c r="C17" s="2" t="s">
        <v>310</v>
      </c>
      <c r="D17" s="2" t="s">
        <v>461</v>
      </c>
    </row>
    <row r="18" spans="1:4" x14ac:dyDescent="0.35">
      <c r="A18" s="17" t="s">
        <v>21</v>
      </c>
      <c r="B18" s="17" t="s">
        <v>452</v>
      </c>
      <c r="C18" s="17" t="s">
        <v>314</v>
      </c>
      <c r="D18" s="17" t="s">
        <v>460</v>
      </c>
    </row>
    <row r="19" spans="1:4" x14ac:dyDescent="0.35">
      <c r="A19" s="17" t="s">
        <v>13</v>
      </c>
      <c r="B19" s="17" t="s">
        <v>451</v>
      </c>
      <c r="C19" s="17" t="s">
        <v>315</v>
      </c>
      <c r="D19" s="17" t="s">
        <v>460</v>
      </c>
    </row>
    <row r="20" spans="1:4" x14ac:dyDescent="0.35">
      <c r="A20" s="12" t="s">
        <v>47</v>
      </c>
      <c r="B20" s="12" t="s">
        <v>457</v>
      </c>
      <c r="C20" s="12" t="s">
        <v>360</v>
      </c>
      <c r="D20" s="12" t="s">
        <v>459</v>
      </c>
    </row>
    <row r="21" spans="1:4" x14ac:dyDescent="0.35">
      <c r="A21" s="17" t="s">
        <v>9</v>
      </c>
      <c r="B21" s="17" t="s">
        <v>8</v>
      </c>
      <c r="C21" s="17" t="s">
        <v>339</v>
      </c>
      <c r="D21" s="17" t="s">
        <v>460</v>
      </c>
    </row>
    <row r="22" spans="1:4" x14ac:dyDescent="0.35">
      <c r="A22" s="17" t="s">
        <v>16</v>
      </c>
      <c r="B22" s="17" t="s">
        <v>12</v>
      </c>
      <c r="C22" s="17" t="s">
        <v>377</v>
      </c>
      <c r="D22" s="17" t="s">
        <v>460</v>
      </c>
    </row>
    <row r="23" spans="1:4" x14ac:dyDescent="0.35">
      <c r="A23" s="12" t="s">
        <v>28</v>
      </c>
      <c r="B23" s="12" t="s">
        <v>29</v>
      </c>
      <c r="C23" s="12" t="s">
        <v>386</v>
      </c>
      <c r="D23" s="12" t="s">
        <v>459</v>
      </c>
    </row>
    <row r="24" spans="1:4" x14ac:dyDescent="0.35">
      <c r="A24" s="12" t="s">
        <v>45</v>
      </c>
      <c r="B24" s="12" t="s">
        <v>4</v>
      </c>
      <c r="C24" s="12" t="s">
        <v>426</v>
      </c>
      <c r="D24" s="12" t="s">
        <v>459</v>
      </c>
    </row>
    <row r="25" spans="1:4" x14ac:dyDescent="0.35">
      <c r="A25" s="2" t="s">
        <v>85</v>
      </c>
      <c r="B25" s="2" t="s">
        <v>86</v>
      </c>
      <c r="C25" s="2" t="s">
        <v>394</v>
      </c>
      <c r="D25" s="2" t="s">
        <v>461</v>
      </c>
    </row>
    <row r="26" spans="1:4" x14ac:dyDescent="0.35">
      <c r="A26" s="12" t="s">
        <v>5</v>
      </c>
      <c r="B26" s="12" t="s">
        <v>6</v>
      </c>
      <c r="C26" s="12" t="s">
        <v>287</v>
      </c>
      <c r="D26" s="12" t="s">
        <v>459</v>
      </c>
    </row>
    <row r="27" spans="1:4" x14ac:dyDescent="0.35">
      <c r="A27" s="15" t="s">
        <v>477</v>
      </c>
      <c r="B27" s="2" t="s">
        <v>70</v>
      </c>
      <c r="C27" s="2" t="s">
        <v>387</v>
      </c>
      <c r="D27" s="15" t="s">
        <v>461</v>
      </c>
    </row>
    <row r="28" spans="1:4" x14ac:dyDescent="0.35">
      <c r="A28" s="12" t="s">
        <v>30</v>
      </c>
      <c r="B28" s="12" t="s">
        <v>31</v>
      </c>
      <c r="C28" s="12" t="s">
        <v>276</v>
      </c>
      <c r="D28" s="12" t="s">
        <v>459</v>
      </c>
    </row>
    <row r="29" spans="1:4" x14ac:dyDescent="0.35">
      <c r="A29" s="2" t="s">
        <v>52</v>
      </c>
      <c r="B29" s="2" t="s">
        <v>53</v>
      </c>
      <c r="C29" s="2" t="s">
        <v>388</v>
      </c>
      <c r="D29" s="2" t="s">
        <v>461</v>
      </c>
    </row>
    <row r="30" spans="1:4" x14ac:dyDescent="0.35">
      <c r="A30" s="17" t="s">
        <v>50</v>
      </c>
      <c r="B30" s="17" t="s">
        <v>51</v>
      </c>
      <c r="C30" s="17" t="s">
        <v>367</v>
      </c>
      <c r="D30" s="17" t="s">
        <v>460</v>
      </c>
    </row>
    <row r="31" spans="1:4" x14ac:dyDescent="0.35">
      <c r="A31" s="15" t="s">
        <v>161</v>
      </c>
      <c r="B31" s="2" t="s">
        <v>51</v>
      </c>
      <c r="C31" s="2" t="s">
        <v>437</v>
      </c>
      <c r="D31" s="2" t="s">
        <v>461</v>
      </c>
    </row>
    <row r="32" spans="1:4" x14ac:dyDescent="0.35">
      <c r="A32" s="12" t="s">
        <v>166</v>
      </c>
      <c r="B32" s="12" t="s">
        <v>167</v>
      </c>
      <c r="C32" s="12" t="s">
        <v>436</v>
      </c>
      <c r="D32" s="12" t="s">
        <v>459</v>
      </c>
    </row>
    <row r="33" spans="1:4" x14ac:dyDescent="0.35">
      <c r="A33" s="12" t="s">
        <v>166</v>
      </c>
      <c r="B33" s="12" t="s">
        <v>167</v>
      </c>
      <c r="C33" s="12" t="s">
        <v>446</v>
      </c>
      <c r="D33" s="12" t="s">
        <v>459</v>
      </c>
    </row>
    <row r="34" spans="1:4" x14ac:dyDescent="0.35">
      <c r="A34" s="12" t="s">
        <v>168</v>
      </c>
      <c r="B34" s="12" t="s">
        <v>168</v>
      </c>
      <c r="C34" s="12" t="s">
        <v>438</v>
      </c>
      <c r="D34" s="12" t="s">
        <v>459</v>
      </c>
    </row>
    <row r="35" spans="1:4" x14ac:dyDescent="0.35">
      <c r="A35" s="12" t="s">
        <v>481</v>
      </c>
      <c r="B35" s="12" t="s">
        <v>4</v>
      </c>
      <c r="C35" s="12" t="s">
        <v>415</v>
      </c>
      <c r="D35" s="12" t="s">
        <v>459</v>
      </c>
    </row>
    <row r="36" spans="1:4" x14ac:dyDescent="0.35">
      <c r="A36" s="17" t="s">
        <v>496</v>
      </c>
      <c r="B36" s="17" t="s">
        <v>455</v>
      </c>
      <c r="C36" s="17" t="s">
        <v>365</v>
      </c>
      <c r="D36" s="17" t="s">
        <v>460</v>
      </c>
    </row>
    <row r="37" spans="1:4" x14ac:dyDescent="0.35">
      <c r="A37" s="15" t="s">
        <v>286</v>
      </c>
      <c r="B37" s="15" t="s">
        <v>31</v>
      </c>
      <c r="C37" s="2" t="s">
        <v>447</v>
      </c>
      <c r="D37" s="2" t="s">
        <v>461</v>
      </c>
    </row>
    <row r="38" spans="1:4" x14ac:dyDescent="0.35">
      <c r="A38" s="2" t="s">
        <v>112</v>
      </c>
      <c r="B38" s="2" t="s">
        <v>86</v>
      </c>
      <c r="C38" s="2" t="s">
        <v>395</v>
      </c>
      <c r="D38" s="2" t="s">
        <v>461</v>
      </c>
    </row>
    <row r="39" spans="1:4" ht="15.5" x14ac:dyDescent="0.35">
      <c r="A39" s="14" t="s">
        <v>419</v>
      </c>
      <c r="B39" s="12" t="s">
        <v>4</v>
      </c>
      <c r="C39" s="12" t="s">
        <v>418</v>
      </c>
      <c r="D39" s="12" t="s">
        <v>459</v>
      </c>
    </row>
    <row r="40" spans="1:4" x14ac:dyDescent="0.35">
      <c r="A40" s="12" t="s">
        <v>143</v>
      </c>
      <c r="B40" s="12" t="s">
        <v>509</v>
      </c>
      <c r="C40" s="12" t="s">
        <v>400</v>
      </c>
      <c r="D40" s="12" t="s">
        <v>459</v>
      </c>
    </row>
    <row r="41" spans="1:4" x14ac:dyDescent="0.35">
      <c r="A41" s="12" t="s">
        <v>500</v>
      </c>
      <c r="B41" s="12" t="s">
        <v>456</v>
      </c>
      <c r="C41" s="12" t="s">
        <v>441</v>
      </c>
      <c r="D41" s="12" t="s">
        <v>459</v>
      </c>
    </row>
    <row r="42" spans="1:4" x14ac:dyDescent="0.35">
      <c r="A42" s="17" t="s">
        <v>478</v>
      </c>
      <c r="B42" s="17" t="s">
        <v>56</v>
      </c>
      <c r="C42" s="17" t="s">
        <v>389</v>
      </c>
      <c r="D42" s="17" t="s">
        <v>475</v>
      </c>
    </row>
    <row r="43" spans="1:4" x14ac:dyDescent="0.35">
      <c r="A43" s="17" t="s">
        <v>479</v>
      </c>
      <c r="B43" s="17" t="s">
        <v>56</v>
      </c>
      <c r="C43" s="17" t="s">
        <v>449</v>
      </c>
      <c r="D43" s="17" t="s">
        <v>475</v>
      </c>
    </row>
  </sheetData>
  <autoFilter ref="A4:D43" xr:uid="{F6F3A010-02A0-446E-98A9-8972A513079A}"/>
  <sortState xmlns:xlrd2="http://schemas.microsoft.com/office/spreadsheetml/2017/richdata2" ref="A5:D43">
    <sortCondition ref="A5:A43"/>
  </sortState>
  <mergeCells count="2">
    <mergeCell ref="A3:D3"/>
    <mergeCell ref="A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7510A-81B6-42ED-ACD0-F9950CF656B1}">
  <sheetPr>
    <tabColor rgb="FF0070C0"/>
  </sheetPr>
  <dimension ref="A1:D40"/>
  <sheetViews>
    <sheetView workbookViewId="0"/>
  </sheetViews>
  <sheetFormatPr defaultRowHeight="14.5" x14ac:dyDescent="0.35"/>
  <cols>
    <col min="1" max="1" width="30.54296875" bestFit="1" customWidth="1"/>
    <col min="2" max="2" width="53.81640625" bestFit="1" customWidth="1"/>
    <col min="3" max="3" width="13.81640625" bestFit="1" customWidth="1"/>
    <col min="4" max="4" width="11.54296875" bestFit="1" customWidth="1"/>
  </cols>
  <sheetData>
    <row r="1" spans="1:4" ht="23.5" x14ac:dyDescent="0.55000000000000004">
      <c r="A1" s="16" t="s">
        <v>505</v>
      </c>
    </row>
    <row r="2" spans="1:4" ht="46.5" customHeight="1" x14ac:dyDescent="0.35">
      <c r="A2" s="24" t="s">
        <v>503</v>
      </c>
      <c r="B2" s="24"/>
      <c r="C2" s="24"/>
      <c r="D2" s="24"/>
    </row>
    <row r="4" spans="1:4" x14ac:dyDescent="0.35">
      <c r="A4" s="20" t="s">
        <v>0</v>
      </c>
      <c r="B4" s="20" t="s">
        <v>1</v>
      </c>
      <c r="C4" s="20" t="s">
        <v>274</v>
      </c>
      <c r="D4" s="20" t="s">
        <v>2</v>
      </c>
    </row>
    <row r="5" spans="1:4" x14ac:dyDescent="0.35">
      <c r="A5" s="12" t="s">
        <v>39</v>
      </c>
      <c r="B5" s="12" t="s">
        <v>31</v>
      </c>
      <c r="C5" s="12" t="s">
        <v>279</v>
      </c>
      <c r="D5" s="12" t="s">
        <v>459</v>
      </c>
    </row>
    <row r="6" spans="1:4" x14ac:dyDescent="0.35">
      <c r="A6" s="12" t="s">
        <v>3</v>
      </c>
      <c r="B6" s="12" t="s">
        <v>4</v>
      </c>
      <c r="C6" s="12" t="s">
        <v>407</v>
      </c>
      <c r="D6" s="12" t="s">
        <v>459</v>
      </c>
    </row>
    <row r="7" spans="1:4" x14ac:dyDescent="0.35">
      <c r="A7" s="12" t="s">
        <v>486</v>
      </c>
      <c r="B7" s="12" t="s">
        <v>454</v>
      </c>
      <c r="C7" s="12" t="s">
        <v>363</v>
      </c>
      <c r="D7" s="12" t="s">
        <v>459</v>
      </c>
    </row>
    <row r="8" spans="1:4" x14ac:dyDescent="0.35">
      <c r="A8" s="12" t="s">
        <v>26</v>
      </c>
      <c r="B8" s="12" t="s">
        <v>4</v>
      </c>
      <c r="C8" s="12" t="s">
        <v>406</v>
      </c>
      <c r="D8" s="12" t="s">
        <v>459</v>
      </c>
    </row>
    <row r="9" spans="1:4" x14ac:dyDescent="0.35">
      <c r="A9" s="17" t="s">
        <v>11</v>
      </c>
      <c r="B9" s="17" t="s">
        <v>12</v>
      </c>
      <c r="C9" s="17" t="s">
        <v>376</v>
      </c>
      <c r="D9" s="17" t="s">
        <v>460</v>
      </c>
    </row>
    <row r="10" spans="1:4" x14ac:dyDescent="0.35">
      <c r="A10" s="12" t="s">
        <v>488</v>
      </c>
      <c r="B10" s="12" t="s">
        <v>4</v>
      </c>
      <c r="C10" s="12" t="s">
        <v>417</v>
      </c>
      <c r="D10" s="12" t="s">
        <v>459</v>
      </c>
    </row>
    <row r="11" spans="1:4" x14ac:dyDescent="0.35">
      <c r="A11" s="12" t="s">
        <v>480</v>
      </c>
      <c r="B11" s="12" t="s">
        <v>4</v>
      </c>
      <c r="C11" s="12" t="s">
        <v>414</v>
      </c>
      <c r="D11" s="12" t="s">
        <v>459</v>
      </c>
    </row>
    <row r="12" spans="1:4" x14ac:dyDescent="0.35">
      <c r="A12" s="12" t="s">
        <v>17</v>
      </c>
      <c r="B12" s="12" t="s">
        <v>450</v>
      </c>
      <c r="C12" s="12" t="s">
        <v>295</v>
      </c>
      <c r="D12" s="12" t="s">
        <v>459</v>
      </c>
    </row>
    <row r="13" spans="1:4" x14ac:dyDescent="0.35">
      <c r="A13" s="12" t="s">
        <v>36</v>
      </c>
      <c r="B13" s="12" t="s">
        <v>450</v>
      </c>
      <c r="C13" s="12" t="s">
        <v>297</v>
      </c>
      <c r="D13" s="12" t="s">
        <v>459</v>
      </c>
    </row>
    <row r="14" spans="1:4" x14ac:dyDescent="0.35">
      <c r="A14" s="17" t="s">
        <v>10</v>
      </c>
      <c r="B14" s="17" t="s">
        <v>452</v>
      </c>
      <c r="C14" s="17" t="s">
        <v>312</v>
      </c>
      <c r="D14" s="17" t="s">
        <v>460</v>
      </c>
    </row>
    <row r="15" spans="1:4" x14ac:dyDescent="0.35">
      <c r="A15" s="17" t="s">
        <v>40</v>
      </c>
      <c r="B15" s="17" t="s">
        <v>452</v>
      </c>
      <c r="C15" s="17" t="s">
        <v>311</v>
      </c>
      <c r="D15" s="17" t="s">
        <v>460</v>
      </c>
    </row>
    <row r="16" spans="1:4" x14ac:dyDescent="0.35">
      <c r="A16" s="17" t="s">
        <v>55</v>
      </c>
      <c r="B16" s="17" t="s">
        <v>452</v>
      </c>
      <c r="C16" s="17" t="s">
        <v>313</v>
      </c>
      <c r="D16" s="17" t="s">
        <v>460</v>
      </c>
    </row>
    <row r="17" spans="1:4" x14ac:dyDescent="0.35">
      <c r="A17" s="2" t="s">
        <v>482</v>
      </c>
      <c r="B17" s="2" t="s">
        <v>452</v>
      </c>
      <c r="C17" s="2" t="s">
        <v>310</v>
      </c>
      <c r="D17" s="2" t="s">
        <v>461</v>
      </c>
    </row>
    <row r="18" spans="1:4" x14ac:dyDescent="0.35">
      <c r="A18" s="17" t="s">
        <v>21</v>
      </c>
      <c r="B18" s="17" t="s">
        <v>452</v>
      </c>
      <c r="C18" s="17" t="s">
        <v>314</v>
      </c>
      <c r="D18" s="17" t="s">
        <v>460</v>
      </c>
    </row>
    <row r="19" spans="1:4" x14ac:dyDescent="0.35">
      <c r="A19" s="17" t="s">
        <v>13</v>
      </c>
      <c r="B19" s="17" t="s">
        <v>451</v>
      </c>
      <c r="C19" s="17" t="s">
        <v>315</v>
      </c>
      <c r="D19" s="17" t="s">
        <v>460</v>
      </c>
    </row>
    <row r="20" spans="1:4" x14ac:dyDescent="0.35">
      <c r="A20" s="12" t="s">
        <v>47</v>
      </c>
      <c r="B20" s="12" t="s">
        <v>457</v>
      </c>
      <c r="C20" s="12" t="s">
        <v>360</v>
      </c>
      <c r="D20" s="12" t="s">
        <v>459</v>
      </c>
    </row>
    <row r="21" spans="1:4" x14ac:dyDescent="0.35">
      <c r="A21" s="17" t="s">
        <v>9</v>
      </c>
      <c r="B21" s="17" t="s">
        <v>8</v>
      </c>
      <c r="C21" s="17" t="s">
        <v>339</v>
      </c>
      <c r="D21" s="17" t="s">
        <v>460</v>
      </c>
    </row>
    <row r="22" spans="1:4" x14ac:dyDescent="0.35">
      <c r="A22" s="17" t="s">
        <v>16</v>
      </c>
      <c r="B22" s="17" t="s">
        <v>12</v>
      </c>
      <c r="C22" s="17" t="s">
        <v>377</v>
      </c>
      <c r="D22" s="17" t="s">
        <v>460</v>
      </c>
    </row>
    <row r="23" spans="1:4" x14ac:dyDescent="0.35">
      <c r="A23" s="12" t="s">
        <v>28</v>
      </c>
      <c r="B23" s="12" t="s">
        <v>29</v>
      </c>
      <c r="C23" s="12" t="s">
        <v>386</v>
      </c>
      <c r="D23" s="12" t="s">
        <v>459</v>
      </c>
    </row>
    <row r="24" spans="1:4" x14ac:dyDescent="0.35">
      <c r="A24" s="12" t="s">
        <v>45</v>
      </c>
      <c r="B24" s="12" t="s">
        <v>4</v>
      </c>
      <c r="C24" s="12" t="s">
        <v>426</v>
      </c>
      <c r="D24" s="12" t="s">
        <v>459</v>
      </c>
    </row>
    <row r="25" spans="1:4" x14ac:dyDescent="0.35">
      <c r="A25" s="2" t="s">
        <v>85</v>
      </c>
      <c r="B25" s="2" t="s">
        <v>86</v>
      </c>
      <c r="C25" s="2" t="s">
        <v>394</v>
      </c>
      <c r="D25" s="2" t="s">
        <v>461</v>
      </c>
    </row>
    <row r="26" spans="1:4" x14ac:dyDescent="0.35">
      <c r="A26" s="12" t="s">
        <v>5</v>
      </c>
      <c r="B26" s="12" t="s">
        <v>6</v>
      </c>
      <c r="C26" s="12" t="s">
        <v>287</v>
      </c>
      <c r="D26" s="12" t="s">
        <v>459</v>
      </c>
    </row>
    <row r="27" spans="1:4" x14ac:dyDescent="0.35">
      <c r="A27" s="15" t="s">
        <v>477</v>
      </c>
      <c r="B27" s="2" t="s">
        <v>70</v>
      </c>
      <c r="C27" s="2" t="s">
        <v>387</v>
      </c>
      <c r="D27" s="15" t="s">
        <v>461</v>
      </c>
    </row>
    <row r="28" spans="1:4" x14ac:dyDescent="0.35">
      <c r="A28" s="12" t="s">
        <v>30</v>
      </c>
      <c r="B28" s="12" t="s">
        <v>31</v>
      </c>
      <c r="C28" s="12" t="s">
        <v>276</v>
      </c>
      <c r="D28" s="12" t="s">
        <v>459</v>
      </c>
    </row>
    <row r="29" spans="1:4" x14ac:dyDescent="0.35">
      <c r="A29" s="2" t="s">
        <v>52</v>
      </c>
      <c r="B29" s="2" t="s">
        <v>53</v>
      </c>
      <c r="C29" s="2" t="s">
        <v>388</v>
      </c>
      <c r="D29" s="2" t="s">
        <v>461</v>
      </c>
    </row>
    <row r="30" spans="1:4" x14ac:dyDescent="0.35">
      <c r="A30" s="17" t="s">
        <v>50</v>
      </c>
      <c r="B30" s="17" t="s">
        <v>51</v>
      </c>
      <c r="C30" s="17" t="s">
        <v>367</v>
      </c>
      <c r="D30" s="17" t="s">
        <v>460</v>
      </c>
    </row>
    <row r="31" spans="1:4" x14ac:dyDescent="0.35">
      <c r="A31" s="12" t="s">
        <v>166</v>
      </c>
      <c r="B31" s="12" t="s">
        <v>167</v>
      </c>
      <c r="C31" s="12" t="s">
        <v>436</v>
      </c>
      <c r="D31" s="12" t="s">
        <v>459</v>
      </c>
    </row>
    <row r="32" spans="1:4" x14ac:dyDescent="0.35">
      <c r="A32" s="12" t="s">
        <v>166</v>
      </c>
      <c r="B32" s="12" t="s">
        <v>167</v>
      </c>
      <c r="C32" s="12" t="s">
        <v>446</v>
      </c>
      <c r="D32" s="12" t="s">
        <v>459</v>
      </c>
    </row>
    <row r="33" spans="1:4" x14ac:dyDescent="0.35">
      <c r="A33" s="12" t="s">
        <v>168</v>
      </c>
      <c r="B33" s="12" t="s">
        <v>168</v>
      </c>
      <c r="C33" s="12" t="s">
        <v>438</v>
      </c>
      <c r="D33" s="12" t="s">
        <v>459</v>
      </c>
    </row>
    <row r="34" spans="1:4" x14ac:dyDescent="0.35">
      <c r="A34" s="12" t="s">
        <v>481</v>
      </c>
      <c r="B34" s="12" t="s">
        <v>4</v>
      </c>
      <c r="C34" s="12" t="s">
        <v>415</v>
      </c>
      <c r="D34" s="12" t="s">
        <v>459</v>
      </c>
    </row>
    <row r="35" spans="1:4" x14ac:dyDescent="0.35">
      <c r="A35" s="17" t="s">
        <v>496</v>
      </c>
      <c r="B35" s="17" t="s">
        <v>455</v>
      </c>
      <c r="C35" s="17" t="s">
        <v>365</v>
      </c>
      <c r="D35" s="17" t="s">
        <v>460</v>
      </c>
    </row>
    <row r="36" spans="1:4" x14ac:dyDescent="0.35">
      <c r="A36" s="2" t="s">
        <v>112</v>
      </c>
      <c r="B36" s="2" t="s">
        <v>86</v>
      </c>
      <c r="C36" s="2" t="s">
        <v>395</v>
      </c>
      <c r="D36" s="2" t="s">
        <v>461</v>
      </c>
    </row>
    <row r="37" spans="1:4" ht="15.5" x14ac:dyDescent="0.35">
      <c r="A37" s="14" t="s">
        <v>419</v>
      </c>
      <c r="B37" s="12" t="s">
        <v>4</v>
      </c>
      <c r="C37" s="12" t="s">
        <v>418</v>
      </c>
      <c r="D37" s="12" t="s">
        <v>459</v>
      </c>
    </row>
    <row r="38" spans="1:4" x14ac:dyDescent="0.35">
      <c r="A38" s="12" t="s">
        <v>500</v>
      </c>
      <c r="B38" s="12" t="s">
        <v>456</v>
      </c>
      <c r="C38" s="12" t="s">
        <v>441</v>
      </c>
      <c r="D38" s="12" t="s">
        <v>459</v>
      </c>
    </row>
    <row r="39" spans="1:4" x14ac:dyDescent="0.35">
      <c r="A39" s="17" t="s">
        <v>478</v>
      </c>
      <c r="B39" s="17" t="s">
        <v>56</v>
      </c>
      <c r="C39" s="17" t="s">
        <v>389</v>
      </c>
      <c r="D39" s="17" t="s">
        <v>475</v>
      </c>
    </row>
    <row r="40" spans="1:4" x14ac:dyDescent="0.35">
      <c r="A40" s="17" t="s">
        <v>479</v>
      </c>
      <c r="B40" s="17" t="s">
        <v>56</v>
      </c>
      <c r="C40" s="17" t="s">
        <v>449</v>
      </c>
      <c r="D40" s="17" t="s">
        <v>475</v>
      </c>
    </row>
  </sheetData>
  <autoFilter ref="A4:D40" xr:uid="{9B1F678E-884A-4BCB-9087-9DEA66C12543}"/>
  <sortState xmlns:xlrd2="http://schemas.microsoft.com/office/spreadsheetml/2017/richdata2" ref="A5:D40">
    <sortCondition ref="A5:A40"/>
  </sortState>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Copyright &amp; Disclaimers</vt:lpstr>
      <vt:lpstr>AWaRe Classification 2019</vt:lpstr>
      <vt:lpstr>Access</vt:lpstr>
      <vt:lpstr>Watch</vt:lpstr>
      <vt:lpstr>Reserve</vt:lpstr>
      <vt:lpstr>Not recommended</vt:lpstr>
      <vt:lpstr>21st EML 2019</vt:lpstr>
      <vt:lpstr>7th EMLc 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gandr</dc:creator>
  <cp:lastModifiedBy>Odalis</cp:lastModifiedBy>
  <cp:lastPrinted>2019-08-14T12:05:41Z</cp:lastPrinted>
  <dcterms:created xsi:type="dcterms:W3CDTF">2019-04-10T17:15:12Z</dcterms:created>
  <dcterms:modified xsi:type="dcterms:W3CDTF">2021-10-29T22:31:10Z</dcterms:modified>
</cp:coreProperties>
</file>