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8975" windowHeight="96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4" i="1"/>
  <c r="G27"/>
  <c r="G28"/>
  <c r="G29"/>
  <c r="G30"/>
  <c r="G31"/>
  <c r="G32"/>
  <c r="G33"/>
  <c r="G26"/>
  <c r="G22"/>
  <c r="G23"/>
  <c r="G24"/>
  <c r="G25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"/>
  <c r="G36" s="1"/>
</calcChain>
</file>

<file path=xl/sharedStrings.xml><?xml version="1.0" encoding="utf-8"?>
<sst xmlns="http://schemas.openxmlformats.org/spreadsheetml/2006/main" count="138" uniqueCount="104">
  <si>
    <t>MCU</t>
  </si>
  <si>
    <t>DDS</t>
  </si>
  <si>
    <t>USB UART transceiver</t>
  </si>
  <si>
    <t>ADC</t>
  </si>
  <si>
    <t>Quad op amp</t>
  </si>
  <si>
    <t>Dual op amp</t>
  </si>
  <si>
    <t>Single op amp</t>
  </si>
  <si>
    <t>Oscillator</t>
  </si>
  <si>
    <t>Stepdown converter +5V</t>
  </si>
  <si>
    <t>Stepdown converter +3.3V/+1.8V</t>
  </si>
  <si>
    <t>Inverting charge pump</t>
  </si>
  <si>
    <t>LDO +3.3V</t>
  </si>
  <si>
    <t>Reference voltage +3.0V</t>
  </si>
  <si>
    <t>Reference voltage +2.5V</t>
  </si>
  <si>
    <t>P channel FET</t>
  </si>
  <si>
    <t>N channel FET</t>
  </si>
  <si>
    <t>Zener diode 9.1V</t>
  </si>
  <si>
    <t>Doubly balanced mixer</t>
  </si>
  <si>
    <t>Balun transformer 1:1</t>
  </si>
  <si>
    <t>Balun transformer 1:2 CT</t>
  </si>
  <si>
    <t xml:space="preserve"> AD8605ARTZ</t>
  </si>
  <si>
    <t>AD8008ARMZ</t>
  </si>
  <si>
    <t>LT1802CS#PBF</t>
  </si>
  <si>
    <t>LTC1407ACMSE-1</t>
  </si>
  <si>
    <t>FT232RL</t>
  </si>
  <si>
    <t>AD9958BCPZ</t>
  </si>
  <si>
    <t>AT32UC3C1512C-AZR</t>
  </si>
  <si>
    <t>ASFLMPC-20.000MHZ-LR-T</t>
  </si>
  <si>
    <t>LMZ22003TZ/NOPB</t>
  </si>
  <si>
    <t>LMZ10501SEE/NOPB</t>
  </si>
  <si>
    <t>LT1054CS8#PBF</t>
  </si>
  <si>
    <t>LT3060ETS8-3.3#TRMPBF</t>
  </si>
  <si>
    <t>REF3230AIDBVT</t>
  </si>
  <si>
    <t>ADR5041ARTZ</t>
  </si>
  <si>
    <t>ZXMP6A13FTA</t>
  </si>
  <si>
    <t>BSS123</t>
  </si>
  <si>
    <t>BZT52C9V1-7-F</t>
  </si>
  <si>
    <t>ADE-1L</t>
  </si>
  <si>
    <t>RFXF9503-TR13</t>
  </si>
  <si>
    <t>CX2045LNL</t>
  </si>
  <si>
    <t>Ferrite bead</t>
  </si>
  <si>
    <t>Inductor 330nH</t>
  </si>
  <si>
    <t>0.1% resistor 0805</t>
  </si>
  <si>
    <t>ERA-6 series</t>
  </si>
  <si>
    <t>1206L025YR</t>
  </si>
  <si>
    <t>PTC resettable fuse 250mA</t>
  </si>
  <si>
    <t>BLM18PG221SN1D</t>
  </si>
  <si>
    <t>PM1008-R33K-RC</t>
  </si>
  <si>
    <t>Capacitor 220uF 6.3V</t>
  </si>
  <si>
    <t>RR70J221MDN1</t>
  </si>
  <si>
    <t>LED yellow</t>
  </si>
  <si>
    <t>LED green</t>
  </si>
  <si>
    <t>SMC coax connector</t>
  </si>
  <si>
    <t>USB mini connector</t>
  </si>
  <si>
    <t>10 pin JTAG header</t>
  </si>
  <si>
    <t>4 pin header for LCD</t>
  </si>
  <si>
    <t>2 pin power header</t>
  </si>
  <si>
    <t>UX60A-MB-5ST</t>
  </si>
  <si>
    <t>AWHW10G-0202-T-R</t>
  </si>
  <si>
    <t>DF11-4DP-2DSA(01)</t>
  </si>
  <si>
    <t>MicroSD card slot</t>
  </si>
  <si>
    <t>DM3BT-DSF-PEJS</t>
  </si>
  <si>
    <t>LTST-C171GKT</t>
  </si>
  <si>
    <t>LTST-C171KSKT</t>
  </si>
  <si>
    <t>FTDI</t>
  </si>
  <si>
    <t>OP3</t>
  </si>
  <si>
    <t>OP4</t>
  </si>
  <si>
    <t>OP1, OP2</t>
  </si>
  <si>
    <t>REFCLK</t>
  </si>
  <si>
    <t>5Vreg</t>
  </si>
  <si>
    <t>3.3REG1, 1.8REG</t>
  </si>
  <si>
    <t>PUMP</t>
  </si>
  <si>
    <t>3.3VREG2</t>
  </si>
  <si>
    <t>REF1</t>
  </si>
  <si>
    <t>DREF</t>
  </si>
  <si>
    <t>Q2</t>
  </si>
  <si>
    <t>Q1</t>
  </si>
  <si>
    <t>Z1</t>
  </si>
  <si>
    <t>MX0, MX1</t>
  </si>
  <si>
    <t>T3</t>
  </si>
  <si>
    <t>T1, T2</t>
  </si>
  <si>
    <t>FB1-8</t>
  </si>
  <si>
    <t>LF1, LF2</t>
  </si>
  <si>
    <t>R303, R304, R305, R313, R314, R315, R322-5</t>
  </si>
  <si>
    <t>FUSE</t>
  </si>
  <si>
    <t>CB403</t>
  </si>
  <si>
    <t>L_RX</t>
  </si>
  <si>
    <t>L_TX</t>
  </si>
  <si>
    <t>+12Vin, 5Vout, -12Vout</t>
  </si>
  <si>
    <t>RFIN0, RFIN1, TX0, LO0, TX1, LO1</t>
  </si>
  <si>
    <t>USB</t>
  </si>
  <si>
    <t>JTAG</t>
  </si>
  <si>
    <t>LCD</t>
  </si>
  <si>
    <t>SD</t>
  </si>
  <si>
    <t>Part description</t>
  </si>
  <si>
    <t>MPN</t>
  </si>
  <si>
    <t>QTY</t>
  </si>
  <si>
    <t>Part ID on schematic</t>
  </si>
  <si>
    <t>Price per unit</t>
  </si>
  <si>
    <t>Total price</t>
  </si>
  <si>
    <t>Total</t>
  </si>
  <si>
    <t>Distributor</t>
  </si>
  <si>
    <t>Minicircuits</t>
  </si>
  <si>
    <t>Digikey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</si>
</sst>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6"/>
  <sheetViews>
    <sheetView tabSelected="1" workbookViewId="0">
      <selection activeCell="D31" sqref="D31"/>
    </sheetView>
  </sheetViews>
  <sheetFormatPr defaultRowHeight="15"/>
  <cols>
    <col min="1" max="1" width="30.7109375" bestFit="1" customWidth="1"/>
    <col min="2" max="2" width="25.140625" bestFit="1" customWidth="1"/>
    <col min="4" max="5" width="22.28515625" style="3" customWidth="1"/>
    <col min="6" max="6" width="13.85546875" customWidth="1"/>
    <col min="7" max="7" width="11.5703125" customWidth="1"/>
  </cols>
  <sheetData>
    <row r="1" spans="1:7">
      <c r="A1" s="5" t="s">
        <v>94</v>
      </c>
      <c r="B1" s="5" t="s">
        <v>95</v>
      </c>
      <c r="C1" s="5" t="s">
        <v>96</v>
      </c>
      <c r="D1" s="6" t="s">
        <v>97</v>
      </c>
      <c r="E1" s="6" t="s">
        <v>101</v>
      </c>
      <c r="F1" s="5" t="s">
        <v>98</v>
      </c>
      <c r="G1" s="5" t="s">
        <v>99</v>
      </c>
    </row>
    <row r="2" spans="1:7">
      <c r="A2" t="s">
        <v>0</v>
      </c>
      <c r="B2" s="1" t="s">
        <v>26</v>
      </c>
      <c r="C2">
        <v>1</v>
      </c>
      <c r="D2" s="4" t="s">
        <v>0</v>
      </c>
      <c r="E2" s="4" t="s">
        <v>103</v>
      </c>
      <c r="F2" s="2">
        <v>16.989999999999998</v>
      </c>
      <c r="G2" s="2">
        <f>F2*C2</f>
        <v>16.989999999999998</v>
      </c>
    </row>
    <row r="3" spans="1:7">
      <c r="A3" t="s">
        <v>1</v>
      </c>
      <c r="B3" s="1" t="s">
        <v>25</v>
      </c>
      <c r="C3">
        <v>1</v>
      </c>
      <c r="D3" s="4" t="s">
        <v>1</v>
      </c>
      <c r="E3" s="4" t="s">
        <v>103</v>
      </c>
      <c r="F3" s="2">
        <v>34.9</v>
      </c>
      <c r="G3" s="2">
        <f t="shared" ref="G3:G34" si="0">F3*C3</f>
        <v>34.9</v>
      </c>
    </row>
    <row r="4" spans="1:7">
      <c r="A4" t="s">
        <v>2</v>
      </c>
      <c r="B4" s="1" t="s">
        <v>24</v>
      </c>
      <c r="C4">
        <v>1</v>
      </c>
      <c r="D4" s="4" t="s">
        <v>64</v>
      </c>
      <c r="E4" s="4" t="s">
        <v>103</v>
      </c>
      <c r="F4" s="2">
        <v>4.5</v>
      </c>
      <c r="G4" s="2">
        <f t="shared" si="0"/>
        <v>4.5</v>
      </c>
    </row>
    <row r="5" spans="1:7">
      <c r="A5" t="s">
        <v>3</v>
      </c>
      <c r="B5" s="1" t="s">
        <v>23</v>
      </c>
      <c r="C5">
        <v>1</v>
      </c>
      <c r="D5" s="4" t="s">
        <v>3</v>
      </c>
      <c r="E5" s="4" t="s">
        <v>103</v>
      </c>
      <c r="F5" s="2">
        <v>14.07</v>
      </c>
      <c r="G5" s="2">
        <f t="shared" si="0"/>
        <v>14.07</v>
      </c>
    </row>
    <row r="6" spans="1:7">
      <c r="A6" t="s">
        <v>4</v>
      </c>
      <c r="B6" s="1" t="s">
        <v>22</v>
      </c>
      <c r="C6">
        <v>1</v>
      </c>
      <c r="D6" s="4" t="s">
        <v>65</v>
      </c>
      <c r="E6" s="4" t="s">
        <v>103</v>
      </c>
      <c r="F6" s="2">
        <v>7.04</v>
      </c>
      <c r="G6" s="2">
        <f t="shared" si="0"/>
        <v>7.04</v>
      </c>
    </row>
    <row r="7" spans="1:7">
      <c r="A7" t="s">
        <v>5</v>
      </c>
      <c r="B7" s="1" t="s">
        <v>21</v>
      </c>
      <c r="C7">
        <v>2</v>
      </c>
      <c r="D7" s="4" t="s">
        <v>67</v>
      </c>
      <c r="E7" s="4" t="s">
        <v>103</v>
      </c>
      <c r="F7" s="2">
        <v>5.7</v>
      </c>
      <c r="G7" s="2">
        <f t="shared" si="0"/>
        <v>11.4</v>
      </c>
    </row>
    <row r="8" spans="1:7">
      <c r="A8" t="s">
        <v>6</v>
      </c>
      <c r="B8" s="1" t="s">
        <v>20</v>
      </c>
      <c r="C8">
        <v>1</v>
      </c>
      <c r="D8" s="4" t="s">
        <v>66</v>
      </c>
      <c r="E8" s="4" t="s">
        <v>103</v>
      </c>
      <c r="F8" s="2">
        <v>1.69</v>
      </c>
      <c r="G8" s="2">
        <f t="shared" si="0"/>
        <v>1.69</v>
      </c>
    </row>
    <row r="9" spans="1:7">
      <c r="A9" t="s">
        <v>7</v>
      </c>
      <c r="B9" s="1" t="s">
        <v>27</v>
      </c>
      <c r="C9">
        <v>1</v>
      </c>
      <c r="D9" s="4" t="s">
        <v>68</v>
      </c>
      <c r="E9" s="4" t="s">
        <v>103</v>
      </c>
      <c r="F9" s="2">
        <v>2.69</v>
      </c>
      <c r="G9" s="2">
        <f t="shared" si="0"/>
        <v>2.69</v>
      </c>
    </row>
    <row r="10" spans="1:7">
      <c r="A10" t="s">
        <v>8</v>
      </c>
      <c r="B10" s="1" t="s">
        <v>28</v>
      </c>
      <c r="C10">
        <v>1</v>
      </c>
      <c r="D10" s="4" t="s">
        <v>69</v>
      </c>
      <c r="E10" s="4" t="s">
        <v>103</v>
      </c>
      <c r="F10" s="2">
        <v>11.77</v>
      </c>
      <c r="G10" s="2">
        <f t="shared" si="0"/>
        <v>11.77</v>
      </c>
    </row>
    <row r="11" spans="1:7">
      <c r="A11" t="s">
        <v>9</v>
      </c>
      <c r="B11" s="1" t="s">
        <v>29</v>
      </c>
      <c r="C11">
        <v>2</v>
      </c>
      <c r="D11" s="4" t="s">
        <v>70</v>
      </c>
      <c r="E11" s="4" t="s">
        <v>103</v>
      </c>
      <c r="F11" s="2">
        <v>4.0199999999999996</v>
      </c>
      <c r="G11" s="2">
        <f t="shared" si="0"/>
        <v>8.0399999999999991</v>
      </c>
    </row>
    <row r="12" spans="1:7">
      <c r="A12" t="s">
        <v>10</v>
      </c>
      <c r="B12" s="1" t="s">
        <v>30</v>
      </c>
      <c r="C12">
        <v>1</v>
      </c>
      <c r="D12" s="4" t="s">
        <v>71</v>
      </c>
      <c r="E12" s="4" t="s">
        <v>103</v>
      </c>
      <c r="F12" s="2">
        <v>6.03</v>
      </c>
      <c r="G12" s="2">
        <f t="shared" si="0"/>
        <v>6.03</v>
      </c>
    </row>
    <row r="13" spans="1:7">
      <c r="A13" t="s">
        <v>11</v>
      </c>
      <c r="B13" s="1" t="s">
        <v>31</v>
      </c>
      <c r="C13">
        <v>1</v>
      </c>
      <c r="D13" s="4" t="s">
        <v>72</v>
      </c>
      <c r="E13" s="4" t="s">
        <v>103</v>
      </c>
      <c r="F13" s="2">
        <v>3.01</v>
      </c>
      <c r="G13" s="2">
        <f t="shared" si="0"/>
        <v>3.01</v>
      </c>
    </row>
    <row r="14" spans="1:7">
      <c r="A14" t="s">
        <v>12</v>
      </c>
      <c r="B14" s="1" t="s">
        <v>32</v>
      </c>
      <c r="C14">
        <v>1</v>
      </c>
      <c r="D14" s="4" t="s">
        <v>73</v>
      </c>
      <c r="E14" s="4" t="s">
        <v>103</v>
      </c>
      <c r="F14" s="2">
        <v>5.18</v>
      </c>
      <c r="G14" s="2">
        <f t="shared" si="0"/>
        <v>5.18</v>
      </c>
    </row>
    <row r="15" spans="1:7">
      <c r="A15" t="s">
        <v>13</v>
      </c>
      <c r="B15" s="1" t="s">
        <v>33</v>
      </c>
      <c r="C15">
        <v>1</v>
      </c>
      <c r="D15" s="4" t="s">
        <v>74</v>
      </c>
      <c r="E15" s="4" t="s">
        <v>103</v>
      </c>
      <c r="F15" s="2">
        <v>0.97</v>
      </c>
      <c r="G15" s="2">
        <f t="shared" si="0"/>
        <v>0.97</v>
      </c>
    </row>
    <row r="16" spans="1:7">
      <c r="A16" t="s">
        <v>14</v>
      </c>
      <c r="B16" s="1" t="s">
        <v>34</v>
      </c>
      <c r="C16">
        <v>1</v>
      </c>
      <c r="D16" s="4" t="s">
        <v>75</v>
      </c>
      <c r="E16" s="4" t="s">
        <v>103</v>
      </c>
      <c r="F16" s="2">
        <v>0.59</v>
      </c>
      <c r="G16" s="2">
        <f t="shared" si="0"/>
        <v>0.59</v>
      </c>
    </row>
    <row r="17" spans="1:7">
      <c r="A17" t="s">
        <v>15</v>
      </c>
      <c r="B17" s="1" t="s">
        <v>35</v>
      </c>
      <c r="C17">
        <v>1</v>
      </c>
      <c r="D17" s="4" t="s">
        <v>76</v>
      </c>
      <c r="E17" s="4" t="s">
        <v>103</v>
      </c>
      <c r="F17" s="2">
        <v>0.28999999999999998</v>
      </c>
      <c r="G17" s="2">
        <f t="shared" si="0"/>
        <v>0.28999999999999998</v>
      </c>
    </row>
    <row r="18" spans="1:7">
      <c r="A18" t="s">
        <v>16</v>
      </c>
      <c r="B18" s="1" t="s">
        <v>36</v>
      </c>
      <c r="C18">
        <v>1</v>
      </c>
      <c r="D18" s="4" t="s">
        <v>77</v>
      </c>
      <c r="E18" s="4" t="s">
        <v>103</v>
      </c>
      <c r="F18" s="2">
        <v>0.21</v>
      </c>
      <c r="G18" s="2">
        <f t="shared" si="0"/>
        <v>0.21</v>
      </c>
    </row>
    <row r="19" spans="1:7">
      <c r="A19" t="s">
        <v>17</v>
      </c>
      <c r="B19" s="1" t="s">
        <v>37</v>
      </c>
      <c r="C19">
        <v>2</v>
      </c>
      <c r="D19" s="4" t="s">
        <v>78</v>
      </c>
      <c r="E19" s="4" t="s">
        <v>102</v>
      </c>
      <c r="F19" s="2">
        <v>15.95</v>
      </c>
      <c r="G19" s="2">
        <f t="shared" si="0"/>
        <v>31.9</v>
      </c>
    </row>
    <row r="20" spans="1:7">
      <c r="A20" t="s">
        <v>18</v>
      </c>
      <c r="B20" s="1" t="s">
        <v>38</v>
      </c>
      <c r="C20">
        <v>1</v>
      </c>
      <c r="D20" s="4" t="s">
        <v>79</v>
      </c>
      <c r="E20" s="4" t="s">
        <v>103</v>
      </c>
      <c r="F20" s="2">
        <v>1.75</v>
      </c>
      <c r="G20" s="2">
        <f t="shared" si="0"/>
        <v>1.75</v>
      </c>
    </row>
    <row r="21" spans="1:7">
      <c r="A21" t="s">
        <v>19</v>
      </c>
      <c r="B21" s="1" t="s">
        <v>39</v>
      </c>
      <c r="C21">
        <v>2</v>
      </c>
      <c r="D21" s="4" t="s">
        <v>80</v>
      </c>
      <c r="E21" s="4" t="s">
        <v>103</v>
      </c>
      <c r="F21" s="2">
        <v>2.2999999999999998</v>
      </c>
      <c r="G21" s="2">
        <f t="shared" si="0"/>
        <v>4.5999999999999996</v>
      </c>
    </row>
    <row r="22" spans="1:7">
      <c r="A22" t="s">
        <v>40</v>
      </c>
      <c r="B22" s="1" t="s">
        <v>46</v>
      </c>
      <c r="C22">
        <v>8</v>
      </c>
      <c r="D22" s="4" t="s">
        <v>81</v>
      </c>
      <c r="E22" s="4" t="s">
        <v>103</v>
      </c>
      <c r="F22" s="2">
        <v>0.28999999999999998</v>
      </c>
      <c r="G22" s="2">
        <f t="shared" si="0"/>
        <v>2.3199999999999998</v>
      </c>
    </row>
    <row r="23" spans="1:7">
      <c r="A23" t="s">
        <v>41</v>
      </c>
      <c r="B23" s="1" t="s">
        <v>47</v>
      </c>
      <c r="C23">
        <v>2</v>
      </c>
      <c r="D23" s="4" t="s">
        <v>82</v>
      </c>
      <c r="E23" s="4" t="s">
        <v>103</v>
      </c>
      <c r="F23" s="2">
        <v>0.26</v>
      </c>
      <c r="G23" s="2">
        <f t="shared" si="0"/>
        <v>0.52</v>
      </c>
    </row>
    <row r="24" spans="1:7" ht="30">
      <c r="A24" t="s">
        <v>42</v>
      </c>
      <c r="B24" s="1" t="s">
        <v>43</v>
      </c>
      <c r="C24">
        <v>10</v>
      </c>
      <c r="D24" s="4" t="s">
        <v>83</v>
      </c>
      <c r="E24" s="4" t="s">
        <v>103</v>
      </c>
      <c r="F24" s="2">
        <v>0.63</v>
      </c>
      <c r="G24" s="2">
        <f t="shared" si="0"/>
        <v>6.3</v>
      </c>
    </row>
    <row r="25" spans="1:7">
      <c r="A25" t="s">
        <v>45</v>
      </c>
      <c r="B25" s="1" t="s">
        <v>44</v>
      </c>
      <c r="C25">
        <v>1</v>
      </c>
      <c r="D25" s="4" t="s">
        <v>84</v>
      </c>
      <c r="E25" s="4" t="s">
        <v>103</v>
      </c>
      <c r="F25" s="2">
        <v>0.48</v>
      </c>
      <c r="G25" s="2">
        <f t="shared" si="0"/>
        <v>0.48</v>
      </c>
    </row>
    <row r="26" spans="1:7">
      <c r="A26" t="s">
        <v>48</v>
      </c>
      <c r="B26" s="1" t="s">
        <v>49</v>
      </c>
      <c r="C26">
        <v>1</v>
      </c>
      <c r="D26" s="4" t="s">
        <v>85</v>
      </c>
      <c r="E26" s="4" t="s">
        <v>103</v>
      </c>
      <c r="F26" s="2">
        <v>0.75</v>
      </c>
      <c r="G26" s="2">
        <f t="shared" si="0"/>
        <v>0.75</v>
      </c>
    </row>
    <row r="27" spans="1:7">
      <c r="A27" t="s">
        <v>50</v>
      </c>
      <c r="B27" s="1" t="s">
        <v>63</v>
      </c>
      <c r="C27">
        <v>1</v>
      </c>
      <c r="D27" s="4" t="s">
        <v>86</v>
      </c>
      <c r="E27" s="4" t="s">
        <v>103</v>
      </c>
      <c r="F27" s="2">
        <v>0.35</v>
      </c>
      <c r="G27" s="2">
        <f t="shared" si="0"/>
        <v>0.35</v>
      </c>
    </row>
    <row r="28" spans="1:7">
      <c r="A28" t="s">
        <v>51</v>
      </c>
      <c r="B28" s="1" t="s">
        <v>62</v>
      </c>
      <c r="C28">
        <v>1</v>
      </c>
      <c r="D28" s="4" t="s">
        <v>87</v>
      </c>
      <c r="E28" s="4" t="s">
        <v>103</v>
      </c>
      <c r="F28" s="2">
        <v>0.32</v>
      </c>
      <c r="G28" s="2">
        <f t="shared" si="0"/>
        <v>0.32</v>
      </c>
    </row>
    <row r="29" spans="1:7">
      <c r="A29" t="s">
        <v>56</v>
      </c>
      <c r="B29" s="1">
        <v>1614240000</v>
      </c>
      <c r="C29">
        <v>3</v>
      </c>
      <c r="D29" s="4" t="s">
        <v>88</v>
      </c>
      <c r="E29" s="4" t="s">
        <v>103</v>
      </c>
      <c r="F29" s="2">
        <v>0.72</v>
      </c>
      <c r="G29" s="2">
        <f t="shared" si="0"/>
        <v>2.16</v>
      </c>
    </row>
    <row r="30" spans="1:7" ht="30">
      <c r="A30" t="s">
        <v>52</v>
      </c>
      <c r="B30" s="1">
        <v>152119</v>
      </c>
      <c r="C30">
        <v>6</v>
      </c>
      <c r="D30" s="4" t="s">
        <v>89</v>
      </c>
      <c r="E30" s="4" t="s">
        <v>103</v>
      </c>
      <c r="F30" s="2">
        <v>6.1</v>
      </c>
      <c r="G30" s="2">
        <f t="shared" si="0"/>
        <v>36.599999999999994</v>
      </c>
    </row>
    <row r="31" spans="1:7">
      <c r="A31" t="s">
        <v>53</v>
      </c>
      <c r="B31" s="1" t="s">
        <v>57</v>
      </c>
      <c r="C31">
        <v>1</v>
      </c>
      <c r="D31" s="4" t="s">
        <v>90</v>
      </c>
      <c r="E31" s="4" t="s">
        <v>103</v>
      </c>
      <c r="F31" s="2">
        <v>1.25</v>
      </c>
      <c r="G31" s="2">
        <f t="shared" si="0"/>
        <v>1.25</v>
      </c>
    </row>
    <row r="32" spans="1:7">
      <c r="A32" t="s">
        <v>54</v>
      </c>
      <c r="B32" s="1" t="s">
        <v>58</v>
      </c>
      <c r="C32">
        <v>1</v>
      </c>
      <c r="D32" s="4" t="s">
        <v>91</v>
      </c>
      <c r="E32" s="4" t="s">
        <v>103</v>
      </c>
      <c r="F32" s="2">
        <v>0.51</v>
      </c>
      <c r="G32" s="2">
        <f t="shared" si="0"/>
        <v>0.51</v>
      </c>
    </row>
    <row r="33" spans="1:7">
      <c r="A33" t="s">
        <v>55</v>
      </c>
      <c r="B33" s="1" t="s">
        <v>59</v>
      </c>
      <c r="C33">
        <v>1</v>
      </c>
      <c r="D33" s="4" t="s">
        <v>92</v>
      </c>
      <c r="E33" s="4" t="s">
        <v>103</v>
      </c>
      <c r="F33" s="2">
        <v>0.76</v>
      </c>
      <c r="G33" s="2">
        <f t="shared" si="0"/>
        <v>0.76</v>
      </c>
    </row>
    <row r="34" spans="1:7">
      <c r="A34" t="s">
        <v>60</v>
      </c>
      <c r="B34" s="1" t="s">
        <v>61</v>
      </c>
      <c r="C34">
        <v>1</v>
      </c>
      <c r="D34" s="4" t="s">
        <v>93</v>
      </c>
      <c r="E34" s="4" t="s">
        <v>103</v>
      </c>
      <c r="F34" s="2">
        <v>2.76</v>
      </c>
      <c r="G34" s="2">
        <f t="shared" si="0"/>
        <v>2.76</v>
      </c>
    </row>
    <row r="36" spans="1:7">
      <c r="A36" t="s">
        <v>100</v>
      </c>
      <c r="D36" s="4"/>
      <c r="E36" s="4"/>
      <c r="G36" s="2">
        <f>SUM(G2:G34)</f>
        <v>222.69999999999996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Case Western Reserve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Twieg</dc:creator>
  <cp:lastModifiedBy>Mike Twieg</cp:lastModifiedBy>
  <dcterms:created xsi:type="dcterms:W3CDTF">2012-11-06T14:49:17Z</dcterms:created>
  <dcterms:modified xsi:type="dcterms:W3CDTF">2013-04-02T20:50:30Z</dcterms:modified>
</cp:coreProperties>
</file>