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8735" windowHeight="94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0" i="1"/>
  <c r="G17"/>
  <c r="G19"/>
  <c r="G18"/>
  <c r="G6"/>
  <c r="G7"/>
  <c r="G8"/>
  <c r="G9"/>
  <c r="G11"/>
  <c r="G12"/>
  <c r="G13"/>
  <c r="G14"/>
  <c r="G15"/>
  <c r="G16"/>
  <c r="G2"/>
  <c r="G3"/>
  <c r="G4"/>
  <c r="G5"/>
  <c r="G21" l="1"/>
</calcChain>
</file>

<file path=xl/sharedStrings.xml><?xml version="1.0" encoding="utf-8"?>
<sst xmlns="http://schemas.openxmlformats.org/spreadsheetml/2006/main" count="77" uniqueCount="62">
  <si>
    <t>Broadband LNA</t>
  </si>
  <si>
    <t>MAR-6SM+</t>
  </si>
  <si>
    <t>Broadband VGA</t>
  </si>
  <si>
    <t>AD8331ARQZ</t>
  </si>
  <si>
    <t>RF splitter</t>
  </si>
  <si>
    <t>ADP-2-1W</t>
  </si>
  <si>
    <t>Balun 1:2 CT</t>
  </si>
  <si>
    <t>CX2045LNL</t>
  </si>
  <si>
    <t>PIN diode</t>
  </si>
  <si>
    <t>PNP BJT</t>
  </si>
  <si>
    <t>N channel FET</t>
  </si>
  <si>
    <t>Schottky diode</t>
  </si>
  <si>
    <t>Choke 4.7uH</t>
  </si>
  <si>
    <t>Ferrite bead</t>
  </si>
  <si>
    <t>BLM18PG221SN1D</t>
  </si>
  <si>
    <t>Potentiometer 1K</t>
  </si>
  <si>
    <t>Inductors</t>
  </si>
  <si>
    <t>Common mode choke 1.5A</t>
  </si>
  <si>
    <t>DLW5BTN142SQ2L</t>
  </si>
  <si>
    <t>DLW31SN222SQ2L</t>
  </si>
  <si>
    <t>Common mode choke 0.2A</t>
  </si>
  <si>
    <t>3223W-1-102E</t>
  </si>
  <si>
    <t>B82422A1472K100</t>
  </si>
  <si>
    <t>DFLS1150-7</t>
  </si>
  <si>
    <t>BSS123</t>
  </si>
  <si>
    <t>MA4P7470F-1072T</t>
  </si>
  <si>
    <t xml:space="preserve"> MMBT5401-TP</t>
  </si>
  <si>
    <t>PM1008 series</t>
  </si>
  <si>
    <t>SMC coax connector</t>
  </si>
  <si>
    <t>BNC coax connector</t>
  </si>
  <si>
    <t>2 pin power header</t>
  </si>
  <si>
    <t>Part description</t>
  </si>
  <si>
    <t>MPN</t>
  </si>
  <si>
    <t>QTY</t>
  </si>
  <si>
    <t>Part ID on schematic</t>
  </si>
  <si>
    <t>Price per unit</t>
  </si>
  <si>
    <t>Total price</t>
  </si>
  <si>
    <t>U1,U2</t>
  </si>
  <si>
    <t>LNA</t>
  </si>
  <si>
    <t>T3</t>
  </si>
  <si>
    <t>T1,T2</t>
  </si>
  <si>
    <t>D1,D2</t>
  </si>
  <si>
    <t>Q1,Q2,Q3,Q5</t>
  </si>
  <si>
    <t>Q4,Q6</t>
  </si>
  <si>
    <t>D3,D4</t>
  </si>
  <si>
    <t>L1-7</t>
  </si>
  <si>
    <t>FB1-4</t>
  </si>
  <si>
    <t>L8-10</t>
  </si>
  <si>
    <t>POT1,POT2</t>
  </si>
  <si>
    <t>CH9,CH11</t>
  </si>
  <si>
    <t>CH7,CH8,CH10</t>
  </si>
  <si>
    <t>5Vin,-VR</t>
  </si>
  <si>
    <t>TPA_IN,COIL</t>
  </si>
  <si>
    <t>RF OUT</t>
  </si>
  <si>
    <t>Dual schottky diode</t>
  </si>
  <si>
    <t>D5</t>
  </si>
  <si>
    <t>BAS40-04-V-GS08</t>
  </si>
  <si>
    <t>Distributor</t>
  </si>
  <si>
    <t>Digikey</t>
  </si>
  <si>
    <t>Mouser</t>
  </si>
  <si>
    <t>Minicircuits</t>
  </si>
  <si>
    <t>Total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</si>
</sst>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4" fontId="0" fillId="0" borderId="0" xfId="0" applyNumberFormat="1"/>
    <xf numFmtId="49" fontId="1" fillId="2" borderId="0" xfId="0" applyNumberFormat="1" applyFont="1" applyFill="1"/>
    <xf numFmtId="49" fontId="1" fillId="2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1"/>
  <sheetViews>
    <sheetView tabSelected="1" workbookViewId="0">
      <selection activeCell="A18" sqref="A18"/>
    </sheetView>
  </sheetViews>
  <sheetFormatPr defaultRowHeight="15"/>
  <cols>
    <col min="1" max="1" width="26.85546875" customWidth="1"/>
    <col min="2" max="2" width="26.42578125" customWidth="1"/>
    <col min="4" max="5" width="23.5703125" customWidth="1"/>
    <col min="6" max="6" width="15.28515625" customWidth="1"/>
    <col min="7" max="7" width="12.28515625" customWidth="1"/>
  </cols>
  <sheetData>
    <row r="1" spans="1:7">
      <c r="A1" s="3" t="s">
        <v>31</v>
      </c>
      <c r="B1" s="3" t="s">
        <v>32</v>
      </c>
      <c r="C1" s="3" t="s">
        <v>33</v>
      </c>
      <c r="D1" s="4" t="s">
        <v>34</v>
      </c>
      <c r="E1" s="4" t="s">
        <v>57</v>
      </c>
      <c r="F1" s="3" t="s">
        <v>35</v>
      </c>
      <c r="G1" s="3" t="s">
        <v>36</v>
      </c>
    </row>
    <row r="2" spans="1:7">
      <c r="A2" s="1" t="s">
        <v>0</v>
      </c>
      <c r="B2" s="1" t="s">
        <v>1</v>
      </c>
      <c r="C2">
        <v>1</v>
      </c>
      <c r="D2" s="1" t="s">
        <v>38</v>
      </c>
      <c r="E2" s="1" t="s">
        <v>60</v>
      </c>
      <c r="F2" s="2">
        <v>1.21</v>
      </c>
      <c r="G2" s="2">
        <f t="shared" ref="G2:G17" si="0">F2*C2</f>
        <v>1.21</v>
      </c>
    </row>
    <row r="3" spans="1:7">
      <c r="A3" s="1" t="s">
        <v>2</v>
      </c>
      <c r="B3" s="1" t="s">
        <v>3</v>
      </c>
      <c r="C3">
        <v>2</v>
      </c>
      <c r="D3" s="1" t="s">
        <v>37</v>
      </c>
      <c r="E3" s="1" t="s">
        <v>58</v>
      </c>
      <c r="F3" s="2">
        <v>10.79</v>
      </c>
      <c r="G3" s="2">
        <f t="shared" si="0"/>
        <v>21.58</v>
      </c>
    </row>
    <row r="4" spans="1:7">
      <c r="A4" s="1" t="s">
        <v>4</v>
      </c>
      <c r="B4" s="1" t="s">
        <v>5</v>
      </c>
      <c r="C4">
        <v>1</v>
      </c>
      <c r="D4" s="1" t="s">
        <v>39</v>
      </c>
      <c r="E4" s="1" t="s">
        <v>60</v>
      </c>
      <c r="F4" s="2">
        <v>11.95</v>
      </c>
      <c r="G4" s="2">
        <f t="shared" si="0"/>
        <v>11.95</v>
      </c>
    </row>
    <row r="5" spans="1:7">
      <c r="A5" s="1" t="s">
        <v>6</v>
      </c>
      <c r="B5" s="1" t="s">
        <v>7</v>
      </c>
      <c r="C5">
        <v>2</v>
      </c>
      <c r="D5" s="1" t="s">
        <v>40</v>
      </c>
      <c r="E5" s="1" t="s">
        <v>58</v>
      </c>
      <c r="F5" s="2">
        <v>2.2999999999999998</v>
      </c>
      <c r="G5" s="2">
        <f t="shared" ref="G5" si="1">F5*C5</f>
        <v>4.5999999999999996</v>
      </c>
    </row>
    <row r="6" spans="1:7">
      <c r="A6" s="1" t="s">
        <v>8</v>
      </c>
      <c r="B6" s="1" t="s">
        <v>25</v>
      </c>
      <c r="C6">
        <v>2</v>
      </c>
      <c r="D6" s="1" t="s">
        <v>41</v>
      </c>
      <c r="E6" s="1" t="s">
        <v>59</v>
      </c>
      <c r="F6" s="2">
        <v>8.2799999999999994</v>
      </c>
      <c r="G6" s="2">
        <f t="shared" si="0"/>
        <v>16.559999999999999</v>
      </c>
    </row>
    <row r="7" spans="1:7">
      <c r="A7" s="1" t="s">
        <v>9</v>
      </c>
      <c r="B7" s="1" t="s">
        <v>26</v>
      </c>
      <c r="C7">
        <v>4</v>
      </c>
      <c r="D7" s="1" t="s">
        <v>42</v>
      </c>
      <c r="E7" s="1" t="s">
        <v>58</v>
      </c>
      <c r="F7" s="2">
        <v>0.4</v>
      </c>
      <c r="G7" s="2">
        <f t="shared" si="0"/>
        <v>1.6</v>
      </c>
    </row>
    <row r="8" spans="1:7">
      <c r="A8" s="1" t="s">
        <v>10</v>
      </c>
      <c r="B8" s="1" t="s">
        <v>24</v>
      </c>
      <c r="C8">
        <v>2</v>
      </c>
      <c r="D8" s="1" t="s">
        <v>43</v>
      </c>
      <c r="E8" s="1" t="s">
        <v>58</v>
      </c>
      <c r="F8" s="2">
        <v>0.28999999999999998</v>
      </c>
      <c r="G8" s="2">
        <f t="shared" si="0"/>
        <v>0.57999999999999996</v>
      </c>
    </row>
    <row r="9" spans="1:7">
      <c r="A9" s="1" t="s">
        <v>11</v>
      </c>
      <c r="B9" s="1" t="s">
        <v>23</v>
      </c>
      <c r="C9">
        <v>2</v>
      </c>
      <c r="D9" s="1" t="s">
        <v>44</v>
      </c>
      <c r="E9" s="1" t="s">
        <v>58</v>
      </c>
      <c r="F9" s="2">
        <v>0.59</v>
      </c>
      <c r="G9" s="2">
        <f t="shared" si="0"/>
        <v>1.18</v>
      </c>
    </row>
    <row r="10" spans="1:7">
      <c r="A10" s="1" t="s">
        <v>54</v>
      </c>
      <c r="B10" s="1" t="s">
        <v>56</v>
      </c>
      <c r="C10">
        <v>1</v>
      </c>
      <c r="D10" s="1" t="s">
        <v>55</v>
      </c>
      <c r="E10" s="1" t="s">
        <v>58</v>
      </c>
      <c r="F10" s="2">
        <v>0.48</v>
      </c>
      <c r="G10" s="2">
        <f t="shared" si="0"/>
        <v>0.48</v>
      </c>
    </row>
    <row r="11" spans="1:7">
      <c r="A11" s="1" t="s">
        <v>12</v>
      </c>
      <c r="B11" s="1" t="s">
        <v>22</v>
      </c>
      <c r="C11">
        <v>7</v>
      </c>
      <c r="D11" s="1" t="s">
        <v>45</v>
      </c>
      <c r="E11" s="1" t="s">
        <v>58</v>
      </c>
      <c r="F11" s="2">
        <v>0.52</v>
      </c>
      <c r="G11" s="2">
        <f t="shared" si="0"/>
        <v>3.64</v>
      </c>
    </row>
    <row r="12" spans="1:7">
      <c r="A12" s="1" t="s">
        <v>13</v>
      </c>
      <c r="B12" s="1" t="s">
        <v>14</v>
      </c>
      <c r="C12">
        <v>4</v>
      </c>
      <c r="D12" s="1" t="s">
        <v>46</v>
      </c>
      <c r="E12" s="1" t="s">
        <v>58</v>
      </c>
      <c r="F12" s="2">
        <v>0.28999999999999998</v>
      </c>
      <c r="G12" s="2">
        <f t="shared" si="0"/>
        <v>1.1599999999999999</v>
      </c>
    </row>
    <row r="13" spans="1:7">
      <c r="A13" s="1" t="s">
        <v>16</v>
      </c>
      <c r="B13" s="1" t="s">
        <v>27</v>
      </c>
      <c r="C13">
        <v>3</v>
      </c>
      <c r="D13" s="1" t="s">
        <v>47</v>
      </c>
      <c r="E13" s="1" t="s">
        <v>58</v>
      </c>
      <c r="F13" s="2">
        <v>0.26</v>
      </c>
      <c r="G13" s="2">
        <f t="shared" si="0"/>
        <v>0.78</v>
      </c>
    </row>
    <row r="14" spans="1:7">
      <c r="A14" s="1" t="s">
        <v>15</v>
      </c>
      <c r="B14" s="1" t="s">
        <v>21</v>
      </c>
      <c r="C14">
        <v>1</v>
      </c>
      <c r="D14" s="1" t="s">
        <v>48</v>
      </c>
      <c r="E14" s="1" t="s">
        <v>58</v>
      </c>
      <c r="F14" s="2">
        <v>3.85</v>
      </c>
      <c r="G14" s="2">
        <f t="shared" si="0"/>
        <v>3.85</v>
      </c>
    </row>
    <row r="15" spans="1:7">
      <c r="A15" s="1" t="s">
        <v>17</v>
      </c>
      <c r="B15" s="1" t="s">
        <v>18</v>
      </c>
      <c r="C15">
        <v>2</v>
      </c>
      <c r="D15" s="1" t="s">
        <v>49</v>
      </c>
      <c r="E15" s="1" t="s">
        <v>58</v>
      </c>
      <c r="F15" s="2">
        <v>1.34</v>
      </c>
      <c r="G15" s="2">
        <f t="shared" si="0"/>
        <v>2.68</v>
      </c>
    </row>
    <row r="16" spans="1:7">
      <c r="A16" s="1" t="s">
        <v>20</v>
      </c>
      <c r="B16" s="1" t="s">
        <v>19</v>
      </c>
      <c r="C16">
        <v>3</v>
      </c>
      <c r="D16" s="1" t="s">
        <v>50</v>
      </c>
      <c r="E16" s="1" t="s">
        <v>58</v>
      </c>
      <c r="F16" s="2">
        <v>1.22</v>
      </c>
      <c r="G16" s="2">
        <f t="shared" si="0"/>
        <v>3.66</v>
      </c>
    </row>
    <row r="17" spans="1:7">
      <c r="A17" s="1" t="s">
        <v>30</v>
      </c>
      <c r="B17" s="1">
        <v>1614240000</v>
      </c>
      <c r="C17">
        <v>2</v>
      </c>
      <c r="D17" s="1" t="s">
        <v>51</v>
      </c>
      <c r="E17" s="1" t="s">
        <v>58</v>
      </c>
      <c r="F17" s="2">
        <v>0.72</v>
      </c>
      <c r="G17" s="2">
        <f t="shared" si="0"/>
        <v>1.44</v>
      </c>
    </row>
    <row r="18" spans="1:7">
      <c r="A18" s="1" t="s">
        <v>28</v>
      </c>
      <c r="B18" s="1">
        <v>152119</v>
      </c>
      <c r="C18">
        <v>2</v>
      </c>
      <c r="D18" s="1" t="s">
        <v>53</v>
      </c>
      <c r="E18" s="1" t="s">
        <v>58</v>
      </c>
      <c r="F18" s="2">
        <v>6.1</v>
      </c>
      <c r="G18" s="2">
        <f t="shared" ref="G18:G19" si="2">F18*C18</f>
        <v>12.2</v>
      </c>
    </row>
    <row r="19" spans="1:7">
      <c r="A19" s="1" t="s">
        <v>29</v>
      </c>
      <c r="B19" s="1">
        <v>112404</v>
      </c>
      <c r="C19">
        <v>2</v>
      </c>
      <c r="D19" s="1" t="s">
        <v>52</v>
      </c>
      <c r="E19" s="1" t="s">
        <v>58</v>
      </c>
      <c r="F19" s="2">
        <v>3.22</v>
      </c>
      <c r="G19" s="2">
        <f t="shared" si="2"/>
        <v>6.44</v>
      </c>
    </row>
    <row r="21" spans="1:7">
      <c r="A21" s="1" t="s">
        <v>61</v>
      </c>
      <c r="B21" s="1"/>
      <c r="D21" s="1"/>
      <c r="E21" s="1"/>
      <c r="F21" s="2"/>
      <c r="G21" s="2">
        <f>SUM(G2:G19)</f>
        <v>95.589999999999989</v>
      </c>
    </row>
    <row r="22" spans="1:7">
      <c r="A22" s="1"/>
      <c r="B22" s="1"/>
      <c r="D22" s="1"/>
      <c r="E22" s="1"/>
      <c r="F22" s="2"/>
      <c r="G22" s="2"/>
    </row>
    <row r="23" spans="1:7">
      <c r="A23" s="1"/>
      <c r="B23" s="1"/>
      <c r="D23" s="1"/>
      <c r="E23" s="1"/>
      <c r="F23" s="2"/>
      <c r="G23" s="2"/>
    </row>
    <row r="24" spans="1:7">
      <c r="A24" s="1"/>
      <c r="B24" s="1"/>
      <c r="D24" s="1"/>
      <c r="E24" s="1"/>
      <c r="F24" s="2"/>
      <c r="G24" s="2"/>
    </row>
    <row r="25" spans="1:7">
      <c r="A25" s="1"/>
      <c r="B25" s="1"/>
      <c r="D25" s="1"/>
      <c r="E25" s="1"/>
    </row>
    <row r="26" spans="1:7">
      <c r="A26" s="1"/>
      <c r="B26" s="1"/>
      <c r="D26" s="1"/>
      <c r="E26" s="1"/>
    </row>
    <row r="27" spans="1:7">
      <c r="A27" s="1"/>
      <c r="B27" s="1"/>
      <c r="D27" s="1"/>
      <c r="E27" s="1"/>
    </row>
    <row r="28" spans="1:7">
      <c r="D28" s="1"/>
      <c r="E28" s="1"/>
    </row>
    <row r="29" spans="1:7">
      <c r="D29" s="1"/>
      <c r="E29" s="1"/>
    </row>
    <row r="30" spans="1:7">
      <c r="D30" s="1"/>
      <c r="E30" s="1"/>
    </row>
    <row r="31" spans="1:7">
      <c r="D31" s="1"/>
      <c r="E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Case Western Reserve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Twieg</dc:creator>
  <cp:lastModifiedBy>Mike Twieg</cp:lastModifiedBy>
  <dcterms:created xsi:type="dcterms:W3CDTF">2012-11-06T15:30:29Z</dcterms:created>
  <dcterms:modified xsi:type="dcterms:W3CDTF">2013-04-02T20:49:28Z</dcterms:modified>
</cp:coreProperties>
</file>