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2800"/>
  </bookViews>
  <sheets>
    <sheet name="china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<sst xmlns="http://schemas.openxmlformats.org/spreadsheetml/2006/main" count="146" uniqueCount="73">
  <si>
    <t>economy</t>
  </si>
  <si>
    <t>military&amp;terrorism</t>
  </si>
  <si>
    <t>borderissues</t>
  </si>
  <si>
    <t>healthcare</t>
  </si>
  <si>
    <t>publicorder</t>
  </si>
  <si>
    <t>civil_liberties</t>
  </si>
  <si>
    <t>environment</t>
  </si>
  <si>
    <t>education</t>
  </si>
  <si>
    <t>politics</t>
  </si>
  <si>
    <t>poverty</t>
  </si>
  <si>
    <t>disaster</t>
  </si>
  <si>
    <t>religion</t>
  </si>
  <si>
    <t>infrastructure</t>
  </si>
  <si>
    <t>media/internet</t>
  </si>
  <si>
    <t>Australia</t>
  </si>
  <si>
    <t>Austria</t>
  </si>
  <si>
    <t>Belgium</t>
  </si>
  <si>
    <t>Canada</t>
  </si>
  <si>
    <t>China</t>
  </si>
  <si>
    <t>Egypt</t>
  </si>
  <si>
    <t>Ireland</t>
  </si>
  <si>
    <t>Finland</t>
  </si>
  <si>
    <t>France</t>
  </si>
  <si>
    <t>Gambia</t>
  </si>
  <si>
    <t>Ghana</t>
  </si>
  <si>
    <t>Germany</t>
  </si>
  <si>
    <t>Greece</t>
  </si>
  <si>
    <t>Haiti</t>
  </si>
  <si>
    <t>Hungary</t>
  </si>
  <si>
    <t>India</t>
  </si>
  <si>
    <t>Iran</t>
  </si>
  <si>
    <t>Italy</t>
  </si>
  <si>
    <t>Iraq</t>
  </si>
  <si>
    <t>Japan</t>
  </si>
  <si>
    <t>Kenya</t>
  </si>
  <si>
    <t>South Korea</t>
  </si>
  <si>
    <t>Mexico</t>
  </si>
  <si>
    <t>Malaysia</t>
  </si>
  <si>
    <t>Nigeria</t>
  </si>
  <si>
    <t>Netherlands</t>
  </si>
  <si>
    <t>New Zealand</t>
  </si>
  <si>
    <t>Pakistan</t>
  </si>
  <si>
    <t>Poland</t>
  </si>
  <si>
    <t>Philippines</t>
  </si>
  <si>
    <t>Russia</t>
  </si>
  <si>
    <t>Rwanda</t>
  </si>
  <si>
    <t>Saudi Arabia</t>
  </si>
  <si>
    <t>South Africa</t>
  </si>
  <si>
    <t>Singapore</t>
  </si>
  <si>
    <t>Spain</t>
  </si>
  <si>
    <t>Sweden</t>
  </si>
  <si>
    <t>Thailand</t>
  </si>
  <si>
    <t>Turkey</t>
  </si>
  <si>
    <t>United Kingdom</t>
  </si>
  <si>
    <t>United States</t>
  </si>
  <si>
    <t>Vietnam</t>
  </si>
  <si>
    <t>Zambia</t>
  </si>
  <si>
    <t>countries mentioned in coverage</t>
  </si>
  <si>
    <t>USA</t>
  </si>
  <si>
    <t>Chinese media</t>
  </si>
  <si>
    <t>china</t>
  </si>
  <si>
    <t>Fox</t>
  </si>
  <si>
    <t>usa</t>
  </si>
  <si>
    <t>Cnn</t>
  </si>
  <si>
    <t>Fiji</t>
  </si>
  <si>
    <t>Indonesia</t>
  </si>
  <si>
    <t>Jamaica</t>
  </si>
  <si>
    <t>Malawi</t>
  </si>
  <si>
    <t>Nepal</t>
  </si>
  <si>
    <t>Seychelles</t>
  </si>
  <si>
    <t>Senegal</t>
  </si>
  <si>
    <t>Sierra Leone</t>
  </si>
  <si>
    <t>Sudan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</si>
</sst>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10" fontId="0" fillId="0" borderId="0" xfId="3" applyNumberForma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1" fillId="0" borderId="1" xfId="3" applyNumberFormat="1" applyFont="1" applyBorder="1" applyAlignment="1">
      <alignment horizontal="center" vertical="top"/>
    </xf>
    <xf numFmtId="10" fontId="0" fillId="2" borderId="0" xfId="3" applyNumberFormat="1" applyFill="1" applyAlignment="1"/>
    <xf numFmtId="178" fontId="0" fillId="0" borderId="0" xfId="3" applyNumberFormat="1" applyAlignment="1"/>
    <xf numFmtId="10" fontId="0" fillId="0" borderId="0" xfId="3" applyNumberFormat="1" applyAlignment="1"/>
    <xf numFmtId="10" fontId="0" fillId="0" borderId="0" xfId="3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zoomScale="87" zoomScaleNormal="87" workbookViewId="0">
      <selection activeCell="A38" sqref="$A38:$XFD38"/>
    </sheetView>
  </sheetViews>
  <sheetFormatPr defaultColWidth="9" defaultRowHeight="16.8"/>
  <cols>
    <col min="2" max="3" width="12.6875"/>
    <col min="6" max="6" width="14.8515625" customWidth="1"/>
  </cols>
  <sheetData>
    <row r="1" spans="2: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3" t="s">
        <v>14</v>
      </c>
      <c r="B2">
        <v>1</v>
      </c>
      <c r="C2">
        <v>0</v>
      </c>
      <c r="D2">
        <v>0</v>
      </c>
      <c r="E2">
        <v>2</v>
      </c>
      <c r="F2">
        <v>0</v>
      </c>
      <c r="G2">
        <v>0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1</v>
      </c>
      <c r="O2">
        <v>0</v>
      </c>
    </row>
    <row r="3" spans="1:15">
      <c r="A3" s="3" t="s">
        <v>15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</row>
    <row r="4" spans="1:15">
      <c r="A4" s="3" t="s">
        <v>16</v>
      </c>
      <c r="B4">
        <v>3</v>
      </c>
      <c r="C4">
        <v>2</v>
      </c>
      <c r="D4">
        <v>0</v>
      </c>
      <c r="E4">
        <v>1</v>
      </c>
      <c r="F4">
        <v>1</v>
      </c>
      <c r="G4">
        <v>0</v>
      </c>
      <c r="H4">
        <v>3</v>
      </c>
      <c r="I4">
        <v>4</v>
      </c>
      <c r="J4">
        <v>5</v>
      </c>
      <c r="K4">
        <v>0</v>
      </c>
      <c r="L4">
        <v>1</v>
      </c>
      <c r="M4">
        <v>3</v>
      </c>
      <c r="N4">
        <v>2</v>
      </c>
      <c r="O4">
        <v>0</v>
      </c>
    </row>
    <row r="5" spans="1:15">
      <c r="A5" s="3" t="s">
        <v>17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</row>
    <row r="6" spans="1:15">
      <c r="A6" s="3" t="s">
        <v>18</v>
      </c>
      <c r="B6">
        <v>31</v>
      </c>
      <c r="C6">
        <v>39</v>
      </c>
      <c r="D6">
        <v>7</v>
      </c>
      <c r="E6">
        <v>21</v>
      </c>
      <c r="F6">
        <v>15</v>
      </c>
      <c r="G6">
        <v>0</v>
      </c>
      <c r="H6">
        <v>46</v>
      </c>
      <c r="I6">
        <v>40</v>
      </c>
      <c r="J6">
        <v>83</v>
      </c>
      <c r="K6">
        <v>9</v>
      </c>
      <c r="L6">
        <v>36</v>
      </c>
      <c r="M6">
        <v>18</v>
      </c>
      <c r="N6">
        <v>24</v>
      </c>
      <c r="O6">
        <v>24</v>
      </c>
    </row>
    <row r="7" spans="1:15">
      <c r="A7" s="3" t="s">
        <v>19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>
      <c r="A8" s="3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3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3" t="s">
        <v>22</v>
      </c>
      <c r="B10">
        <v>2</v>
      </c>
      <c r="C10">
        <v>3</v>
      </c>
      <c r="D10">
        <v>0</v>
      </c>
      <c r="E10">
        <v>0</v>
      </c>
      <c r="F10">
        <v>1</v>
      </c>
      <c r="G10">
        <v>0</v>
      </c>
      <c r="H10">
        <v>4</v>
      </c>
      <c r="I10">
        <v>4</v>
      </c>
      <c r="J10">
        <v>3</v>
      </c>
      <c r="K10">
        <v>0</v>
      </c>
      <c r="L10">
        <v>1</v>
      </c>
      <c r="M10">
        <v>0</v>
      </c>
      <c r="N10">
        <v>0</v>
      </c>
      <c r="O10">
        <v>2</v>
      </c>
    </row>
    <row r="11" spans="1:15">
      <c r="A11" s="3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3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3" t="s">
        <v>25</v>
      </c>
      <c r="B13">
        <v>2</v>
      </c>
      <c r="C13">
        <v>1</v>
      </c>
      <c r="D13">
        <v>0</v>
      </c>
      <c r="E13">
        <v>2</v>
      </c>
      <c r="F13">
        <v>0</v>
      </c>
      <c r="G13">
        <v>0</v>
      </c>
      <c r="H13">
        <v>4</v>
      </c>
      <c r="I13">
        <v>2</v>
      </c>
      <c r="J13">
        <v>4</v>
      </c>
      <c r="K13">
        <v>0</v>
      </c>
      <c r="L13">
        <v>1</v>
      </c>
      <c r="M13">
        <v>0</v>
      </c>
      <c r="N13">
        <v>1</v>
      </c>
      <c r="O13">
        <v>2</v>
      </c>
    </row>
    <row r="14" spans="1:15">
      <c r="A14" s="3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>
      <c r="A15" s="3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3" t="s">
        <v>28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3" t="s">
        <v>29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2</v>
      </c>
      <c r="I17">
        <v>4</v>
      </c>
      <c r="J17">
        <v>2</v>
      </c>
      <c r="K17">
        <v>1</v>
      </c>
      <c r="L17">
        <v>1</v>
      </c>
      <c r="M17">
        <v>0</v>
      </c>
      <c r="N17">
        <v>1</v>
      </c>
      <c r="O17">
        <v>1</v>
      </c>
    </row>
    <row r="18" spans="1:15">
      <c r="A18" s="3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>
      <c r="A19" s="3" t="s">
        <v>31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2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>
      <c r="A20" s="3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>
      <c r="A21" s="3" t="s">
        <v>33</v>
      </c>
      <c r="B21">
        <v>3</v>
      </c>
      <c r="C21">
        <v>4</v>
      </c>
      <c r="D21">
        <v>1</v>
      </c>
      <c r="E21">
        <v>0</v>
      </c>
      <c r="F21">
        <v>3</v>
      </c>
      <c r="G21">
        <v>0</v>
      </c>
      <c r="H21">
        <v>1</v>
      </c>
      <c r="I21">
        <v>3</v>
      </c>
      <c r="J21">
        <v>6</v>
      </c>
      <c r="K21">
        <v>0</v>
      </c>
      <c r="L21">
        <v>3</v>
      </c>
      <c r="M21">
        <v>1</v>
      </c>
      <c r="N21">
        <v>0</v>
      </c>
      <c r="O21">
        <v>2</v>
      </c>
    </row>
    <row r="22" spans="1:15">
      <c r="A22" s="3" t="s">
        <v>34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</row>
    <row r="23" spans="1:15">
      <c r="A23" s="3" t="s">
        <v>35</v>
      </c>
      <c r="B23">
        <v>0</v>
      </c>
      <c r="C23">
        <v>2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5</v>
      </c>
      <c r="K23">
        <v>1</v>
      </c>
      <c r="L23">
        <v>2</v>
      </c>
      <c r="M23">
        <v>1</v>
      </c>
      <c r="N23">
        <v>0</v>
      </c>
      <c r="O23">
        <v>1</v>
      </c>
    </row>
    <row r="24" spans="1:15">
      <c r="A24" s="3" t="s">
        <v>36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>
      <c r="A25" s="3" t="s">
        <v>37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1</v>
      </c>
      <c r="M25">
        <v>1</v>
      </c>
      <c r="N25">
        <v>0</v>
      </c>
      <c r="O25">
        <v>1</v>
      </c>
    </row>
    <row r="26" spans="1:15">
      <c r="A26" s="3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s="3" t="s">
        <v>39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s="3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3" t="s">
        <v>41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2</v>
      </c>
      <c r="J29">
        <v>2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>
      <c r="A30" s="3" t="s">
        <v>42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2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</row>
    <row r="31" spans="1:15">
      <c r="A31" s="3" t="s">
        <v>43</v>
      </c>
      <c r="B31">
        <v>0</v>
      </c>
      <c r="C31">
        <v>2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0</v>
      </c>
      <c r="L31">
        <v>0</v>
      </c>
      <c r="M31">
        <v>1</v>
      </c>
      <c r="N31">
        <v>0</v>
      </c>
      <c r="O31">
        <v>1</v>
      </c>
    </row>
    <row r="32" spans="1:15">
      <c r="A32" s="3" t="s">
        <v>44</v>
      </c>
      <c r="B32">
        <v>2</v>
      </c>
      <c r="C32">
        <v>5</v>
      </c>
      <c r="D32">
        <v>1</v>
      </c>
      <c r="E32">
        <v>0</v>
      </c>
      <c r="F32">
        <v>0</v>
      </c>
      <c r="G32">
        <v>0</v>
      </c>
      <c r="H32">
        <v>3</v>
      </c>
      <c r="I32">
        <v>1</v>
      </c>
      <c r="J32">
        <v>1</v>
      </c>
      <c r="K32">
        <v>0</v>
      </c>
      <c r="L32">
        <v>0</v>
      </c>
      <c r="M32">
        <v>1</v>
      </c>
      <c r="N32">
        <v>2</v>
      </c>
      <c r="O32">
        <v>3</v>
      </c>
    </row>
    <row r="33" spans="1:15">
      <c r="A33" s="3" t="s">
        <v>45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2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>
      <c r="A34" s="3" t="s">
        <v>46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>
      <c r="A35" s="3" t="s">
        <v>47</v>
      </c>
      <c r="B35">
        <v>2</v>
      </c>
      <c r="C35">
        <v>2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2</v>
      </c>
      <c r="N35">
        <v>0</v>
      </c>
      <c r="O35">
        <v>0</v>
      </c>
    </row>
    <row r="36" spans="1:15">
      <c r="A36" s="3" t="s">
        <v>48</v>
      </c>
      <c r="B36">
        <v>0</v>
      </c>
      <c r="C36">
        <v>2</v>
      </c>
      <c r="D36">
        <v>1</v>
      </c>
      <c r="E36">
        <v>2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2</v>
      </c>
      <c r="O36">
        <v>0</v>
      </c>
    </row>
    <row r="37" spans="1:15">
      <c r="A37" s="3" t="s">
        <v>49</v>
      </c>
      <c r="B37">
        <v>2</v>
      </c>
      <c r="C37">
        <v>1</v>
      </c>
      <c r="D37">
        <v>0</v>
      </c>
      <c r="E37">
        <v>1</v>
      </c>
      <c r="F37">
        <v>1</v>
      </c>
      <c r="G37">
        <v>0</v>
      </c>
      <c r="H37">
        <v>2</v>
      </c>
      <c r="I37">
        <v>1</v>
      </c>
      <c r="J37">
        <v>2</v>
      </c>
      <c r="K37">
        <v>0</v>
      </c>
      <c r="L37">
        <v>2</v>
      </c>
      <c r="M37">
        <v>0</v>
      </c>
      <c r="N37">
        <v>2</v>
      </c>
      <c r="O37">
        <v>0</v>
      </c>
    </row>
    <row r="38" spans="1:15">
      <c r="A38" s="3" t="s">
        <v>50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2</v>
      </c>
      <c r="K38">
        <v>0</v>
      </c>
      <c r="L38">
        <v>1</v>
      </c>
      <c r="M38">
        <v>0</v>
      </c>
      <c r="N38">
        <v>1</v>
      </c>
      <c r="O38">
        <v>0</v>
      </c>
    </row>
    <row r="39" spans="1:15">
      <c r="A39" s="3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3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3" t="s">
        <v>53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3" t="s">
        <v>54</v>
      </c>
      <c r="B42">
        <v>9</v>
      </c>
      <c r="C42">
        <v>7</v>
      </c>
      <c r="D42">
        <v>2</v>
      </c>
      <c r="E42">
        <v>3</v>
      </c>
      <c r="F42">
        <v>5</v>
      </c>
      <c r="G42">
        <v>0</v>
      </c>
      <c r="H42">
        <v>11</v>
      </c>
      <c r="I42">
        <v>10</v>
      </c>
      <c r="J42">
        <v>14</v>
      </c>
      <c r="K42">
        <v>2</v>
      </c>
      <c r="L42">
        <v>8</v>
      </c>
      <c r="M42">
        <v>3</v>
      </c>
      <c r="N42">
        <v>3</v>
      </c>
      <c r="O42">
        <v>7</v>
      </c>
    </row>
    <row r="43" spans="1:15">
      <c r="A43" s="3" t="s">
        <v>55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>
      <c r="A44" s="3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3"/>
  <sheetViews>
    <sheetView zoomScale="75" zoomScaleNormal="75" topLeftCell="A30" workbookViewId="0">
      <selection activeCell="P1" sqref="P1:AE7"/>
    </sheetView>
  </sheetViews>
  <sheetFormatPr defaultColWidth="9" defaultRowHeight="16.8"/>
  <cols>
    <col min="2" max="3" width="12.6875"/>
    <col min="6" max="6" width="14.8515625" customWidth="1"/>
    <col min="16" max="16" width="18.9921875" style="2" customWidth="1"/>
    <col min="17" max="17" width="27.9609375" customWidth="1"/>
    <col min="18" max="31" width="13.875"/>
  </cols>
  <sheetData>
    <row r="1" spans="2:3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/>
      <c r="Q1" t="s">
        <v>57</v>
      </c>
      <c r="R1" s="3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</row>
    <row r="2" spans="1:31">
      <c r="A2" s="3" t="s">
        <v>18</v>
      </c>
      <c r="B2">
        <v>31</v>
      </c>
      <c r="C2">
        <v>39</v>
      </c>
      <c r="D2">
        <v>7</v>
      </c>
      <c r="E2">
        <v>21</v>
      </c>
      <c r="F2">
        <v>15</v>
      </c>
      <c r="G2">
        <v>0</v>
      </c>
      <c r="H2">
        <v>46</v>
      </c>
      <c r="I2">
        <v>40</v>
      </c>
      <c r="J2">
        <v>83</v>
      </c>
      <c r="K2">
        <v>9</v>
      </c>
      <c r="L2">
        <v>36</v>
      </c>
      <c r="M2">
        <v>18</v>
      </c>
      <c r="N2">
        <v>24</v>
      </c>
      <c r="O2">
        <v>24</v>
      </c>
      <c r="P2" s="3" t="s">
        <v>58</v>
      </c>
      <c r="Q2" s="3" t="s">
        <v>59</v>
      </c>
      <c r="R2" s="6">
        <v>0.107142857142857</v>
      </c>
      <c r="S2" s="6">
        <v>0.0833333333333333</v>
      </c>
      <c r="T2" s="6">
        <v>0.0238095238095238</v>
      </c>
      <c r="U2" s="6">
        <v>0.0357142857142857</v>
      </c>
      <c r="V2" s="6">
        <v>0.0595238095238095</v>
      </c>
      <c r="W2" s="6">
        <v>0</v>
      </c>
      <c r="X2" s="6">
        <v>0.130952380952381</v>
      </c>
      <c r="Y2" s="6">
        <v>0.119047619047619</v>
      </c>
      <c r="Z2" s="6">
        <v>0.166666666666667</v>
      </c>
      <c r="AA2" s="6">
        <v>0.0238095238095238</v>
      </c>
      <c r="AB2" s="6">
        <v>0.0952380952380952</v>
      </c>
      <c r="AC2" s="6">
        <v>0.0357142857142857</v>
      </c>
      <c r="AD2" s="6">
        <v>0.0357142857142857</v>
      </c>
      <c r="AE2" s="6">
        <v>0.0833333333333333</v>
      </c>
    </row>
    <row r="3" spans="1:31">
      <c r="A3" s="3" t="s">
        <v>60</v>
      </c>
      <c r="B3" s="1">
        <f>B2/393</f>
        <v>0.0788804071246819</v>
      </c>
      <c r="C3" s="1">
        <f>C2/393</f>
        <v>0.099236641221374</v>
      </c>
      <c r="D3" s="1">
        <f>D2/393</f>
        <v>0.0178117048346056</v>
      </c>
      <c r="E3" s="1">
        <f>E2/393</f>
        <v>0.0534351145038168</v>
      </c>
      <c r="F3" s="5">
        <f t="shared" ref="F3:O3" si="0">F2/393</f>
        <v>0.0381679389312977</v>
      </c>
      <c r="G3" s="1">
        <f t="shared" si="0"/>
        <v>0</v>
      </c>
      <c r="H3" s="1">
        <f t="shared" si="0"/>
        <v>0.11704834605598</v>
      </c>
      <c r="I3" s="1">
        <f t="shared" si="0"/>
        <v>0.101781170483461</v>
      </c>
      <c r="J3" s="5">
        <f t="shared" si="0"/>
        <v>0.211195928753181</v>
      </c>
      <c r="K3" s="1">
        <f t="shared" si="0"/>
        <v>0.0229007633587786</v>
      </c>
      <c r="L3" s="1">
        <f t="shared" si="0"/>
        <v>0.0916030534351145</v>
      </c>
      <c r="M3" s="1">
        <f t="shared" si="0"/>
        <v>0.0458015267175573</v>
      </c>
      <c r="N3" s="5">
        <f t="shared" si="0"/>
        <v>0.0610687022900763</v>
      </c>
      <c r="O3" s="1">
        <f t="shared" si="0"/>
        <v>0.0610687022900763</v>
      </c>
      <c r="P3"/>
      <c r="Q3" s="3" t="s">
        <v>61</v>
      </c>
      <c r="R3" s="7">
        <v>0.0394736842105263</v>
      </c>
      <c r="S3" s="7">
        <v>0.108082706766917</v>
      </c>
      <c r="T3" s="7">
        <v>0.0516917293233083</v>
      </c>
      <c r="U3" s="7">
        <v>0.0507518796992481</v>
      </c>
      <c r="V3" s="7">
        <v>0.133458646616541</v>
      </c>
      <c r="W3" s="7">
        <v>0.0150375939849624</v>
      </c>
      <c r="X3" s="7">
        <v>0.0216165413533835</v>
      </c>
      <c r="Y3" s="7">
        <v>0.0601503759398496</v>
      </c>
      <c r="Z3" s="7">
        <v>0.226503759398496</v>
      </c>
      <c r="AA3" s="7">
        <v>0.0103383458646617</v>
      </c>
      <c r="AB3" s="7">
        <v>0.102443609022556</v>
      </c>
      <c r="AC3" s="7">
        <v>0.0413533834586466</v>
      </c>
      <c r="AD3" s="7">
        <v>0.0159774436090226</v>
      </c>
      <c r="AE3" s="7">
        <v>0.12312030075188</v>
      </c>
    </row>
    <row r="4" s="1" customFormat="1" spans="1:31">
      <c r="A4" s="4" t="s">
        <v>62</v>
      </c>
      <c r="B4" s="1">
        <v>0.111111111111111</v>
      </c>
      <c r="C4" s="1">
        <v>0.118437118437118</v>
      </c>
      <c r="D4" s="1">
        <v>0.0476190476190476</v>
      </c>
      <c r="E4" s="1">
        <v>0.0545380545380545</v>
      </c>
      <c r="F4" s="5">
        <v>0.1001221001221</v>
      </c>
      <c r="G4" s="1">
        <v>0.00691900691900692</v>
      </c>
      <c r="H4" s="1">
        <v>0.0557590557590558</v>
      </c>
      <c r="I4" s="1">
        <v>0.0549450549450549</v>
      </c>
      <c r="J4" s="5">
        <v>0.194953194953195</v>
      </c>
      <c r="K4" s="1">
        <v>0.00773300773300773</v>
      </c>
      <c r="L4" s="1">
        <v>0.109076109076109</v>
      </c>
      <c r="M4" s="1">
        <v>0.0337810337810338</v>
      </c>
      <c r="N4" s="5">
        <v>0.0175010175010175</v>
      </c>
      <c r="O4" s="1">
        <v>0.0875050875050875</v>
      </c>
      <c r="P4"/>
      <c r="Q4" s="2" t="s">
        <v>63</v>
      </c>
      <c r="R4" s="7">
        <v>0.0505581089954038</v>
      </c>
      <c r="S4" s="7">
        <v>0.107025607353907</v>
      </c>
      <c r="T4" s="7">
        <v>0.0426789231779383</v>
      </c>
      <c r="U4" s="7">
        <v>0.0801050558108995</v>
      </c>
      <c r="V4" s="7">
        <v>0.109652002626395</v>
      </c>
      <c r="W4" s="7">
        <v>0.0118187787261983</v>
      </c>
      <c r="X4" s="7">
        <v>0.0380827314510834</v>
      </c>
      <c r="Y4" s="7">
        <v>0.0787918581746553</v>
      </c>
      <c r="Z4" s="7">
        <v>0.171372291529875</v>
      </c>
      <c r="AA4" s="7">
        <v>0.00853578463558766</v>
      </c>
      <c r="AB4" s="7">
        <v>0.143795141168746</v>
      </c>
      <c r="AC4" s="7">
        <v>0.0367695338148391</v>
      </c>
      <c r="AD4" s="7">
        <v>0.0262639527248851</v>
      </c>
      <c r="AE4" s="7">
        <v>0.0945502298095863</v>
      </c>
    </row>
    <row r="5" spans="1:31">
      <c r="A5" s="3" t="s">
        <v>19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 s="3" t="s">
        <v>18</v>
      </c>
      <c r="Q5" s="3" t="s">
        <v>59</v>
      </c>
      <c r="R5" s="7">
        <v>0.0788804071246819</v>
      </c>
      <c r="S5" s="7">
        <v>0.099236641221374</v>
      </c>
      <c r="T5" s="7">
        <v>0.0178117048346056</v>
      </c>
      <c r="U5" s="7">
        <v>0.0534351145038168</v>
      </c>
      <c r="V5" s="7">
        <v>0.0381679389312977</v>
      </c>
      <c r="W5" s="7">
        <v>0</v>
      </c>
      <c r="X5" s="7">
        <v>0.11704834605598</v>
      </c>
      <c r="Y5" s="7">
        <v>0.101781170483461</v>
      </c>
      <c r="Z5" s="7">
        <v>0.211195928753181</v>
      </c>
      <c r="AA5" s="7">
        <v>0.0229007633587786</v>
      </c>
      <c r="AB5" s="7">
        <v>0.0916030534351145</v>
      </c>
      <c r="AC5" s="7">
        <v>0.0458015267175573</v>
      </c>
      <c r="AD5" s="7">
        <v>0.0610687022900763</v>
      </c>
      <c r="AE5" s="7">
        <v>0.0610687022900763</v>
      </c>
    </row>
    <row r="6" spans="1:31">
      <c r="A6" s="3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/>
      <c r="Q6" s="3" t="s">
        <v>61</v>
      </c>
      <c r="R6" s="8">
        <v>0.087719298245614</v>
      </c>
      <c r="S6" s="8">
        <v>0.105263157894737</v>
      </c>
      <c r="T6" s="8">
        <v>0.0701754385964912</v>
      </c>
      <c r="U6" s="8">
        <v>0.0526315789473684</v>
      </c>
      <c r="V6" s="8">
        <v>0.12280701754386</v>
      </c>
      <c r="W6" s="8">
        <v>0.0350877192982456</v>
      </c>
      <c r="X6" s="8">
        <v>0.0350877192982456</v>
      </c>
      <c r="Y6" s="8">
        <v>0.105263157894737</v>
      </c>
      <c r="Z6" s="8">
        <v>0.175438596491228</v>
      </c>
      <c r="AA6" s="8">
        <v>0.0175438596491228</v>
      </c>
      <c r="AB6" s="8">
        <v>0.0701754385964912</v>
      </c>
      <c r="AC6" s="8">
        <v>0.0526315789473684</v>
      </c>
      <c r="AD6" s="8">
        <v>0</v>
      </c>
      <c r="AE6" s="8">
        <v>0.0701754385964912</v>
      </c>
    </row>
    <row r="7" spans="1:31">
      <c r="A7" s="3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2" t="s">
        <v>63</v>
      </c>
      <c r="R7" s="7">
        <v>0.0893470790378007</v>
      </c>
      <c r="S7" s="7">
        <v>0.106529209621993</v>
      </c>
      <c r="T7" s="7">
        <v>0.0481099656357388</v>
      </c>
      <c r="U7" s="7">
        <v>0.0652920962199313</v>
      </c>
      <c r="V7" s="7">
        <v>0.106529209621993</v>
      </c>
      <c r="W7" s="7">
        <v>0.00687285223367698</v>
      </c>
      <c r="X7" s="7">
        <v>0.0481099656357388</v>
      </c>
      <c r="Y7" s="7">
        <v>0.0481099656357388</v>
      </c>
      <c r="Z7" s="7">
        <v>0.189003436426117</v>
      </c>
      <c r="AA7" s="7">
        <v>0</v>
      </c>
      <c r="AB7" s="7">
        <v>0.144329896907216</v>
      </c>
      <c r="AC7" s="7">
        <v>0.0343642611683849</v>
      </c>
      <c r="AD7" s="7">
        <v>0.0274914089347079</v>
      </c>
      <c r="AE7" s="7">
        <v>0.0859106529209622</v>
      </c>
    </row>
    <row r="8" spans="1:15">
      <c r="A8" s="3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3" t="s">
        <v>22</v>
      </c>
      <c r="B9">
        <v>2</v>
      </c>
      <c r="C9">
        <v>3</v>
      </c>
      <c r="D9">
        <v>0</v>
      </c>
      <c r="E9">
        <v>0</v>
      </c>
      <c r="F9">
        <v>1</v>
      </c>
      <c r="G9">
        <v>0</v>
      </c>
      <c r="H9">
        <v>4</v>
      </c>
      <c r="I9">
        <v>4</v>
      </c>
      <c r="J9">
        <v>3</v>
      </c>
      <c r="K9">
        <v>0</v>
      </c>
      <c r="L9">
        <v>1</v>
      </c>
      <c r="M9">
        <v>0</v>
      </c>
      <c r="N9">
        <v>0</v>
      </c>
      <c r="O9">
        <v>2</v>
      </c>
    </row>
    <row r="10" spans="1:15">
      <c r="A10" s="3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3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3" t="s">
        <v>25</v>
      </c>
      <c r="B12">
        <v>2</v>
      </c>
      <c r="C12">
        <v>1</v>
      </c>
      <c r="D12">
        <v>0</v>
      </c>
      <c r="E12">
        <v>2</v>
      </c>
      <c r="F12">
        <v>0</v>
      </c>
      <c r="G12">
        <v>0</v>
      </c>
      <c r="H12">
        <v>4</v>
      </c>
      <c r="I12">
        <v>2</v>
      </c>
      <c r="J12">
        <v>4</v>
      </c>
      <c r="K12">
        <v>0</v>
      </c>
      <c r="L12">
        <v>1</v>
      </c>
      <c r="M12">
        <v>0</v>
      </c>
      <c r="N12">
        <v>1</v>
      </c>
      <c r="O12">
        <v>2</v>
      </c>
    </row>
    <row r="13" spans="1:15">
      <c r="A13" s="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>
      <c r="A14" s="3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3" t="s">
        <v>28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3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>
      <c r="A17" s="3" t="s">
        <v>29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2</v>
      </c>
      <c r="I17">
        <v>4</v>
      </c>
      <c r="J17">
        <v>2</v>
      </c>
      <c r="K17">
        <v>1</v>
      </c>
      <c r="L17">
        <v>1</v>
      </c>
      <c r="M17">
        <v>0</v>
      </c>
      <c r="N17">
        <v>1</v>
      </c>
      <c r="O17">
        <v>1</v>
      </c>
    </row>
    <row r="18" spans="1:15">
      <c r="A18" s="3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>
      <c r="A19" s="3" t="s">
        <v>31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2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>
      <c r="A20" s="3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>
      <c r="A21" s="3" t="s">
        <v>33</v>
      </c>
      <c r="B21">
        <v>3</v>
      </c>
      <c r="C21">
        <v>4</v>
      </c>
      <c r="D21">
        <v>1</v>
      </c>
      <c r="E21">
        <v>0</v>
      </c>
      <c r="F21">
        <v>3</v>
      </c>
      <c r="G21">
        <v>0</v>
      </c>
      <c r="H21">
        <v>1</v>
      </c>
      <c r="I21">
        <v>3</v>
      </c>
      <c r="J21">
        <v>6</v>
      </c>
      <c r="K21">
        <v>0</v>
      </c>
      <c r="L21">
        <v>3</v>
      </c>
      <c r="M21">
        <v>1</v>
      </c>
      <c r="N21">
        <v>0</v>
      </c>
      <c r="O21">
        <v>2</v>
      </c>
    </row>
    <row r="22" spans="1:15">
      <c r="A22" s="3" t="s">
        <v>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s="3" t="s">
        <v>34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>
      <c r="A24" s="3" t="s">
        <v>35</v>
      </c>
      <c r="B24">
        <v>0</v>
      </c>
      <c r="C24">
        <v>2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5</v>
      </c>
      <c r="K24">
        <v>1</v>
      </c>
      <c r="L24">
        <v>2</v>
      </c>
      <c r="M24">
        <v>1</v>
      </c>
      <c r="N24">
        <v>0</v>
      </c>
      <c r="O24">
        <v>1</v>
      </c>
    </row>
    <row r="25" spans="1:15">
      <c r="A25" s="3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3" t="s">
        <v>36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</row>
    <row r="27" spans="1:15">
      <c r="A27" s="3" t="s">
        <v>37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1</v>
      </c>
      <c r="M27">
        <v>1</v>
      </c>
      <c r="N27">
        <v>0</v>
      </c>
      <c r="O27">
        <v>1</v>
      </c>
    </row>
    <row r="28" spans="1:15">
      <c r="A28" s="3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3" t="s">
        <v>39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s="3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3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3" t="s">
        <v>41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2</v>
      </c>
      <c r="K32">
        <v>0</v>
      </c>
      <c r="L32">
        <v>1</v>
      </c>
      <c r="M32">
        <v>1</v>
      </c>
      <c r="N32">
        <v>0</v>
      </c>
      <c r="O32">
        <v>0</v>
      </c>
    </row>
    <row r="33" spans="1:15">
      <c r="A33" s="3" t="s">
        <v>42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2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</row>
    <row r="34" spans="1:15">
      <c r="A34" s="3" t="s">
        <v>43</v>
      </c>
      <c r="B34">
        <v>0</v>
      </c>
      <c r="C34">
        <v>2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3</v>
      </c>
      <c r="K34">
        <v>0</v>
      </c>
      <c r="L34">
        <v>0</v>
      </c>
      <c r="M34">
        <v>1</v>
      </c>
      <c r="N34">
        <v>0</v>
      </c>
      <c r="O34">
        <v>1</v>
      </c>
    </row>
    <row r="35" spans="1:15">
      <c r="A35" s="3" t="s">
        <v>44</v>
      </c>
      <c r="B35">
        <v>2</v>
      </c>
      <c r="C35">
        <v>5</v>
      </c>
      <c r="D35">
        <v>1</v>
      </c>
      <c r="E35">
        <v>0</v>
      </c>
      <c r="F35">
        <v>0</v>
      </c>
      <c r="G35">
        <v>0</v>
      </c>
      <c r="H35">
        <v>3</v>
      </c>
      <c r="I35">
        <v>1</v>
      </c>
      <c r="J35">
        <v>1</v>
      </c>
      <c r="K35">
        <v>0</v>
      </c>
      <c r="L35">
        <v>0</v>
      </c>
      <c r="M35">
        <v>1</v>
      </c>
      <c r="N35">
        <v>2</v>
      </c>
      <c r="O35">
        <v>3</v>
      </c>
    </row>
    <row r="36" spans="1:15">
      <c r="A36" s="3" t="s">
        <v>45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>
      <c r="A37" s="3" t="s">
        <v>46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</row>
    <row r="38" spans="1:15">
      <c r="A38" s="3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</row>
    <row r="39" spans="1:15">
      <c r="A39" s="3" t="s">
        <v>47</v>
      </c>
      <c r="B39">
        <v>2</v>
      </c>
      <c r="C39">
        <v>2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2</v>
      </c>
      <c r="K39">
        <v>1</v>
      </c>
      <c r="L39">
        <v>1</v>
      </c>
      <c r="M39">
        <v>2</v>
      </c>
      <c r="N39">
        <v>0</v>
      </c>
      <c r="O39">
        <v>0</v>
      </c>
    </row>
    <row r="40" spans="1:15">
      <c r="A40" s="3" t="s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3" t="s">
        <v>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3" t="s">
        <v>48</v>
      </c>
      <c r="B42">
        <v>0</v>
      </c>
      <c r="C42">
        <v>2</v>
      </c>
      <c r="D42">
        <v>1</v>
      </c>
      <c r="E42">
        <v>2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</v>
      </c>
      <c r="O42">
        <v>0</v>
      </c>
    </row>
    <row r="43" spans="1:15">
      <c r="A43" s="3" t="s">
        <v>49</v>
      </c>
      <c r="B43">
        <v>2</v>
      </c>
      <c r="C43">
        <v>1</v>
      </c>
      <c r="D43">
        <v>0</v>
      </c>
      <c r="E43">
        <v>1</v>
      </c>
      <c r="F43">
        <v>1</v>
      </c>
      <c r="G43">
        <v>0</v>
      </c>
      <c r="H43">
        <v>2</v>
      </c>
      <c r="I43">
        <v>1</v>
      </c>
      <c r="J43">
        <v>2</v>
      </c>
      <c r="K43">
        <v>0</v>
      </c>
      <c r="L43">
        <v>2</v>
      </c>
      <c r="M43">
        <v>0</v>
      </c>
      <c r="N43">
        <v>2</v>
      </c>
      <c r="O43">
        <v>0</v>
      </c>
    </row>
    <row r="44" spans="1:15">
      <c r="A44" s="3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s="3" t="s">
        <v>50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2</v>
      </c>
      <c r="K45">
        <v>0</v>
      </c>
      <c r="L45">
        <v>1</v>
      </c>
      <c r="M45">
        <v>0</v>
      </c>
      <c r="N45">
        <v>1</v>
      </c>
      <c r="O45">
        <v>0</v>
      </c>
    </row>
    <row r="46" spans="1:15">
      <c r="A46" s="3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s="3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s="3" t="s">
        <v>53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6">
      <c r="A49" s="3" t="s">
        <v>54</v>
      </c>
      <c r="B49">
        <v>9</v>
      </c>
      <c r="C49">
        <v>7</v>
      </c>
      <c r="D49">
        <v>2</v>
      </c>
      <c r="E49">
        <v>3</v>
      </c>
      <c r="F49">
        <v>5</v>
      </c>
      <c r="G49">
        <v>0</v>
      </c>
      <c r="H49">
        <v>11</v>
      </c>
      <c r="I49">
        <v>10</v>
      </c>
      <c r="J49">
        <v>14</v>
      </c>
      <c r="K49">
        <v>2</v>
      </c>
      <c r="L49">
        <v>8</v>
      </c>
      <c r="M49">
        <v>3</v>
      </c>
      <c r="N49">
        <v>3</v>
      </c>
      <c r="O49">
        <v>7</v>
      </c>
      <c r="P49" s="2">
        <f>SUM(B49:O49)</f>
        <v>84</v>
      </c>
    </row>
    <row r="50" spans="1:15">
      <c r="A50" s="3" t="s">
        <v>60</v>
      </c>
      <c r="B50" s="5">
        <f>B49/84</f>
        <v>0.107142857142857</v>
      </c>
      <c r="C50" s="1">
        <f t="shared" ref="C50:O50" si="1">C49/84</f>
        <v>0.0833333333333333</v>
      </c>
      <c r="D50" s="1">
        <f t="shared" si="1"/>
        <v>0.0238095238095238</v>
      </c>
      <c r="E50" s="1">
        <f t="shared" si="1"/>
        <v>0.0357142857142857</v>
      </c>
      <c r="F50" s="1">
        <f t="shared" si="1"/>
        <v>0.0595238095238095</v>
      </c>
      <c r="G50" s="1">
        <f t="shared" si="1"/>
        <v>0</v>
      </c>
      <c r="H50" s="1">
        <f t="shared" si="1"/>
        <v>0.130952380952381</v>
      </c>
      <c r="I50" s="1">
        <f t="shared" si="1"/>
        <v>0.119047619047619</v>
      </c>
      <c r="J50" s="1">
        <f t="shared" si="1"/>
        <v>0.166666666666667</v>
      </c>
      <c r="K50" s="1">
        <f t="shared" si="1"/>
        <v>0.0238095238095238</v>
      </c>
      <c r="L50" s="1">
        <f t="shared" si="1"/>
        <v>0.0952380952380952</v>
      </c>
      <c r="M50" s="1">
        <f t="shared" si="1"/>
        <v>0.0357142857142857</v>
      </c>
      <c r="N50" s="1">
        <f t="shared" si="1"/>
        <v>0.0357142857142857</v>
      </c>
      <c r="O50" s="1">
        <f t="shared" si="1"/>
        <v>0.0833333333333333</v>
      </c>
    </row>
    <row r="51" spans="1:15">
      <c r="A51" s="3" t="s">
        <v>62</v>
      </c>
      <c r="B51" s="5">
        <v>0.0489064271021368</v>
      </c>
      <c r="C51" s="1">
        <v>0.102304689139835</v>
      </c>
      <c r="D51" s="1">
        <v>0.0361865580790059</v>
      </c>
      <c r="E51" s="1">
        <v>0.0806011502455816</v>
      </c>
      <c r="F51" s="1">
        <v>0.127282649762814</v>
      </c>
      <c r="G51" s="1">
        <v>0.0120901725368372</v>
      </c>
      <c r="H51" s="1">
        <v>0.0398807774652617</v>
      </c>
      <c r="I51" s="1">
        <v>0.0788799798497124</v>
      </c>
      <c r="J51" s="1">
        <v>0.1884471684648</v>
      </c>
      <c r="K51" s="1">
        <v>0.0103690021409681</v>
      </c>
      <c r="L51" s="1">
        <v>0.129801435707989</v>
      </c>
      <c r="M51" s="1">
        <v>0.0333319340078082</v>
      </c>
      <c r="N51" s="1">
        <v>0.0314428445489274</v>
      </c>
      <c r="O51" s="1">
        <v>0.0804752109483229</v>
      </c>
    </row>
    <row r="52" spans="1:15">
      <c r="A52" s="3" t="s">
        <v>55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</row>
    <row r="53" spans="1:15">
      <c r="A53" s="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china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吴萌萌</cp:lastModifiedBy>
  <dcterms:created xsi:type="dcterms:W3CDTF">2024-12-12T09:58:00Z</dcterms:created>
  <dcterms:modified xsi:type="dcterms:W3CDTF">2025-01-06T01:51:31Z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1033-6.2.1.8344</vt:lpwstr>
  </property>
  <property fmtid="{D5CDD505-2E9C-101B-9397-08002B2CF9AE}" pid="3" name="ICV">
    <vt:lpwstr>B90C3B115530EEFC74B55B67376FFF44_42</vt:lpwstr>
  </property>
</Properties>
</file>