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\Desktop\project\"/>
    </mc:Choice>
  </mc:AlternateContent>
  <xr:revisionPtr revIDLastSave="0" documentId="13_ncr:1_{D72A5FF5-06A9-498D-AA48-72F7D0A4786B}" xr6:coauthVersionLast="47" xr6:coauthVersionMax="47" xr10:uidLastSave="{00000000-0000-0000-0000-000000000000}"/>
  <bookViews>
    <workbookView xWindow="-120" yWindow="-120" windowWidth="20730" windowHeight="11760" activeTab="12" xr2:uid="{00000000-000D-0000-FFFF-FFFF00000000}"/>
  </bookViews>
  <sheets>
    <sheet name="jan" sheetId="1" r:id="rId1"/>
    <sheet name="feb" sheetId="2" r:id="rId2"/>
    <sheet name="mar" sheetId="3" r:id="rId3"/>
    <sheet name="apr" sheetId="4" r:id="rId4"/>
    <sheet name="may" sheetId="5" r:id="rId5"/>
    <sheet name="jun" sheetId="6" r:id="rId6"/>
    <sheet name="jul" sheetId="7" r:id="rId7"/>
    <sheet name="aug" sheetId="12" r:id="rId8"/>
    <sheet name="sep" sheetId="8" r:id="rId9"/>
    <sheet name="oct" sheetId="9" r:id="rId10"/>
    <sheet name="nov" sheetId="10" r:id="rId11"/>
    <sheet name="dec" sheetId="11" r:id="rId12"/>
    <sheet name="allmonth" sheetId="13" r:id="rId13"/>
  </sheets>
  <definedNames>
    <definedName name="_xlnm._FilterDatabase" localSheetId="12" hidden="1">allmonth!$A$1:$AW$10</definedName>
    <definedName name="_xlnm._FilterDatabase" localSheetId="2" hidden="1">mar!$A$1:$AF$9</definedName>
  </definedNames>
  <calcPr calcId="191029"/>
</workbook>
</file>

<file path=xl/calcChain.xml><?xml version="1.0" encoding="utf-8"?>
<calcChain xmlns="http://schemas.openxmlformats.org/spreadsheetml/2006/main">
  <c r="E4" i="13" l="1"/>
  <c r="E5" i="13"/>
  <c r="E6" i="13"/>
  <c r="E7" i="13"/>
  <c r="E8" i="13"/>
  <c r="E9" i="13"/>
  <c r="E10" i="13"/>
  <c r="Y4" i="13"/>
  <c r="Y5" i="13"/>
  <c r="Y6" i="13"/>
  <c r="Y7" i="13"/>
  <c r="Y8" i="13"/>
  <c r="Y9" i="13"/>
  <c r="Y10" i="13"/>
  <c r="Y3" i="13"/>
  <c r="X4" i="13"/>
  <c r="X5" i="13"/>
  <c r="X6" i="13"/>
  <c r="X7" i="13"/>
  <c r="X8" i="13"/>
  <c r="X9" i="13"/>
  <c r="X10" i="13"/>
  <c r="X3" i="13"/>
  <c r="W4" i="13"/>
  <c r="W5" i="13"/>
  <c r="W6" i="13"/>
  <c r="W7" i="13"/>
  <c r="W8" i="13"/>
  <c r="W9" i="13"/>
  <c r="W10" i="13"/>
  <c r="W3" i="13"/>
  <c r="V4" i="13"/>
  <c r="V5" i="13"/>
  <c r="V6" i="13"/>
  <c r="V7" i="13"/>
  <c r="V8" i="13"/>
  <c r="V9" i="13"/>
  <c r="V10" i="13"/>
  <c r="V3" i="13"/>
  <c r="O3" i="13"/>
  <c r="P3" i="13"/>
  <c r="U4" i="13"/>
  <c r="U5" i="13"/>
  <c r="U6" i="13"/>
  <c r="U7" i="13"/>
  <c r="U8" i="13"/>
  <c r="U9" i="13"/>
  <c r="U10" i="13"/>
  <c r="U3" i="13"/>
  <c r="T4" i="13"/>
  <c r="T5" i="13"/>
  <c r="T6" i="13"/>
  <c r="T7" i="13"/>
  <c r="T8" i="13"/>
  <c r="T9" i="13"/>
  <c r="T10" i="13"/>
  <c r="T3" i="13"/>
  <c r="S4" i="13"/>
  <c r="S5" i="13"/>
  <c r="S6" i="13"/>
  <c r="S7" i="13"/>
  <c r="S8" i="13"/>
  <c r="S9" i="13"/>
  <c r="S10" i="13"/>
  <c r="S3" i="13"/>
  <c r="R3" i="13"/>
  <c r="R4" i="13"/>
  <c r="R5" i="13"/>
  <c r="R6" i="13"/>
  <c r="R7" i="13"/>
  <c r="R8" i="13"/>
  <c r="R9" i="13"/>
  <c r="R10" i="13"/>
  <c r="Q4" i="13"/>
  <c r="Q5" i="13"/>
  <c r="Q6" i="13"/>
  <c r="Q7" i="13"/>
  <c r="Q8" i="13"/>
  <c r="Q9" i="13"/>
  <c r="Q10" i="13"/>
  <c r="P4" i="13"/>
  <c r="P5" i="13"/>
  <c r="P6" i="13"/>
  <c r="P7" i="13"/>
  <c r="P8" i="13"/>
  <c r="P9" i="13"/>
  <c r="P10" i="13"/>
  <c r="O4" i="13"/>
  <c r="O5" i="13"/>
  <c r="O6" i="13"/>
  <c r="O7" i="13"/>
  <c r="O8" i="13"/>
  <c r="O9" i="13"/>
  <c r="O10" i="13"/>
  <c r="N4" i="13"/>
  <c r="N5" i="13"/>
  <c r="N6" i="13"/>
  <c r="N7" i="13"/>
  <c r="N8" i="13"/>
  <c r="N9" i="13"/>
  <c r="N10" i="13"/>
  <c r="M4" i="13"/>
  <c r="M5" i="13"/>
  <c r="M6" i="13"/>
  <c r="M7" i="13"/>
  <c r="M8" i="13"/>
  <c r="M9" i="13"/>
  <c r="M10" i="13"/>
  <c r="L4" i="13"/>
  <c r="L5" i="13"/>
  <c r="L6" i="13"/>
  <c r="L7" i="13"/>
  <c r="L8" i="13"/>
  <c r="L9" i="13"/>
  <c r="L10" i="13"/>
  <c r="K4" i="13"/>
  <c r="K5" i="13"/>
  <c r="K6" i="13"/>
  <c r="K7" i="13"/>
  <c r="K8" i="13"/>
  <c r="K9" i="13"/>
  <c r="K10" i="13"/>
  <c r="J4" i="13"/>
  <c r="J5" i="13"/>
  <c r="J6" i="13"/>
  <c r="J7" i="13"/>
  <c r="J8" i="13"/>
  <c r="J9" i="13"/>
  <c r="J10" i="13"/>
  <c r="Q3" i="13"/>
  <c r="C3" i="13"/>
  <c r="D3" i="13"/>
  <c r="E3" i="13"/>
  <c r="F3" i="13"/>
  <c r="G3" i="13"/>
  <c r="H3" i="13"/>
  <c r="I3" i="13"/>
  <c r="J3" i="13"/>
  <c r="K3" i="13"/>
  <c r="L3" i="13"/>
  <c r="M3" i="13"/>
  <c r="N3" i="13"/>
  <c r="I4" i="13"/>
  <c r="I5" i="13"/>
  <c r="I6" i="13"/>
  <c r="I7" i="13"/>
  <c r="I8" i="13"/>
  <c r="I9" i="13"/>
  <c r="I10" i="13"/>
  <c r="H4" i="13"/>
  <c r="H5" i="13"/>
  <c r="H6" i="13"/>
  <c r="H7" i="13"/>
  <c r="H8" i="13"/>
  <c r="H9" i="13"/>
  <c r="H10" i="13"/>
  <c r="G4" i="13"/>
  <c r="G5" i="13"/>
  <c r="G6" i="13"/>
  <c r="G7" i="13"/>
  <c r="G8" i="13"/>
  <c r="G9" i="13"/>
  <c r="G10" i="13"/>
  <c r="F4" i="13"/>
  <c r="F5" i="13"/>
  <c r="F6" i="13"/>
  <c r="F7" i="13"/>
  <c r="F8" i="13"/>
  <c r="F9" i="13"/>
  <c r="F10" i="13"/>
  <c r="D4" i="13"/>
  <c r="D5" i="13"/>
  <c r="D6" i="13"/>
  <c r="D7" i="13"/>
  <c r="D8" i="13"/>
  <c r="D9" i="13"/>
  <c r="D10" i="13"/>
  <c r="C4" i="13"/>
  <c r="C5" i="13"/>
  <c r="C6" i="13"/>
  <c r="C7" i="13"/>
  <c r="C8" i="13"/>
  <c r="C9" i="13"/>
  <c r="C10" i="13"/>
  <c r="B4" i="13"/>
  <c r="B5" i="13"/>
  <c r="B6" i="13"/>
  <c r="B7" i="13"/>
  <c r="B8" i="13"/>
  <c r="B9" i="13"/>
  <c r="B10" i="13"/>
  <c r="B3" i="13"/>
  <c r="AJ9" i="11"/>
  <c r="AI9" i="11"/>
  <c r="AH9" i="11"/>
  <c r="AG9" i="11"/>
  <c r="AJ8" i="11"/>
  <c r="AI8" i="11"/>
  <c r="AH8" i="11"/>
  <c r="AG8" i="11"/>
  <c r="AJ7" i="11"/>
  <c r="AI7" i="11"/>
  <c r="AH7" i="11"/>
  <c r="AG7" i="11"/>
  <c r="AJ6" i="11"/>
  <c r="AI6" i="11"/>
  <c r="AH6" i="11"/>
  <c r="AG6" i="11"/>
  <c r="AJ5" i="11"/>
  <c r="AI5" i="11"/>
  <c r="AH5" i="11"/>
  <c r="AG5" i="11"/>
  <c r="AJ4" i="11"/>
  <c r="AI4" i="11"/>
  <c r="AH4" i="11"/>
  <c r="AG4" i="11"/>
  <c r="AJ3" i="11"/>
  <c r="AI3" i="11"/>
  <c r="AH3" i="11"/>
  <c r="AG3" i="11"/>
  <c r="AJ2" i="11"/>
  <c r="AI2" i="11"/>
  <c r="AH2" i="11"/>
  <c r="AG2" i="11"/>
  <c r="AI9" i="10"/>
  <c r="AH9" i="10"/>
  <c r="AG9" i="10"/>
  <c r="AF9" i="10"/>
  <c r="AI8" i="10"/>
  <c r="AH8" i="10"/>
  <c r="AG8" i="10"/>
  <c r="AF8" i="10"/>
  <c r="AI7" i="10"/>
  <c r="AH7" i="10"/>
  <c r="AG7" i="10"/>
  <c r="AF7" i="10"/>
  <c r="AI6" i="10"/>
  <c r="AH6" i="10"/>
  <c r="AG6" i="10"/>
  <c r="AF6" i="10"/>
  <c r="AI5" i="10"/>
  <c r="AH5" i="10"/>
  <c r="AG5" i="10"/>
  <c r="AF5" i="10"/>
  <c r="AI4" i="10"/>
  <c r="AH4" i="10"/>
  <c r="AG4" i="10"/>
  <c r="AF4" i="10"/>
  <c r="AI3" i="10"/>
  <c r="AH3" i="10"/>
  <c r="AG3" i="10"/>
  <c r="AF3" i="10"/>
  <c r="AI2" i="10"/>
  <c r="AH2" i="10"/>
  <c r="AG2" i="10"/>
  <c r="AF2" i="10"/>
  <c r="AJ9" i="9"/>
  <c r="AI9" i="9"/>
  <c r="AH9" i="9"/>
  <c r="AG9" i="9"/>
  <c r="AJ8" i="9"/>
  <c r="AI8" i="9"/>
  <c r="AH8" i="9"/>
  <c r="AG8" i="9"/>
  <c r="AJ7" i="9"/>
  <c r="AI7" i="9"/>
  <c r="AH7" i="9"/>
  <c r="AG7" i="9"/>
  <c r="AJ6" i="9"/>
  <c r="AI6" i="9"/>
  <c r="AH6" i="9"/>
  <c r="AG6" i="9"/>
  <c r="AJ5" i="9"/>
  <c r="AI5" i="9"/>
  <c r="AH5" i="9"/>
  <c r="AG5" i="9"/>
  <c r="AJ4" i="9"/>
  <c r="AI4" i="9"/>
  <c r="AH4" i="9"/>
  <c r="AG4" i="9"/>
  <c r="AJ3" i="9"/>
  <c r="AI3" i="9"/>
  <c r="AH3" i="9"/>
  <c r="AG3" i="9"/>
  <c r="AJ2" i="9"/>
  <c r="AI2" i="9"/>
  <c r="AH2" i="9"/>
  <c r="AG2" i="9"/>
  <c r="AI9" i="8"/>
  <c r="AH9" i="8"/>
  <c r="AG9" i="8"/>
  <c r="AF9" i="8"/>
  <c r="AI8" i="8"/>
  <c r="AH8" i="8"/>
  <c r="AG8" i="8"/>
  <c r="AF8" i="8"/>
  <c r="AI7" i="8"/>
  <c r="AH7" i="8"/>
  <c r="AG7" i="8"/>
  <c r="AF7" i="8"/>
  <c r="AI6" i="8"/>
  <c r="AH6" i="8"/>
  <c r="AG6" i="8"/>
  <c r="AF6" i="8"/>
  <c r="AI5" i="8"/>
  <c r="AH5" i="8"/>
  <c r="AG5" i="8"/>
  <c r="AF5" i="8"/>
  <c r="AI4" i="8"/>
  <c r="AH4" i="8"/>
  <c r="AG4" i="8"/>
  <c r="AF4" i="8"/>
  <c r="AI3" i="8"/>
  <c r="AH3" i="8"/>
  <c r="AG3" i="8"/>
  <c r="AF3" i="8"/>
  <c r="AI2" i="8"/>
  <c r="AH2" i="8"/>
  <c r="AG2" i="8"/>
  <c r="AF2" i="8"/>
  <c r="AJ9" i="12"/>
  <c r="AI9" i="12"/>
  <c r="AH9" i="12"/>
  <c r="AG9" i="12"/>
  <c r="AJ8" i="12"/>
  <c r="AI8" i="12"/>
  <c r="AH8" i="12"/>
  <c r="AG8" i="12"/>
  <c r="AJ7" i="12"/>
  <c r="AI7" i="12"/>
  <c r="AH7" i="12"/>
  <c r="AG7" i="12"/>
  <c r="AJ6" i="12"/>
  <c r="AI6" i="12"/>
  <c r="AH6" i="12"/>
  <c r="AG6" i="12"/>
  <c r="AJ5" i="12"/>
  <c r="AI5" i="12"/>
  <c r="AH5" i="12"/>
  <c r="AG5" i="12"/>
  <c r="AJ4" i="12"/>
  <c r="AI4" i="12"/>
  <c r="AH4" i="12"/>
  <c r="AG4" i="12"/>
  <c r="AJ3" i="12"/>
  <c r="AI3" i="12"/>
  <c r="AH3" i="12"/>
  <c r="AG3" i="12"/>
  <c r="AJ2" i="12"/>
  <c r="AI2" i="12"/>
  <c r="AH2" i="12"/>
  <c r="AG2" i="12"/>
  <c r="AJ9" i="7"/>
  <c r="AI9" i="7"/>
  <c r="AH9" i="7"/>
  <c r="AG9" i="7"/>
  <c r="AJ8" i="7"/>
  <c r="AI8" i="7"/>
  <c r="AH8" i="7"/>
  <c r="AG8" i="7"/>
  <c r="AJ7" i="7"/>
  <c r="AI7" i="7"/>
  <c r="AH7" i="7"/>
  <c r="AG7" i="7"/>
  <c r="AJ6" i="7"/>
  <c r="AI6" i="7"/>
  <c r="AH6" i="7"/>
  <c r="AG6" i="7"/>
  <c r="AJ5" i="7"/>
  <c r="AI5" i="7"/>
  <c r="AH5" i="7"/>
  <c r="AG5" i="7"/>
  <c r="AJ4" i="7"/>
  <c r="AI4" i="7"/>
  <c r="AH4" i="7"/>
  <c r="AG4" i="7"/>
  <c r="AJ3" i="7"/>
  <c r="AI3" i="7"/>
  <c r="AH3" i="7"/>
  <c r="AG3" i="7"/>
  <c r="AJ2" i="7"/>
  <c r="AI2" i="7"/>
  <c r="AH2" i="7"/>
  <c r="AG2" i="7"/>
  <c r="AI9" i="6"/>
  <c r="AH9" i="6"/>
  <c r="AG9" i="6"/>
  <c r="AF9" i="6"/>
  <c r="AI8" i="6"/>
  <c r="AH8" i="6"/>
  <c r="AG8" i="6"/>
  <c r="AF8" i="6"/>
  <c r="AI7" i="6"/>
  <c r="AH7" i="6"/>
  <c r="AG7" i="6"/>
  <c r="AF7" i="6"/>
  <c r="AI6" i="6"/>
  <c r="AH6" i="6"/>
  <c r="AG6" i="6"/>
  <c r="AF6" i="6"/>
  <c r="AI5" i="6"/>
  <c r="AH5" i="6"/>
  <c r="AG5" i="6"/>
  <c r="AF5" i="6"/>
  <c r="AI4" i="6"/>
  <c r="AH4" i="6"/>
  <c r="AG4" i="6"/>
  <c r="AF4" i="6"/>
  <c r="AI3" i="6"/>
  <c r="AH3" i="6"/>
  <c r="AG3" i="6"/>
  <c r="AF3" i="6"/>
  <c r="AI2" i="6"/>
  <c r="AH2" i="6"/>
  <c r="AG2" i="6"/>
  <c r="AF2" i="6"/>
  <c r="AJ9" i="5"/>
  <c r="AI9" i="5"/>
  <c r="AH9" i="5"/>
  <c r="AG9" i="5"/>
  <c r="AJ8" i="5"/>
  <c r="AI8" i="5"/>
  <c r="AH8" i="5"/>
  <c r="AG8" i="5"/>
  <c r="AJ7" i="5"/>
  <c r="AI7" i="5"/>
  <c r="AH7" i="5"/>
  <c r="AG7" i="5"/>
  <c r="AJ6" i="5"/>
  <c r="AI6" i="5"/>
  <c r="AH6" i="5"/>
  <c r="AG6" i="5"/>
  <c r="AJ5" i="5"/>
  <c r="AI5" i="5"/>
  <c r="AH5" i="5"/>
  <c r="AG5" i="5"/>
  <c r="AJ4" i="5"/>
  <c r="AI4" i="5"/>
  <c r="AH4" i="5"/>
  <c r="AG4" i="5"/>
  <c r="AJ3" i="5"/>
  <c r="AI3" i="5"/>
  <c r="AH3" i="5"/>
  <c r="AG3" i="5"/>
  <c r="AJ2" i="5"/>
  <c r="AI2" i="5"/>
  <c r="AH2" i="5"/>
  <c r="AG2" i="5"/>
  <c r="AI9" i="4"/>
  <c r="AH9" i="4"/>
  <c r="AG9" i="4"/>
  <c r="AF9" i="4"/>
  <c r="AI8" i="4"/>
  <c r="AH8" i="4"/>
  <c r="AG8" i="4"/>
  <c r="AF8" i="4"/>
  <c r="AI7" i="4"/>
  <c r="AH7" i="4"/>
  <c r="AG7" i="4"/>
  <c r="AF7" i="4"/>
  <c r="AI6" i="4"/>
  <c r="AH6" i="4"/>
  <c r="AG6" i="4"/>
  <c r="AF6" i="4"/>
  <c r="AI5" i="4"/>
  <c r="AH5" i="4"/>
  <c r="AG5" i="4"/>
  <c r="AF5" i="4"/>
  <c r="AI4" i="4"/>
  <c r="AH4" i="4"/>
  <c r="AG4" i="4"/>
  <c r="AF4" i="4"/>
  <c r="AI3" i="4"/>
  <c r="AH3" i="4"/>
  <c r="AG3" i="4"/>
  <c r="AF3" i="4"/>
  <c r="AI2" i="4"/>
  <c r="AH2" i="4"/>
  <c r="AG2" i="4"/>
  <c r="AF2" i="4"/>
  <c r="AJ9" i="3"/>
  <c r="AI9" i="3"/>
  <c r="AH9" i="3"/>
  <c r="AG9" i="3"/>
  <c r="AJ8" i="3"/>
  <c r="AI8" i="3"/>
  <c r="AH8" i="3"/>
  <c r="AG8" i="3"/>
  <c r="AJ7" i="3"/>
  <c r="AI7" i="3"/>
  <c r="AH7" i="3"/>
  <c r="AG7" i="3"/>
  <c r="AJ6" i="3"/>
  <c r="AI6" i="3"/>
  <c r="AH6" i="3"/>
  <c r="AG6" i="3"/>
  <c r="AJ5" i="3"/>
  <c r="AI5" i="3"/>
  <c r="AH5" i="3"/>
  <c r="AG5" i="3"/>
  <c r="AJ4" i="3"/>
  <c r="AI4" i="3"/>
  <c r="AH4" i="3"/>
  <c r="AG4" i="3"/>
  <c r="AJ3" i="3"/>
  <c r="AI3" i="3"/>
  <c r="AH3" i="3"/>
  <c r="AG3" i="3"/>
  <c r="AJ2" i="3"/>
  <c r="AI2" i="3"/>
  <c r="AH2" i="3"/>
  <c r="AG2" i="3"/>
  <c r="AH9" i="2"/>
  <c r="AG9" i="2"/>
  <c r="AF9" i="2"/>
  <c r="AE9" i="2"/>
  <c r="AH8" i="2"/>
  <c r="AG8" i="2"/>
  <c r="AF8" i="2"/>
  <c r="AE8" i="2"/>
  <c r="AH7" i="2"/>
  <c r="AG7" i="2"/>
  <c r="AF7" i="2"/>
  <c r="AE7" i="2"/>
  <c r="AH6" i="2"/>
  <c r="AG6" i="2"/>
  <c r="AF6" i="2"/>
  <c r="AE6" i="2"/>
  <c r="AH5" i="2"/>
  <c r="AG5" i="2"/>
  <c r="AF5" i="2"/>
  <c r="AE5" i="2"/>
  <c r="AH4" i="2"/>
  <c r="AG4" i="2"/>
  <c r="AF4" i="2"/>
  <c r="AE4" i="2"/>
  <c r="AH3" i="2"/>
  <c r="AG3" i="2"/>
  <c r="AF3" i="2"/>
  <c r="AE3" i="2"/>
  <c r="AH2" i="2"/>
  <c r="AG2" i="2"/>
  <c r="AF2" i="2"/>
  <c r="AE2" i="2"/>
  <c r="AJ3" i="1"/>
  <c r="AJ4" i="1"/>
  <c r="AJ5" i="1"/>
  <c r="AJ6" i="1"/>
  <c r="AJ7" i="1"/>
  <c r="AJ8" i="1"/>
  <c r="AJ9" i="1"/>
  <c r="AJ2" i="1"/>
  <c r="AI3" i="1"/>
  <c r="AI4" i="1"/>
  <c r="AI5" i="1"/>
  <c r="AI6" i="1"/>
  <c r="AI7" i="1"/>
  <c r="AI8" i="1"/>
  <c r="AI9" i="1"/>
  <c r="AI2" i="1"/>
  <c r="AH3" i="1"/>
  <c r="AH4" i="1"/>
  <c r="AH5" i="1"/>
  <c r="AH6" i="1"/>
  <c r="AH7" i="1"/>
  <c r="AH8" i="1"/>
  <c r="AH9" i="1"/>
  <c r="AH2" i="1"/>
  <c r="AG3" i="1"/>
  <c r="AG4" i="1"/>
  <c r="AG5" i="1"/>
  <c r="AG6" i="1"/>
  <c r="AG7" i="1"/>
  <c r="AG8" i="1"/>
  <c r="AG9" i="1"/>
  <c r="AG2" i="1"/>
</calcChain>
</file>

<file path=xl/sharedStrings.xml><?xml version="1.0" encoding="utf-8"?>
<sst xmlns="http://schemas.openxmlformats.org/spreadsheetml/2006/main" count="591" uniqueCount="66">
  <si>
    <r>
      <rPr>
        <sz val="9"/>
        <rFont val="Trebuchet MS"/>
        <family val="2"/>
      </rPr>
      <t>St_name</t>
    </r>
  </si>
  <si>
    <r>
      <rPr>
        <sz val="9"/>
        <rFont val="Trebuchet MS"/>
        <family val="2"/>
      </rPr>
      <t>D_01</t>
    </r>
  </si>
  <si>
    <r>
      <rPr>
        <sz val="9"/>
        <rFont val="Trebuchet MS"/>
        <family val="2"/>
      </rPr>
      <t>D_02</t>
    </r>
  </si>
  <si>
    <r>
      <rPr>
        <sz val="9"/>
        <rFont val="Trebuchet MS"/>
        <family val="2"/>
      </rPr>
      <t>D_03</t>
    </r>
  </si>
  <si>
    <r>
      <rPr>
        <sz val="9"/>
        <rFont val="Trebuchet MS"/>
        <family val="2"/>
      </rPr>
      <t>D_04</t>
    </r>
  </si>
  <si>
    <r>
      <rPr>
        <sz val="9"/>
        <rFont val="Trebuchet MS"/>
        <family val="2"/>
      </rPr>
      <t>D_05</t>
    </r>
  </si>
  <si>
    <r>
      <rPr>
        <sz val="9"/>
        <rFont val="Trebuchet MS"/>
        <family val="2"/>
      </rPr>
      <t>D_06</t>
    </r>
  </si>
  <si>
    <r>
      <rPr>
        <sz val="9"/>
        <rFont val="Trebuchet MS"/>
        <family val="2"/>
      </rPr>
      <t>D_07</t>
    </r>
  </si>
  <si>
    <r>
      <rPr>
        <sz val="9"/>
        <rFont val="Trebuchet MS"/>
        <family val="2"/>
      </rPr>
      <t>D_08</t>
    </r>
  </si>
  <si>
    <r>
      <rPr>
        <sz val="9"/>
        <rFont val="Trebuchet MS"/>
        <family val="2"/>
      </rPr>
      <t>D_09</t>
    </r>
  </si>
  <si>
    <r>
      <rPr>
        <sz val="9"/>
        <rFont val="Trebuchet MS"/>
        <family val="2"/>
      </rPr>
      <t>D_10</t>
    </r>
  </si>
  <si>
    <r>
      <rPr>
        <sz val="9"/>
        <rFont val="Trebuchet MS"/>
        <family val="2"/>
      </rPr>
      <t>D_11</t>
    </r>
  </si>
  <si>
    <r>
      <rPr>
        <sz val="9"/>
        <rFont val="Trebuchet MS"/>
        <family val="2"/>
      </rPr>
      <t>D_12</t>
    </r>
  </si>
  <si>
    <r>
      <rPr>
        <sz val="9"/>
        <rFont val="Trebuchet MS"/>
        <family val="2"/>
      </rPr>
      <t>D_13</t>
    </r>
  </si>
  <si>
    <r>
      <rPr>
        <sz val="9"/>
        <rFont val="Trebuchet MS"/>
        <family val="2"/>
      </rPr>
      <t>D_14</t>
    </r>
  </si>
  <si>
    <r>
      <rPr>
        <sz val="9"/>
        <rFont val="Trebuchet MS"/>
        <family val="2"/>
      </rPr>
      <t>D_15</t>
    </r>
  </si>
  <si>
    <r>
      <rPr>
        <sz val="9"/>
        <rFont val="Trebuchet MS"/>
        <family val="2"/>
      </rPr>
      <t>D_16</t>
    </r>
  </si>
  <si>
    <r>
      <rPr>
        <sz val="9"/>
        <rFont val="Trebuchet MS"/>
        <family val="2"/>
      </rPr>
      <t>D_17</t>
    </r>
  </si>
  <si>
    <r>
      <rPr>
        <sz val="9"/>
        <rFont val="Trebuchet MS"/>
        <family val="2"/>
      </rPr>
      <t>D_18</t>
    </r>
  </si>
  <si>
    <r>
      <rPr>
        <sz val="9"/>
        <rFont val="Trebuchet MS"/>
        <family val="2"/>
      </rPr>
      <t>D_19</t>
    </r>
  </si>
  <si>
    <r>
      <rPr>
        <sz val="9"/>
        <rFont val="Trebuchet MS"/>
        <family val="2"/>
      </rPr>
      <t>D_20</t>
    </r>
  </si>
  <si>
    <r>
      <rPr>
        <sz val="9"/>
        <rFont val="Trebuchet MS"/>
        <family val="2"/>
      </rPr>
      <t>D_21</t>
    </r>
  </si>
  <si>
    <r>
      <rPr>
        <sz val="9"/>
        <rFont val="Trebuchet MS"/>
        <family val="2"/>
      </rPr>
      <t>D_22</t>
    </r>
  </si>
  <si>
    <r>
      <rPr>
        <sz val="9"/>
        <rFont val="Trebuchet MS"/>
        <family val="2"/>
      </rPr>
      <t>D_23</t>
    </r>
  </si>
  <si>
    <r>
      <rPr>
        <sz val="9"/>
        <rFont val="Trebuchet MS"/>
        <family val="2"/>
      </rPr>
      <t>D_24</t>
    </r>
  </si>
  <si>
    <r>
      <rPr>
        <sz val="9"/>
        <rFont val="Trebuchet MS"/>
        <family val="2"/>
      </rPr>
      <t>D_25</t>
    </r>
  </si>
  <si>
    <r>
      <rPr>
        <sz val="9"/>
        <rFont val="Trebuchet MS"/>
        <family val="2"/>
      </rPr>
      <t>D_26</t>
    </r>
  </si>
  <si>
    <r>
      <rPr>
        <sz val="9"/>
        <rFont val="Trebuchet MS"/>
        <family val="2"/>
      </rPr>
      <t>D_27</t>
    </r>
  </si>
  <si>
    <r>
      <rPr>
        <sz val="9"/>
        <rFont val="Trebuchet MS"/>
        <family val="2"/>
      </rPr>
      <t>D_28</t>
    </r>
  </si>
  <si>
    <r>
      <rPr>
        <sz val="9"/>
        <rFont val="Trebuchet MS"/>
        <family val="2"/>
      </rPr>
      <t>D_29</t>
    </r>
  </si>
  <si>
    <r>
      <rPr>
        <sz val="9"/>
        <rFont val="Trebuchet MS"/>
        <family val="2"/>
      </rPr>
      <t>D_30</t>
    </r>
  </si>
  <si>
    <r>
      <rPr>
        <sz val="9"/>
        <rFont val="Trebuchet MS"/>
        <family val="2"/>
      </rPr>
      <t>D_31</t>
    </r>
  </si>
  <si>
    <r>
      <rPr>
        <sz val="9"/>
        <rFont val="Trebuchet MS"/>
        <family val="2"/>
      </rPr>
      <t>Dhaka</t>
    </r>
  </si>
  <si>
    <r>
      <rPr>
        <sz val="9"/>
        <rFont val="Trebuchet MS"/>
        <family val="2"/>
      </rPr>
      <t>Mymensingh</t>
    </r>
  </si>
  <si>
    <r>
      <rPr>
        <sz val="9"/>
        <rFont val="Trebuchet MS"/>
        <family val="2"/>
      </rPr>
      <t>Chittagong</t>
    </r>
  </si>
  <si>
    <r>
      <rPr>
        <sz val="9"/>
        <rFont val="Trebuchet MS"/>
        <family val="2"/>
      </rPr>
      <t>Sylhet</t>
    </r>
  </si>
  <si>
    <r>
      <rPr>
        <sz val="9"/>
        <rFont val="Trebuchet MS"/>
        <family val="2"/>
      </rPr>
      <t>Rajshahi</t>
    </r>
  </si>
  <si>
    <r>
      <rPr>
        <sz val="9"/>
        <rFont val="Trebuchet MS"/>
        <family val="2"/>
      </rPr>
      <t>Rangpur</t>
    </r>
  </si>
  <si>
    <r>
      <rPr>
        <sz val="9"/>
        <rFont val="Trebuchet MS"/>
        <family val="2"/>
      </rPr>
      <t>Khulna</t>
    </r>
  </si>
  <si>
    <r>
      <rPr>
        <sz val="9"/>
        <rFont val="Trebuchet MS"/>
        <family val="2"/>
      </rPr>
      <t>Barisal</t>
    </r>
  </si>
  <si>
    <r>
      <rPr>
        <sz val="9"/>
        <rFont val="Arial"/>
        <family val="2"/>
      </rPr>
      <t>D_24</t>
    </r>
  </si>
  <si>
    <r>
      <rPr>
        <sz val="9"/>
        <rFont val="Arial"/>
        <family val="2"/>
      </rPr>
      <t>D_25</t>
    </r>
  </si>
  <si>
    <r>
      <rPr>
        <sz val="9"/>
        <rFont val="Arial"/>
        <family val="2"/>
      </rPr>
      <t>D_26</t>
    </r>
  </si>
  <si>
    <r>
      <rPr>
        <sz val="9"/>
        <rFont val="Arial"/>
        <family val="2"/>
      </rPr>
      <t>D_27</t>
    </r>
  </si>
  <si>
    <r>
      <rPr>
        <sz val="9"/>
        <rFont val="Arial"/>
        <family val="2"/>
      </rPr>
      <t>D_28</t>
    </r>
  </si>
  <si>
    <r>
      <rPr>
        <sz val="9"/>
        <rFont val="Arial"/>
        <family val="2"/>
      </rPr>
      <t>D_29</t>
    </r>
  </si>
  <si>
    <t>Sylhet</t>
  </si>
  <si>
    <t>Dhaka</t>
  </si>
  <si>
    <r>
      <rPr>
        <sz val="9"/>
        <rFont val="Trebuchet MS"/>
        <family val="2"/>
      </rPr>
      <t>D_31</t>
    </r>
    <r>
      <rPr>
        <sz val="11"/>
        <color theme="1"/>
        <rFont val="Calibri"/>
        <family val="2"/>
        <scheme val="minor"/>
      </rPr>
      <t/>
    </r>
  </si>
  <si>
    <t>Min</t>
  </si>
  <si>
    <t>Max</t>
  </si>
  <si>
    <t>Total</t>
  </si>
  <si>
    <t>Average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</si>
  <si>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</si>
  <si>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</si>
  <si>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</si>
  <si>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</si>
  <si>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</si>
  <si>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</si>
  <si>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</si>
  <si>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</si>
  <si>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</si>
  <si>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</si>
  <si>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</si>
  <si>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</si>
  <si>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State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</si>
</sst>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0"/>
      <color rgb="FF000000"/>
      <name val="Times New Roman"/>
      <charset val="204"/>
    </font>
    <font>
      <sz val="11"/>
      <color theme="1"/>
      <name val="Calibri"/>
      <family val="2"/>
      <scheme val="minor"/>
    </font>
    <font>
      <sz val="9"/>
      <name val="Trebuchet MS"/>
    </font>
    <font>
      <sz val="9"/>
      <color rgb="FF000000"/>
      <name val="Trebuchet MS"/>
      <family val="2"/>
    </font>
    <font>
      <sz val="9"/>
      <name val="Arial"/>
    </font>
    <font>
      <sz val="9"/>
      <color rgb="FF000000"/>
      <name val="Arial"/>
      <family val="2"/>
    </font>
    <font>
      <sz val="9"/>
      <name val="Trebuchet MS"/>
      <family val="2"/>
    </font>
    <font>
      <sz val="9"/>
      <name val="Arial"/>
      <family val="2"/>
    </font>
    <font>
      <sz val="8"/>
      <name val="Times New Roman"/>
      <charset val="204"/>
    </font>
    <font>
      <sz val="10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EAF1DD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 applyAlignment="1">
      <alignment horizontal="left" vertical="top"/>
    </xf>
    <xf numFmtId="0" fontId="2" fillId="2" borderId="1" xfId="0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center" vertical="top" wrapText="1"/>
    </xf>
    <xf numFmtId="0" fontId="2" fillId="0" borderId="1" xfId="0" applyFont="1" applyBorder="1" applyAlignment="1">
      <alignment horizontal="left" vertical="top" wrapText="1"/>
    </xf>
    <xf numFmtId="164" fontId="3" fillId="0" borderId="1" xfId="0" applyNumberFormat="1" applyFont="1" applyBorder="1" applyAlignment="1">
      <alignment horizontal="center" vertical="top" shrinkToFit="1"/>
    </xf>
    <xf numFmtId="164" fontId="3" fillId="2" borderId="1" xfId="0" applyNumberFormat="1" applyFont="1" applyFill="1" applyBorder="1" applyAlignment="1">
      <alignment horizontal="center" vertical="top" shrinkToFit="1"/>
    </xf>
    <xf numFmtId="0" fontId="4" fillId="2" borderId="1" xfId="0" applyFont="1" applyFill="1" applyBorder="1" applyAlignment="1">
      <alignment horizontal="center" vertical="top" wrapText="1"/>
    </xf>
    <xf numFmtId="164" fontId="5" fillId="0" borderId="1" xfId="0" applyNumberFormat="1" applyFont="1" applyBorder="1" applyAlignment="1">
      <alignment horizontal="center" vertical="top" shrinkToFit="1"/>
    </xf>
    <xf numFmtId="164" fontId="5" fillId="2" borderId="1" xfId="0" applyNumberFormat="1" applyFont="1" applyFill="1" applyBorder="1" applyAlignment="1">
      <alignment horizontal="center" vertical="top" shrinkToFit="1"/>
    </xf>
    <xf numFmtId="164" fontId="3" fillId="0" borderId="1" xfId="0" applyNumberFormat="1" applyFont="1" applyBorder="1" applyAlignment="1">
      <alignment horizontal="left" vertical="top" shrinkToFit="1"/>
    </xf>
    <xf numFmtId="164" fontId="3" fillId="2" borderId="1" xfId="0" applyNumberFormat="1" applyFont="1" applyFill="1" applyBorder="1" applyAlignment="1">
      <alignment horizontal="left" vertical="top" shrinkToFit="1"/>
    </xf>
    <xf numFmtId="0" fontId="6" fillId="0" borderId="1" xfId="0" applyFont="1" applyBorder="1" applyAlignment="1">
      <alignment horizontal="left" vertical="top" wrapText="1"/>
    </xf>
    <xf numFmtId="0" fontId="6" fillId="2" borderId="1" xfId="0" applyFont="1" applyFill="1" applyBorder="1" applyAlignment="1">
      <alignment horizontal="left" vertical="top" wrapText="1"/>
    </xf>
    <xf numFmtId="0" fontId="9" fillId="0" borderId="0" xfId="0" applyFont="1" applyAlignment="1">
      <alignment horizontal="left" vertical="top"/>
    </xf>
    <xf numFmtId="164" fontId="0" fillId="0" borderId="0" xfId="0" applyNumberFormat="1" applyAlignment="1">
      <alignment horizontal="left" vertical="top"/>
    </xf>
    <xf numFmtId="0" fontId="0" fillId="0" borderId="0" xfId="0" applyAlignment="1">
      <alignment horizontal="center" vertical="top"/>
    </xf>
    <xf numFmtId="0" fontId="6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0" fontId="0" fillId="0" borderId="0" xfId="0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AVERAGE  RAINFALL OVER THE YEAR</a:t>
            </a:r>
          </a:p>
        </c:rich>
      </c:tx>
      <c:layout>
        <c:manualLayout>
          <c:xMode val="edge"/>
          <c:yMode val="edge"/>
          <c:x val="0.23701164191544019"/>
          <c:y val="2.83695688594961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allmonth!$A$3</c:f>
              <c:strCache>
                <c:ptCount val="1"/>
                <c:pt idx="0">
                  <c:v>Dhaka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allmonth!$B$1:$AW$2</c15:sqref>
                  </c15:fullRef>
                </c:ext>
              </c:extLst>
              <c:f>(allmonth!$E$1:$E$2,allmonth!$I$1:$I$2,allmonth!$M$1:$M$2,allmonth!$Q$1:$Q$2,allmonth!$U$1:$U$2,allmonth!$Y$1:$Y$2,allmonth!$AC$1:$AC$2,allmonth!$AG$1:$AG$2,allmonth!$AK$1:$AK$2,allmonth!$AO$1:$AO$2,allmonth!$AS$1:$AS$2,allmonth!$AW$1:$AW$2)</c:f>
              <c:multiLvlStrCache>
                <c:ptCount val="12"/>
                <c:lvl>
                  <c:pt idx="0">
                    <c:v>Average</c:v>
                  </c:pt>
                  <c:pt idx="1">
                    <c:v>Average</c:v>
                  </c:pt>
                  <c:pt idx="2">
                    <c:v>Average</c:v>
                  </c:pt>
                  <c:pt idx="3">
                    <c:v>Average</c:v>
                  </c:pt>
                  <c:pt idx="4">
                    <c:v>Average</c:v>
                  </c:pt>
                  <c:pt idx="5">
                    <c:v>Average</c:v>
                  </c:pt>
                  <c:pt idx="6">
                    <c:v>Average</c:v>
                  </c:pt>
                  <c:pt idx="7">
                    <c:v>Average</c:v>
                  </c:pt>
                  <c:pt idx="8">
                    <c:v>Average</c:v>
                  </c:pt>
                  <c:pt idx="9">
                    <c:v>Average</c:v>
                  </c:pt>
                  <c:pt idx="10">
                    <c:v>Average</c:v>
                  </c:pt>
                  <c:pt idx="11">
                    <c:v>Average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allmonth!$B$3:$AW$3</c15:sqref>
                  </c15:fullRef>
                </c:ext>
              </c:extLst>
              <c:f>(allmonth!$E$3,allmonth!$I$3,allmonth!$M$3,allmonth!$Q$3,allmonth!$U$3,allmonth!$Y$3,allmonth!$AC$3,allmonth!$AG$3,allmonth!$AK$3,allmonth!$AO$3,allmonth!$AS$3,allmonth!$AW$3)</c:f>
              <c:numCache>
                <c:formatCode>General</c:formatCode>
                <c:ptCount val="12"/>
                <c:pt idx="0">
                  <c:v>0.24838709677419354</c:v>
                </c:pt>
                <c:pt idx="1">
                  <c:v>0.99655172413793125</c:v>
                </c:pt>
                <c:pt idx="2">
                  <c:v>2.1225806451612903</c:v>
                </c:pt>
                <c:pt idx="3">
                  <c:v>5.2133333333333329</c:v>
                </c:pt>
                <c:pt idx="4">
                  <c:v>10.948387096774194</c:v>
                </c:pt>
                <c:pt idx="5">
                  <c:v>11.353333333333332</c:v>
                </c:pt>
                <c:pt idx="6">
                  <c:v>12.04516129032258</c:v>
                </c:pt>
                <c:pt idx="7">
                  <c:v>10.206451612903223</c:v>
                </c:pt>
                <c:pt idx="8">
                  <c:v>10.013333333333332</c:v>
                </c:pt>
                <c:pt idx="9">
                  <c:v>5.5516129032258066</c:v>
                </c:pt>
                <c:pt idx="10">
                  <c:v>1.1499999999999999</c:v>
                </c:pt>
                <c:pt idx="11">
                  <c:v>0.4096774193548387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38-4347-B2B2-2754A34A357C}"/>
            </c:ext>
          </c:extLst>
        </c:ser>
        <c:ser>
          <c:idx val="1"/>
          <c:order val="1"/>
          <c:tx>
            <c:strRef>
              <c:f>allmonth!$A$4</c:f>
              <c:strCache>
                <c:ptCount val="1"/>
                <c:pt idx="0">
                  <c:v>Mymensingh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allmonth!$B$1:$AW$2</c15:sqref>
                  </c15:fullRef>
                </c:ext>
              </c:extLst>
              <c:f>(allmonth!$E$1:$E$2,allmonth!$I$1:$I$2,allmonth!$M$1:$M$2,allmonth!$Q$1:$Q$2,allmonth!$U$1:$U$2,allmonth!$Y$1:$Y$2,allmonth!$AC$1:$AC$2,allmonth!$AG$1:$AG$2,allmonth!$AK$1:$AK$2,allmonth!$AO$1:$AO$2,allmonth!$AS$1:$AS$2,allmonth!$AW$1:$AW$2)</c:f>
              <c:multiLvlStrCache>
                <c:ptCount val="12"/>
                <c:lvl>
                  <c:pt idx="0">
                    <c:v>Average</c:v>
                  </c:pt>
                  <c:pt idx="1">
                    <c:v>Average</c:v>
                  </c:pt>
                  <c:pt idx="2">
                    <c:v>Average</c:v>
                  </c:pt>
                  <c:pt idx="3">
                    <c:v>Average</c:v>
                  </c:pt>
                  <c:pt idx="4">
                    <c:v>Average</c:v>
                  </c:pt>
                  <c:pt idx="5">
                    <c:v>Average</c:v>
                  </c:pt>
                  <c:pt idx="6">
                    <c:v>Average</c:v>
                  </c:pt>
                  <c:pt idx="7">
                    <c:v>Average</c:v>
                  </c:pt>
                  <c:pt idx="8">
                    <c:v>Average</c:v>
                  </c:pt>
                  <c:pt idx="9">
                    <c:v>Average</c:v>
                  </c:pt>
                  <c:pt idx="10">
                    <c:v>Average</c:v>
                  </c:pt>
                  <c:pt idx="11">
                    <c:v>Average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allmonth!$B$4:$AW$4</c15:sqref>
                  </c15:fullRef>
                </c:ext>
              </c:extLst>
              <c:f>(allmonth!$E$4,allmonth!$I$4,allmonth!$M$4,allmonth!$Q$4,allmonth!$U$4,allmonth!$Y$4,allmonth!$AC$4,allmonth!$AG$4,allmonth!$AK$4,allmonth!$AO$4,allmonth!$AS$4,allmonth!$AW$4)</c:f>
              <c:numCache>
                <c:formatCode>General</c:formatCode>
                <c:ptCount val="12"/>
                <c:pt idx="0">
                  <c:v>0.32903225806451608</c:v>
                </c:pt>
                <c:pt idx="1">
                  <c:v>0.7068965517241379</c:v>
                </c:pt>
                <c:pt idx="2">
                  <c:v>1.1419354838709677</c:v>
                </c:pt>
                <c:pt idx="3">
                  <c:v>4.2833333333333332</c:v>
                </c:pt>
                <c:pt idx="4">
                  <c:v>11.509677419354839</c:v>
                </c:pt>
                <c:pt idx="5">
                  <c:v>13.149999999999999</c:v>
                </c:pt>
                <c:pt idx="6">
                  <c:v>14.074193548387095</c:v>
                </c:pt>
                <c:pt idx="7">
                  <c:v>10.258064516129034</c:v>
                </c:pt>
                <c:pt idx="8">
                  <c:v>11.170000000000003</c:v>
                </c:pt>
                <c:pt idx="9">
                  <c:v>6.1483870967741927</c:v>
                </c:pt>
                <c:pt idx="10">
                  <c:v>0.58666666666666667</c:v>
                </c:pt>
                <c:pt idx="11">
                  <c:v>0.27419354838709675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38-4347-B2B2-2754A34A357C}"/>
            </c:ext>
          </c:extLst>
        </c:ser>
        <c:ser>
          <c:idx val="2"/>
          <c:order val="2"/>
          <c:tx>
            <c:strRef>
              <c:f>allmonth!$A$5</c:f>
              <c:strCache>
                <c:ptCount val="1"/>
                <c:pt idx="0">
                  <c:v>Chittagong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allmonth!$B$1:$AW$2</c15:sqref>
                  </c15:fullRef>
                </c:ext>
              </c:extLst>
              <c:f>(allmonth!$E$1:$E$2,allmonth!$I$1:$I$2,allmonth!$M$1:$M$2,allmonth!$Q$1:$Q$2,allmonth!$U$1:$U$2,allmonth!$Y$1:$Y$2,allmonth!$AC$1:$AC$2,allmonth!$AG$1:$AG$2,allmonth!$AK$1:$AK$2,allmonth!$AO$1:$AO$2,allmonth!$AS$1:$AS$2,allmonth!$AW$1:$AW$2)</c:f>
              <c:multiLvlStrCache>
                <c:ptCount val="12"/>
                <c:lvl>
                  <c:pt idx="0">
                    <c:v>Average</c:v>
                  </c:pt>
                  <c:pt idx="1">
                    <c:v>Average</c:v>
                  </c:pt>
                  <c:pt idx="2">
                    <c:v>Average</c:v>
                  </c:pt>
                  <c:pt idx="3">
                    <c:v>Average</c:v>
                  </c:pt>
                  <c:pt idx="4">
                    <c:v>Average</c:v>
                  </c:pt>
                  <c:pt idx="5">
                    <c:v>Average</c:v>
                  </c:pt>
                  <c:pt idx="6">
                    <c:v>Average</c:v>
                  </c:pt>
                  <c:pt idx="7">
                    <c:v>Average</c:v>
                  </c:pt>
                  <c:pt idx="8">
                    <c:v>Average</c:v>
                  </c:pt>
                  <c:pt idx="9">
                    <c:v>Average</c:v>
                  </c:pt>
                  <c:pt idx="10">
                    <c:v>Average</c:v>
                  </c:pt>
                  <c:pt idx="11">
                    <c:v>Average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allmonth!$B$5:$AW$5</c15:sqref>
                  </c15:fullRef>
                </c:ext>
              </c:extLst>
              <c:f>(allmonth!$E$5,allmonth!$I$5,allmonth!$M$5,allmonth!$Q$5,allmonth!$U$5,allmonth!$Y$5,allmonth!$AC$5,allmonth!$AG$5,allmonth!$AK$5,allmonth!$AO$5,allmonth!$AS$5,allmonth!$AW$5)</c:f>
              <c:numCache>
                <c:formatCode>General</c:formatCode>
                <c:ptCount val="12"/>
                <c:pt idx="0">
                  <c:v>0.17741935483870969</c:v>
                </c:pt>
                <c:pt idx="1">
                  <c:v>0.84137931034482749</c:v>
                </c:pt>
                <c:pt idx="2">
                  <c:v>1.7548387096774194</c:v>
                </c:pt>
                <c:pt idx="3">
                  <c:v>4.91</c:v>
                </c:pt>
                <c:pt idx="4">
                  <c:v>9.6258064516129007</c:v>
                </c:pt>
                <c:pt idx="5">
                  <c:v>20.243333333333332</c:v>
                </c:pt>
                <c:pt idx="6">
                  <c:v>23.461290322580652</c:v>
                </c:pt>
                <c:pt idx="7">
                  <c:v>17.119354838709675</c:v>
                </c:pt>
                <c:pt idx="8">
                  <c:v>8.6433333333333344</c:v>
                </c:pt>
                <c:pt idx="9">
                  <c:v>5.9580645161290322</c:v>
                </c:pt>
                <c:pt idx="10">
                  <c:v>2.2466666666666666</c:v>
                </c:pt>
                <c:pt idx="11">
                  <c:v>0.38064516129032261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38-4347-B2B2-2754A34A357C}"/>
            </c:ext>
          </c:extLst>
        </c:ser>
        <c:ser>
          <c:idx val="3"/>
          <c:order val="3"/>
          <c:tx>
            <c:strRef>
              <c:f>allmonth!$A$6</c:f>
              <c:strCache>
                <c:ptCount val="1"/>
                <c:pt idx="0">
                  <c:v>Sylhet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allmonth!$B$1:$AW$2</c15:sqref>
                  </c15:fullRef>
                </c:ext>
              </c:extLst>
              <c:f>(allmonth!$E$1:$E$2,allmonth!$I$1:$I$2,allmonth!$M$1:$M$2,allmonth!$Q$1:$Q$2,allmonth!$U$1:$U$2,allmonth!$Y$1:$Y$2,allmonth!$AC$1:$AC$2,allmonth!$AG$1:$AG$2,allmonth!$AK$1:$AK$2,allmonth!$AO$1:$AO$2,allmonth!$AS$1:$AS$2,allmonth!$AW$1:$AW$2)</c:f>
              <c:multiLvlStrCache>
                <c:ptCount val="12"/>
                <c:lvl>
                  <c:pt idx="0">
                    <c:v>Average</c:v>
                  </c:pt>
                  <c:pt idx="1">
                    <c:v>Average</c:v>
                  </c:pt>
                  <c:pt idx="2">
                    <c:v>Average</c:v>
                  </c:pt>
                  <c:pt idx="3">
                    <c:v>Average</c:v>
                  </c:pt>
                  <c:pt idx="4">
                    <c:v>Average</c:v>
                  </c:pt>
                  <c:pt idx="5">
                    <c:v>Average</c:v>
                  </c:pt>
                  <c:pt idx="6">
                    <c:v>Average</c:v>
                  </c:pt>
                  <c:pt idx="7">
                    <c:v>Average</c:v>
                  </c:pt>
                  <c:pt idx="8">
                    <c:v>Average</c:v>
                  </c:pt>
                  <c:pt idx="9">
                    <c:v>Average</c:v>
                  </c:pt>
                  <c:pt idx="10">
                    <c:v>Average</c:v>
                  </c:pt>
                  <c:pt idx="11">
                    <c:v>Average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allmonth!$B$6:$AW$6</c15:sqref>
                  </c15:fullRef>
                </c:ext>
              </c:extLst>
              <c:f>(allmonth!$E$6,allmonth!$I$6,allmonth!$M$6,allmonth!$Q$6,allmonth!$U$6,allmonth!$Y$6,allmonth!$AC$6,allmonth!$AG$6,allmonth!$AK$6,allmonth!$AO$6,allmonth!$AS$6,allmonth!$AW$6)</c:f>
              <c:numCache>
                <c:formatCode>General</c:formatCode>
                <c:ptCount val="12"/>
                <c:pt idx="0">
                  <c:v>0.30967741935483872</c:v>
                </c:pt>
                <c:pt idx="1">
                  <c:v>1.2448275862068963</c:v>
                </c:pt>
                <c:pt idx="2">
                  <c:v>5.0161290322580649</c:v>
                </c:pt>
                <c:pt idx="3">
                  <c:v>12.523333333333333</c:v>
                </c:pt>
                <c:pt idx="4">
                  <c:v>18.380645161290321</c:v>
                </c:pt>
                <c:pt idx="5">
                  <c:v>27.286666666666672</c:v>
                </c:pt>
                <c:pt idx="6">
                  <c:v>26.425806451612903</c:v>
                </c:pt>
                <c:pt idx="7">
                  <c:v>19.751612903225801</c:v>
                </c:pt>
                <c:pt idx="8">
                  <c:v>17.86333333333333</c:v>
                </c:pt>
                <c:pt idx="9">
                  <c:v>7.2193548387096795</c:v>
                </c:pt>
                <c:pt idx="10">
                  <c:v>1.0033333333333334</c:v>
                </c:pt>
                <c:pt idx="11">
                  <c:v>0.3032258064516129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B38-4347-B2B2-2754A34A357C}"/>
            </c:ext>
          </c:extLst>
        </c:ser>
        <c:ser>
          <c:idx val="4"/>
          <c:order val="4"/>
          <c:tx>
            <c:strRef>
              <c:f>allmonth!$A$7</c:f>
              <c:strCache>
                <c:ptCount val="1"/>
                <c:pt idx="0">
                  <c:v>Rajshahi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allmonth!$B$1:$AW$2</c15:sqref>
                  </c15:fullRef>
                </c:ext>
              </c:extLst>
              <c:f>(allmonth!$E$1:$E$2,allmonth!$I$1:$I$2,allmonth!$M$1:$M$2,allmonth!$Q$1:$Q$2,allmonth!$U$1:$U$2,allmonth!$Y$1:$Y$2,allmonth!$AC$1:$AC$2,allmonth!$AG$1:$AG$2,allmonth!$AK$1:$AK$2,allmonth!$AO$1:$AO$2,allmonth!$AS$1:$AS$2,allmonth!$AW$1:$AW$2)</c:f>
              <c:multiLvlStrCache>
                <c:ptCount val="12"/>
                <c:lvl>
                  <c:pt idx="0">
                    <c:v>Average</c:v>
                  </c:pt>
                  <c:pt idx="1">
                    <c:v>Average</c:v>
                  </c:pt>
                  <c:pt idx="2">
                    <c:v>Average</c:v>
                  </c:pt>
                  <c:pt idx="3">
                    <c:v>Average</c:v>
                  </c:pt>
                  <c:pt idx="4">
                    <c:v>Average</c:v>
                  </c:pt>
                  <c:pt idx="5">
                    <c:v>Average</c:v>
                  </c:pt>
                  <c:pt idx="6">
                    <c:v>Average</c:v>
                  </c:pt>
                  <c:pt idx="7">
                    <c:v>Average</c:v>
                  </c:pt>
                  <c:pt idx="8">
                    <c:v>Average</c:v>
                  </c:pt>
                  <c:pt idx="9">
                    <c:v>Average</c:v>
                  </c:pt>
                  <c:pt idx="10">
                    <c:v>Average</c:v>
                  </c:pt>
                  <c:pt idx="11">
                    <c:v>Average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allmonth!$B$7:$AW$7</c15:sqref>
                  </c15:fullRef>
                </c:ext>
              </c:extLst>
              <c:f>(allmonth!$E$7,allmonth!$I$7,allmonth!$M$7,allmonth!$Q$7,allmonth!$U$7,allmonth!$Y$7,allmonth!$AC$7,allmonth!$AG$7,allmonth!$AK$7,allmonth!$AO$7,allmonth!$AS$7,allmonth!$AW$7)</c:f>
              <c:numCache>
                <c:formatCode>General</c:formatCode>
                <c:ptCount val="12"/>
                <c:pt idx="0">
                  <c:v>0.36451612903225805</c:v>
                </c:pt>
                <c:pt idx="1">
                  <c:v>0.60344827586206895</c:v>
                </c:pt>
                <c:pt idx="2">
                  <c:v>0.8</c:v>
                </c:pt>
                <c:pt idx="3">
                  <c:v>2.12</c:v>
                </c:pt>
                <c:pt idx="4">
                  <c:v>4.4000000000000012</c:v>
                </c:pt>
                <c:pt idx="5">
                  <c:v>8.82</c:v>
                </c:pt>
                <c:pt idx="6">
                  <c:v>10.338709677419356</c:v>
                </c:pt>
                <c:pt idx="7">
                  <c:v>8.8322580645161288</c:v>
                </c:pt>
                <c:pt idx="8">
                  <c:v>9.8666666666666654</c:v>
                </c:pt>
                <c:pt idx="9">
                  <c:v>3.4419354838709686</c:v>
                </c:pt>
                <c:pt idx="10">
                  <c:v>0.54666666666666652</c:v>
                </c:pt>
                <c:pt idx="11">
                  <c:v>0.34193548387096773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B38-4347-B2B2-2754A34A357C}"/>
            </c:ext>
          </c:extLst>
        </c:ser>
        <c:ser>
          <c:idx val="5"/>
          <c:order val="5"/>
          <c:tx>
            <c:strRef>
              <c:f>allmonth!$A$8</c:f>
              <c:strCache>
                <c:ptCount val="1"/>
                <c:pt idx="0">
                  <c:v>Rangpur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allmonth!$B$1:$AW$2</c15:sqref>
                  </c15:fullRef>
                </c:ext>
              </c:extLst>
              <c:f>(allmonth!$E$1:$E$2,allmonth!$I$1:$I$2,allmonth!$M$1:$M$2,allmonth!$Q$1:$Q$2,allmonth!$U$1:$U$2,allmonth!$Y$1:$Y$2,allmonth!$AC$1:$AC$2,allmonth!$AG$1:$AG$2,allmonth!$AK$1:$AK$2,allmonth!$AO$1:$AO$2,allmonth!$AS$1:$AS$2,allmonth!$AW$1:$AW$2)</c:f>
              <c:multiLvlStrCache>
                <c:ptCount val="12"/>
                <c:lvl>
                  <c:pt idx="0">
                    <c:v>Average</c:v>
                  </c:pt>
                  <c:pt idx="1">
                    <c:v>Average</c:v>
                  </c:pt>
                  <c:pt idx="2">
                    <c:v>Average</c:v>
                  </c:pt>
                  <c:pt idx="3">
                    <c:v>Average</c:v>
                  </c:pt>
                  <c:pt idx="4">
                    <c:v>Average</c:v>
                  </c:pt>
                  <c:pt idx="5">
                    <c:v>Average</c:v>
                  </c:pt>
                  <c:pt idx="6">
                    <c:v>Average</c:v>
                  </c:pt>
                  <c:pt idx="7">
                    <c:v>Average</c:v>
                  </c:pt>
                  <c:pt idx="8">
                    <c:v>Average</c:v>
                  </c:pt>
                  <c:pt idx="9">
                    <c:v>Average</c:v>
                  </c:pt>
                  <c:pt idx="10">
                    <c:v>Average</c:v>
                  </c:pt>
                  <c:pt idx="11">
                    <c:v>Average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allmonth!$B$8:$AW$8</c15:sqref>
                  </c15:fullRef>
                </c:ext>
              </c:extLst>
              <c:f>(allmonth!$E$8,allmonth!$I$8,allmonth!$M$8,allmonth!$Q$8,allmonth!$U$8,allmonth!$Y$8,allmonth!$AC$8,allmonth!$AG$8,allmonth!$AK$8,allmonth!$AO$8,allmonth!$AS$8,allmonth!$AW$8)</c:f>
              <c:numCache>
                <c:formatCode>General</c:formatCode>
                <c:ptCount val="12"/>
                <c:pt idx="0">
                  <c:v>0.3032258064516129</c:v>
                </c:pt>
                <c:pt idx="1">
                  <c:v>0.40344827586206894</c:v>
                </c:pt>
                <c:pt idx="2">
                  <c:v>0.79354838709677411</c:v>
                </c:pt>
                <c:pt idx="3">
                  <c:v>3.47</c:v>
                </c:pt>
                <c:pt idx="4">
                  <c:v>9.4935483870967747</c:v>
                </c:pt>
                <c:pt idx="5">
                  <c:v>13.916666666666664</c:v>
                </c:pt>
                <c:pt idx="6">
                  <c:v>15.003225806451614</c:v>
                </c:pt>
                <c:pt idx="7">
                  <c:v>12.122580645161291</c:v>
                </c:pt>
                <c:pt idx="8">
                  <c:v>12.776666666666669</c:v>
                </c:pt>
                <c:pt idx="9">
                  <c:v>4.2645161290322573</c:v>
                </c:pt>
                <c:pt idx="10">
                  <c:v>0.34666666666666668</c:v>
                </c:pt>
                <c:pt idx="11">
                  <c:v>0.24838709677419354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B38-4347-B2B2-2754A34A357C}"/>
            </c:ext>
          </c:extLst>
        </c:ser>
        <c:ser>
          <c:idx val="6"/>
          <c:order val="6"/>
          <c:tx>
            <c:strRef>
              <c:f>allmonth!$A$9</c:f>
              <c:strCache>
                <c:ptCount val="1"/>
                <c:pt idx="0">
                  <c:v>Khulna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allmonth!$B$1:$AW$2</c15:sqref>
                  </c15:fullRef>
                </c:ext>
              </c:extLst>
              <c:f>(allmonth!$E$1:$E$2,allmonth!$I$1:$I$2,allmonth!$M$1:$M$2,allmonth!$Q$1:$Q$2,allmonth!$U$1:$U$2,allmonth!$Y$1:$Y$2,allmonth!$AC$1:$AC$2,allmonth!$AG$1:$AG$2,allmonth!$AK$1:$AK$2,allmonth!$AO$1:$AO$2,allmonth!$AS$1:$AS$2,allmonth!$AW$1:$AW$2)</c:f>
              <c:multiLvlStrCache>
                <c:ptCount val="12"/>
                <c:lvl>
                  <c:pt idx="0">
                    <c:v>Average</c:v>
                  </c:pt>
                  <c:pt idx="1">
                    <c:v>Average</c:v>
                  </c:pt>
                  <c:pt idx="2">
                    <c:v>Average</c:v>
                  </c:pt>
                  <c:pt idx="3">
                    <c:v>Average</c:v>
                  </c:pt>
                  <c:pt idx="4">
                    <c:v>Average</c:v>
                  </c:pt>
                  <c:pt idx="5">
                    <c:v>Average</c:v>
                  </c:pt>
                  <c:pt idx="6">
                    <c:v>Average</c:v>
                  </c:pt>
                  <c:pt idx="7">
                    <c:v>Average</c:v>
                  </c:pt>
                  <c:pt idx="8">
                    <c:v>Average</c:v>
                  </c:pt>
                  <c:pt idx="9">
                    <c:v>Average</c:v>
                  </c:pt>
                  <c:pt idx="10">
                    <c:v>Average</c:v>
                  </c:pt>
                  <c:pt idx="11">
                    <c:v>Average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allmonth!$B$9:$AW$9</c15:sqref>
                  </c15:fullRef>
                </c:ext>
              </c:extLst>
              <c:f>(allmonth!$E$9,allmonth!$I$9,allmonth!$M$9,allmonth!$Q$9,allmonth!$U$9,allmonth!$Y$9,allmonth!$AC$9,allmonth!$AG$9,allmonth!$AK$9,allmonth!$AO$9,allmonth!$AS$9,allmonth!$AW$9)</c:f>
              <c:numCache>
                <c:formatCode>General</c:formatCode>
                <c:ptCount val="12"/>
                <c:pt idx="0">
                  <c:v>0.43548387096774188</c:v>
                </c:pt>
                <c:pt idx="1">
                  <c:v>1.5379310344827581</c:v>
                </c:pt>
                <c:pt idx="2">
                  <c:v>1.6838709677419359</c:v>
                </c:pt>
                <c:pt idx="3">
                  <c:v>2.9133333333333331</c:v>
                </c:pt>
                <c:pt idx="4">
                  <c:v>6.4548387096774196</c:v>
                </c:pt>
                <c:pt idx="5">
                  <c:v>11.193333333333333</c:v>
                </c:pt>
                <c:pt idx="6">
                  <c:v>10.635483870967743</c:v>
                </c:pt>
                <c:pt idx="7">
                  <c:v>10.438709677419356</c:v>
                </c:pt>
                <c:pt idx="8">
                  <c:v>8.4833333333333307</c:v>
                </c:pt>
                <c:pt idx="9">
                  <c:v>4.1774193548387109</c:v>
                </c:pt>
                <c:pt idx="10">
                  <c:v>1.0700000000000003</c:v>
                </c:pt>
                <c:pt idx="11">
                  <c:v>0.21935483870967742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B38-4347-B2B2-2754A34A357C}"/>
            </c:ext>
          </c:extLst>
        </c:ser>
        <c:ser>
          <c:idx val="7"/>
          <c:order val="7"/>
          <c:tx>
            <c:strRef>
              <c:f>allmonth!$A$10</c:f>
              <c:strCache>
                <c:ptCount val="1"/>
                <c:pt idx="0">
                  <c:v>Barisal</c:v>
                </c:pt>
              </c:strCache>
            </c:strRef>
          </c:tx>
          <c:spPr>
            <a:ln w="349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allmonth!$B$1:$AW$2</c15:sqref>
                  </c15:fullRef>
                </c:ext>
              </c:extLst>
              <c:f>(allmonth!$E$1:$E$2,allmonth!$I$1:$I$2,allmonth!$M$1:$M$2,allmonth!$Q$1:$Q$2,allmonth!$U$1:$U$2,allmonth!$Y$1:$Y$2,allmonth!$AC$1:$AC$2,allmonth!$AG$1:$AG$2,allmonth!$AK$1:$AK$2,allmonth!$AO$1:$AO$2,allmonth!$AS$1:$AS$2,allmonth!$AW$1:$AW$2)</c:f>
              <c:multiLvlStrCache>
                <c:ptCount val="12"/>
                <c:lvl>
                  <c:pt idx="0">
                    <c:v>Average</c:v>
                  </c:pt>
                  <c:pt idx="1">
                    <c:v>Average</c:v>
                  </c:pt>
                  <c:pt idx="2">
                    <c:v>Average</c:v>
                  </c:pt>
                  <c:pt idx="3">
                    <c:v>Average</c:v>
                  </c:pt>
                  <c:pt idx="4">
                    <c:v>Average</c:v>
                  </c:pt>
                  <c:pt idx="5">
                    <c:v>Average</c:v>
                  </c:pt>
                  <c:pt idx="6">
                    <c:v>Average</c:v>
                  </c:pt>
                  <c:pt idx="7">
                    <c:v>Average</c:v>
                  </c:pt>
                  <c:pt idx="8">
                    <c:v>Average</c:v>
                  </c:pt>
                  <c:pt idx="9">
                    <c:v>Average</c:v>
                  </c:pt>
                  <c:pt idx="10">
                    <c:v>Average</c:v>
                  </c:pt>
                  <c:pt idx="11">
                    <c:v>Average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allmonth!$B$10:$AW$10</c15:sqref>
                  </c15:fullRef>
                </c:ext>
              </c:extLst>
              <c:f>(allmonth!$E$10,allmonth!$I$10,allmonth!$M$10,allmonth!$Q$10,allmonth!$U$10,allmonth!$Y$10,allmonth!$AC$10,allmonth!$AG$10,allmonth!$AK$10,allmonth!$AO$10,allmonth!$AS$10,allmonth!$AW$10)</c:f>
              <c:numCache>
                <c:formatCode>General</c:formatCode>
                <c:ptCount val="12"/>
                <c:pt idx="0">
                  <c:v>0.29354838709677417</c:v>
                </c:pt>
                <c:pt idx="1">
                  <c:v>0.93793103448275839</c:v>
                </c:pt>
                <c:pt idx="2">
                  <c:v>1.8483870967741935</c:v>
                </c:pt>
                <c:pt idx="3">
                  <c:v>4.4133333333333331</c:v>
                </c:pt>
                <c:pt idx="4">
                  <c:v>7.5129032258064514</c:v>
                </c:pt>
                <c:pt idx="5">
                  <c:v>13.616666666666669</c:v>
                </c:pt>
                <c:pt idx="6">
                  <c:v>13.141935483870967</c:v>
                </c:pt>
                <c:pt idx="7">
                  <c:v>11.974193548387101</c:v>
                </c:pt>
                <c:pt idx="8">
                  <c:v>8.6366666666666649</c:v>
                </c:pt>
                <c:pt idx="9">
                  <c:v>5.1161290322580655</c:v>
                </c:pt>
                <c:pt idx="10">
                  <c:v>1.7499999999999998</c:v>
                </c:pt>
                <c:pt idx="11">
                  <c:v>0.40322580645161288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B38-4347-B2B2-2754A34A35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5450536"/>
        <c:axId val="525450896"/>
      </c:lineChart>
      <c:catAx>
        <c:axId val="525450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450896"/>
        <c:crosses val="autoZero"/>
        <c:auto val="1"/>
        <c:lblAlgn val="ctr"/>
        <c:lblOffset val="100"/>
        <c:noMultiLvlLbl val="0"/>
      </c:catAx>
      <c:valAx>
        <c:axId val="52545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Rain Fall(mm)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450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Minimum and Maximum Rainfall Over the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allmonth!$A$3</c:f>
              <c:strCache>
                <c:ptCount val="1"/>
                <c:pt idx="0">
                  <c:v>Dhaka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allmonth!$B$1:$AW$2</c15:sqref>
                  </c15:fullRef>
                </c:ext>
              </c:extLst>
              <c:f>allmonth!$B$1:$AW$2</c:f>
              <c:multiLvlStrCache>
                <c:ptCount val="24"/>
                <c:lvl>
                  <c:pt idx="0">
                    <c:v>Min</c:v>
                  </c:pt>
                  <c:pt idx="1">
                    <c:v>Max</c:v>
                  </c:pt>
                  <c:pt idx="2">
                    <c:v>Min</c:v>
                  </c:pt>
                  <c:pt idx="3">
                    <c:v>Max</c:v>
                  </c:pt>
                  <c:pt idx="4">
                    <c:v>Min</c:v>
                  </c:pt>
                  <c:pt idx="5">
                    <c:v>Max</c:v>
                  </c:pt>
                  <c:pt idx="6">
                    <c:v>Min</c:v>
                  </c:pt>
                  <c:pt idx="7">
                    <c:v>Max</c:v>
                  </c:pt>
                  <c:pt idx="8">
                    <c:v>Min</c:v>
                  </c:pt>
                  <c:pt idx="9">
                    <c:v>Max</c:v>
                  </c:pt>
                  <c:pt idx="10">
                    <c:v>Min</c:v>
                  </c:pt>
                  <c:pt idx="11">
                    <c:v>Max</c:v>
                  </c:pt>
                  <c:pt idx="12">
                    <c:v>Min</c:v>
                  </c:pt>
                  <c:pt idx="13">
                    <c:v>Max</c:v>
                  </c:pt>
                  <c:pt idx="14">
                    <c:v>Min</c:v>
                  </c:pt>
                  <c:pt idx="15">
                    <c:v>Max</c:v>
                  </c:pt>
                  <c:pt idx="16">
                    <c:v>Min</c:v>
                  </c:pt>
                  <c:pt idx="17">
                    <c:v>Max</c:v>
                  </c:pt>
                  <c:pt idx="18">
                    <c:v>Min</c:v>
                  </c:pt>
                  <c:pt idx="19">
                    <c:v>Max</c:v>
                  </c:pt>
                  <c:pt idx="20">
                    <c:v>Min</c:v>
                  </c:pt>
                  <c:pt idx="21">
                    <c:v>Max</c:v>
                  </c:pt>
                  <c:pt idx="22">
                    <c:v>Min</c:v>
                  </c:pt>
                  <c:pt idx="23">
                    <c:v>Max</c:v>
                  </c:pt>
                </c:lvl>
                <c:lvl>
                  <c:pt idx="0">
                    <c:v>January</c:v>
                  </c:pt>
                  <c:pt idx="2">
                    <c:v>February</c:v>
                  </c:pt>
                  <c:pt idx="4">
                    <c:v>March</c:v>
                  </c:pt>
                  <c:pt idx="6">
                    <c:v>April</c:v>
                  </c:pt>
                  <c:pt idx="8">
                    <c:v>May</c:v>
                  </c:pt>
                  <c:pt idx="10">
                    <c:v>June</c:v>
                  </c:pt>
                  <c:pt idx="12">
                    <c:v>July</c:v>
                  </c:pt>
                  <c:pt idx="14">
                    <c:v>August</c:v>
                  </c:pt>
                  <c:pt idx="16">
                    <c:v>September</c:v>
                  </c:pt>
                  <c:pt idx="18">
                    <c:v>October</c:v>
                  </c:pt>
                  <c:pt idx="20">
                    <c:v>November</c:v>
                  </c:pt>
                  <c:pt idx="22">
                    <c:v>December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allmonth!$B$3:$AW$3</c15:sqref>
                  </c15:fullRef>
                </c:ext>
              </c:extLst>
              <c:f>(allmonth!$B$3:$C$3,allmonth!$F$3:$G$3,allmonth!$J$3:$K$3,allmonth!$N$3:$O$3,allmonth!$R$3:$S$3,allmonth!$V$3:$W$3,allmonth!$Z$3:$AA$3,allmonth!$AD$3:$AE$3,allmonth!$AH$3:$AI$3,allmonth!$AL$3:$AM$3,allmonth!$AP$3:$AQ$3,allmonth!$AT$3:$AU$3)</c:f>
              <c:numCache>
                <c:formatCode>General</c:formatCode>
                <c:ptCount val="24"/>
                <c:pt idx="0">
                  <c:v>0</c:v>
                </c:pt>
                <c:pt idx="1">
                  <c:v>1.2</c:v>
                </c:pt>
                <c:pt idx="2">
                  <c:v>0</c:v>
                </c:pt>
                <c:pt idx="3">
                  <c:v>3.8</c:v>
                </c:pt>
                <c:pt idx="4">
                  <c:v>0.1</c:v>
                </c:pt>
                <c:pt idx="5">
                  <c:v>6.1</c:v>
                </c:pt>
                <c:pt idx="6">
                  <c:v>1.3</c:v>
                </c:pt>
                <c:pt idx="7">
                  <c:v>10.7</c:v>
                </c:pt>
                <c:pt idx="8">
                  <c:v>4.9000000000000004</c:v>
                </c:pt>
                <c:pt idx="9">
                  <c:v>19.600000000000001</c:v>
                </c:pt>
                <c:pt idx="10">
                  <c:v>4.8</c:v>
                </c:pt>
                <c:pt idx="11">
                  <c:v>20.6</c:v>
                </c:pt>
                <c:pt idx="12">
                  <c:v>4.5999999999999996</c:v>
                </c:pt>
                <c:pt idx="13">
                  <c:v>25.8</c:v>
                </c:pt>
                <c:pt idx="14">
                  <c:v>3.1</c:v>
                </c:pt>
                <c:pt idx="15">
                  <c:v>22.5</c:v>
                </c:pt>
                <c:pt idx="16">
                  <c:v>4.2</c:v>
                </c:pt>
                <c:pt idx="17">
                  <c:v>16.2</c:v>
                </c:pt>
                <c:pt idx="18">
                  <c:v>0</c:v>
                </c:pt>
                <c:pt idx="19">
                  <c:v>15.5</c:v>
                </c:pt>
                <c:pt idx="20">
                  <c:v>0</c:v>
                </c:pt>
                <c:pt idx="21">
                  <c:v>6.4</c:v>
                </c:pt>
                <c:pt idx="22">
                  <c:v>0</c:v>
                </c:pt>
                <c:pt idx="23">
                  <c:v>2.2000000000000002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A5-4079-9E12-0EA58F7ED603}"/>
            </c:ext>
          </c:extLst>
        </c:ser>
        <c:ser>
          <c:idx val="1"/>
          <c:order val="1"/>
          <c:tx>
            <c:strRef>
              <c:f>allmonth!$A$4</c:f>
              <c:strCache>
                <c:ptCount val="1"/>
                <c:pt idx="0">
                  <c:v>Mymensingh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allmonth!$B$1:$AW$2</c15:sqref>
                  </c15:fullRef>
                </c:ext>
              </c:extLst>
              <c:f>allmonth!$B$1:$AW$2</c:f>
              <c:multiLvlStrCache>
                <c:ptCount val="24"/>
                <c:lvl>
                  <c:pt idx="0">
                    <c:v>Min</c:v>
                  </c:pt>
                  <c:pt idx="1">
                    <c:v>Max</c:v>
                  </c:pt>
                  <c:pt idx="2">
                    <c:v>Min</c:v>
                  </c:pt>
                  <c:pt idx="3">
                    <c:v>Max</c:v>
                  </c:pt>
                  <c:pt idx="4">
                    <c:v>Min</c:v>
                  </c:pt>
                  <c:pt idx="5">
                    <c:v>Max</c:v>
                  </c:pt>
                  <c:pt idx="6">
                    <c:v>Min</c:v>
                  </c:pt>
                  <c:pt idx="7">
                    <c:v>Max</c:v>
                  </c:pt>
                  <c:pt idx="8">
                    <c:v>Min</c:v>
                  </c:pt>
                  <c:pt idx="9">
                    <c:v>Max</c:v>
                  </c:pt>
                  <c:pt idx="10">
                    <c:v>Min</c:v>
                  </c:pt>
                  <c:pt idx="11">
                    <c:v>Max</c:v>
                  </c:pt>
                  <c:pt idx="12">
                    <c:v>Min</c:v>
                  </c:pt>
                  <c:pt idx="13">
                    <c:v>Max</c:v>
                  </c:pt>
                  <c:pt idx="14">
                    <c:v>Min</c:v>
                  </c:pt>
                  <c:pt idx="15">
                    <c:v>Max</c:v>
                  </c:pt>
                  <c:pt idx="16">
                    <c:v>Min</c:v>
                  </c:pt>
                  <c:pt idx="17">
                    <c:v>Max</c:v>
                  </c:pt>
                  <c:pt idx="18">
                    <c:v>Min</c:v>
                  </c:pt>
                  <c:pt idx="19">
                    <c:v>Max</c:v>
                  </c:pt>
                  <c:pt idx="20">
                    <c:v>Min</c:v>
                  </c:pt>
                  <c:pt idx="21">
                    <c:v>Max</c:v>
                  </c:pt>
                  <c:pt idx="22">
                    <c:v>Min</c:v>
                  </c:pt>
                  <c:pt idx="23">
                    <c:v>Max</c:v>
                  </c:pt>
                </c:lvl>
                <c:lvl>
                  <c:pt idx="0">
                    <c:v>January</c:v>
                  </c:pt>
                  <c:pt idx="2">
                    <c:v>February</c:v>
                  </c:pt>
                  <c:pt idx="4">
                    <c:v>March</c:v>
                  </c:pt>
                  <c:pt idx="6">
                    <c:v>April</c:v>
                  </c:pt>
                  <c:pt idx="8">
                    <c:v>May</c:v>
                  </c:pt>
                  <c:pt idx="10">
                    <c:v>June</c:v>
                  </c:pt>
                  <c:pt idx="12">
                    <c:v>July</c:v>
                  </c:pt>
                  <c:pt idx="14">
                    <c:v>August</c:v>
                  </c:pt>
                  <c:pt idx="16">
                    <c:v>September</c:v>
                  </c:pt>
                  <c:pt idx="18">
                    <c:v>October</c:v>
                  </c:pt>
                  <c:pt idx="20">
                    <c:v>November</c:v>
                  </c:pt>
                  <c:pt idx="22">
                    <c:v>December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allmonth!$B$4:$AW$4</c15:sqref>
                  </c15:fullRef>
                </c:ext>
              </c:extLst>
              <c:f>(allmonth!$B$4:$C$4,allmonth!$F$4:$G$4,allmonth!$J$4:$K$4,allmonth!$N$4:$O$4,allmonth!$R$4:$S$4,allmonth!$V$4:$W$4,allmonth!$Z$4:$AA$4,allmonth!$AD$4:$AE$4,allmonth!$AH$4:$AI$4,allmonth!$AL$4:$AM$4,allmonth!$AP$4:$AQ$4,allmonth!$AT$4:$AU$4)</c:f>
              <c:numCache>
                <c:formatCode>General</c:formatCode>
                <c:ptCount val="24"/>
                <c:pt idx="0">
                  <c:v>0</c:v>
                </c:pt>
                <c:pt idx="1">
                  <c:v>2.4</c:v>
                </c:pt>
                <c:pt idx="2">
                  <c:v>0</c:v>
                </c:pt>
                <c:pt idx="3">
                  <c:v>3.3</c:v>
                </c:pt>
                <c:pt idx="4">
                  <c:v>0</c:v>
                </c:pt>
                <c:pt idx="5">
                  <c:v>4.5999999999999996</c:v>
                </c:pt>
                <c:pt idx="6">
                  <c:v>0.4</c:v>
                </c:pt>
                <c:pt idx="7">
                  <c:v>9.1</c:v>
                </c:pt>
                <c:pt idx="8">
                  <c:v>4.9000000000000004</c:v>
                </c:pt>
                <c:pt idx="9">
                  <c:v>20.6</c:v>
                </c:pt>
                <c:pt idx="10">
                  <c:v>7.7</c:v>
                </c:pt>
                <c:pt idx="11">
                  <c:v>22.8</c:v>
                </c:pt>
                <c:pt idx="12">
                  <c:v>5.9</c:v>
                </c:pt>
                <c:pt idx="13">
                  <c:v>25.7</c:v>
                </c:pt>
                <c:pt idx="14">
                  <c:v>4.8</c:v>
                </c:pt>
                <c:pt idx="15">
                  <c:v>15.6</c:v>
                </c:pt>
                <c:pt idx="16">
                  <c:v>3.5</c:v>
                </c:pt>
                <c:pt idx="17">
                  <c:v>32.299999999999997</c:v>
                </c:pt>
                <c:pt idx="18">
                  <c:v>0.1</c:v>
                </c:pt>
                <c:pt idx="19">
                  <c:v>18.100000000000001</c:v>
                </c:pt>
                <c:pt idx="20">
                  <c:v>0</c:v>
                </c:pt>
                <c:pt idx="21">
                  <c:v>4.5999999999999996</c:v>
                </c:pt>
                <c:pt idx="22">
                  <c:v>0</c:v>
                </c:pt>
                <c:pt idx="2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A5-4079-9E12-0EA58F7ED603}"/>
            </c:ext>
          </c:extLst>
        </c:ser>
        <c:ser>
          <c:idx val="2"/>
          <c:order val="2"/>
          <c:tx>
            <c:strRef>
              <c:f>allmonth!$A$5</c:f>
              <c:strCache>
                <c:ptCount val="1"/>
                <c:pt idx="0">
                  <c:v>Chittagong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allmonth!$B$1:$AW$2</c15:sqref>
                  </c15:fullRef>
                </c:ext>
              </c:extLst>
              <c:f>allmonth!$B$1:$AW$2</c:f>
              <c:multiLvlStrCache>
                <c:ptCount val="24"/>
                <c:lvl>
                  <c:pt idx="0">
                    <c:v>Min</c:v>
                  </c:pt>
                  <c:pt idx="1">
                    <c:v>Max</c:v>
                  </c:pt>
                  <c:pt idx="2">
                    <c:v>Min</c:v>
                  </c:pt>
                  <c:pt idx="3">
                    <c:v>Max</c:v>
                  </c:pt>
                  <c:pt idx="4">
                    <c:v>Min</c:v>
                  </c:pt>
                  <c:pt idx="5">
                    <c:v>Max</c:v>
                  </c:pt>
                  <c:pt idx="6">
                    <c:v>Min</c:v>
                  </c:pt>
                  <c:pt idx="7">
                    <c:v>Max</c:v>
                  </c:pt>
                  <c:pt idx="8">
                    <c:v>Min</c:v>
                  </c:pt>
                  <c:pt idx="9">
                    <c:v>Max</c:v>
                  </c:pt>
                  <c:pt idx="10">
                    <c:v>Min</c:v>
                  </c:pt>
                  <c:pt idx="11">
                    <c:v>Max</c:v>
                  </c:pt>
                  <c:pt idx="12">
                    <c:v>Min</c:v>
                  </c:pt>
                  <c:pt idx="13">
                    <c:v>Max</c:v>
                  </c:pt>
                  <c:pt idx="14">
                    <c:v>Min</c:v>
                  </c:pt>
                  <c:pt idx="15">
                    <c:v>Max</c:v>
                  </c:pt>
                  <c:pt idx="16">
                    <c:v>Min</c:v>
                  </c:pt>
                  <c:pt idx="17">
                    <c:v>Max</c:v>
                  </c:pt>
                  <c:pt idx="18">
                    <c:v>Min</c:v>
                  </c:pt>
                  <c:pt idx="19">
                    <c:v>Max</c:v>
                  </c:pt>
                  <c:pt idx="20">
                    <c:v>Min</c:v>
                  </c:pt>
                  <c:pt idx="21">
                    <c:v>Max</c:v>
                  </c:pt>
                  <c:pt idx="22">
                    <c:v>Min</c:v>
                  </c:pt>
                  <c:pt idx="23">
                    <c:v>Max</c:v>
                  </c:pt>
                </c:lvl>
                <c:lvl>
                  <c:pt idx="0">
                    <c:v>January</c:v>
                  </c:pt>
                  <c:pt idx="2">
                    <c:v>February</c:v>
                  </c:pt>
                  <c:pt idx="4">
                    <c:v>March</c:v>
                  </c:pt>
                  <c:pt idx="6">
                    <c:v>April</c:v>
                  </c:pt>
                  <c:pt idx="8">
                    <c:v>May</c:v>
                  </c:pt>
                  <c:pt idx="10">
                    <c:v>June</c:v>
                  </c:pt>
                  <c:pt idx="12">
                    <c:v>July</c:v>
                  </c:pt>
                  <c:pt idx="14">
                    <c:v>August</c:v>
                  </c:pt>
                  <c:pt idx="16">
                    <c:v>September</c:v>
                  </c:pt>
                  <c:pt idx="18">
                    <c:v>October</c:v>
                  </c:pt>
                  <c:pt idx="20">
                    <c:v>November</c:v>
                  </c:pt>
                  <c:pt idx="22">
                    <c:v>December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allmonth!$B$5:$AW$5</c15:sqref>
                  </c15:fullRef>
                </c:ext>
              </c:extLst>
              <c:f>(allmonth!$B$5:$C$5,allmonth!$F$5:$G$5,allmonth!$J$5:$K$5,allmonth!$N$5:$O$5,allmonth!$R$5:$S$5,allmonth!$V$5:$W$5,allmonth!$Z$5:$AA$5,allmonth!$AD$5:$AE$5,allmonth!$AH$5:$AI$5,allmonth!$AL$5:$AM$5,allmonth!$AP$5:$AQ$5,allmonth!$AT$5:$AU$5)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3.1</c:v>
                </c:pt>
                <c:pt idx="4">
                  <c:v>0</c:v>
                </c:pt>
                <c:pt idx="5">
                  <c:v>8.5</c:v>
                </c:pt>
                <c:pt idx="6">
                  <c:v>0.1</c:v>
                </c:pt>
                <c:pt idx="7">
                  <c:v>11.2</c:v>
                </c:pt>
                <c:pt idx="8">
                  <c:v>4.0999999999999996</c:v>
                </c:pt>
                <c:pt idx="9">
                  <c:v>18.399999999999999</c:v>
                </c:pt>
                <c:pt idx="10">
                  <c:v>8.8000000000000007</c:v>
                </c:pt>
                <c:pt idx="11">
                  <c:v>33.4</c:v>
                </c:pt>
                <c:pt idx="12">
                  <c:v>15.6</c:v>
                </c:pt>
                <c:pt idx="13">
                  <c:v>38.1</c:v>
                </c:pt>
                <c:pt idx="14">
                  <c:v>2.1</c:v>
                </c:pt>
                <c:pt idx="15">
                  <c:v>35.1</c:v>
                </c:pt>
                <c:pt idx="16">
                  <c:v>3.9</c:v>
                </c:pt>
                <c:pt idx="17">
                  <c:v>17.3</c:v>
                </c:pt>
                <c:pt idx="18">
                  <c:v>0.5</c:v>
                </c:pt>
                <c:pt idx="19">
                  <c:v>15.5</c:v>
                </c:pt>
                <c:pt idx="20">
                  <c:v>0</c:v>
                </c:pt>
                <c:pt idx="21">
                  <c:v>8.5</c:v>
                </c:pt>
                <c:pt idx="22">
                  <c:v>0</c:v>
                </c:pt>
                <c:pt idx="23">
                  <c:v>2.4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A5-4079-9E12-0EA58F7ED603}"/>
            </c:ext>
          </c:extLst>
        </c:ser>
        <c:ser>
          <c:idx val="3"/>
          <c:order val="3"/>
          <c:tx>
            <c:strRef>
              <c:f>allmonth!$A$6</c:f>
              <c:strCache>
                <c:ptCount val="1"/>
                <c:pt idx="0">
                  <c:v>Sylhet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allmonth!$B$1:$AW$2</c15:sqref>
                  </c15:fullRef>
                </c:ext>
              </c:extLst>
              <c:f>allmonth!$B$1:$AW$2</c:f>
              <c:multiLvlStrCache>
                <c:ptCount val="24"/>
                <c:lvl>
                  <c:pt idx="0">
                    <c:v>Min</c:v>
                  </c:pt>
                  <c:pt idx="1">
                    <c:v>Max</c:v>
                  </c:pt>
                  <c:pt idx="2">
                    <c:v>Min</c:v>
                  </c:pt>
                  <c:pt idx="3">
                    <c:v>Max</c:v>
                  </c:pt>
                  <c:pt idx="4">
                    <c:v>Min</c:v>
                  </c:pt>
                  <c:pt idx="5">
                    <c:v>Max</c:v>
                  </c:pt>
                  <c:pt idx="6">
                    <c:v>Min</c:v>
                  </c:pt>
                  <c:pt idx="7">
                    <c:v>Max</c:v>
                  </c:pt>
                  <c:pt idx="8">
                    <c:v>Min</c:v>
                  </c:pt>
                  <c:pt idx="9">
                    <c:v>Max</c:v>
                  </c:pt>
                  <c:pt idx="10">
                    <c:v>Min</c:v>
                  </c:pt>
                  <c:pt idx="11">
                    <c:v>Max</c:v>
                  </c:pt>
                  <c:pt idx="12">
                    <c:v>Min</c:v>
                  </c:pt>
                  <c:pt idx="13">
                    <c:v>Max</c:v>
                  </c:pt>
                  <c:pt idx="14">
                    <c:v>Min</c:v>
                  </c:pt>
                  <c:pt idx="15">
                    <c:v>Max</c:v>
                  </c:pt>
                  <c:pt idx="16">
                    <c:v>Min</c:v>
                  </c:pt>
                  <c:pt idx="17">
                    <c:v>Max</c:v>
                  </c:pt>
                  <c:pt idx="18">
                    <c:v>Min</c:v>
                  </c:pt>
                  <c:pt idx="19">
                    <c:v>Max</c:v>
                  </c:pt>
                  <c:pt idx="20">
                    <c:v>Min</c:v>
                  </c:pt>
                  <c:pt idx="21">
                    <c:v>Max</c:v>
                  </c:pt>
                  <c:pt idx="22">
                    <c:v>Min</c:v>
                  </c:pt>
                  <c:pt idx="23">
                    <c:v>Max</c:v>
                  </c:pt>
                </c:lvl>
                <c:lvl>
                  <c:pt idx="0">
                    <c:v>January</c:v>
                  </c:pt>
                  <c:pt idx="2">
                    <c:v>February</c:v>
                  </c:pt>
                  <c:pt idx="4">
                    <c:v>March</c:v>
                  </c:pt>
                  <c:pt idx="6">
                    <c:v>April</c:v>
                  </c:pt>
                  <c:pt idx="8">
                    <c:v>May</c:v>
                  </c:pt>
                  <c:pt idx="10">
                    <c:v>June</c:v>
                  </c:pt>
                  <c:pt idx="12">
                    <c:v>July</c:v>
                  </c:pt>
                  <c:pt idx="14">
                    <c:v>August</c:v>
                  </c:pt>
                  <c:pt idx="16">
                    <c:v>September</c:v>
                  </c:pt>
                  <c:pt idx="18">
                    <c:v>October</c:v>
                  </c:pt>
                  <c:pt idx="20">
                    <c:v>November</c:v>
                  </c:pt>
                  <c:pt idx="22">
                    <c:v>December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allmonth!$B$6:$AW$6</c15:sqref>
                  </c15:fullRef>
                </c:ext>
              </c:extLst>
              <c:f>(allmonth!$B$6:$C$6,allmonth!$F$6:$G$6,allmonth!$J$6:$K$6,allmonth!$N$6:$O$6,allmonth!$R$6:$S$6,allmonth!$V$6:$W$6,allmonth!$Z$6:$AA$6,allmonth!$AD$6:$AE$6,allmonth!$AH$6:$AI$6,allmonth!$AL$6:$AM$6,allmonth!$AP$6:$AQ$6,allmonth!$AT$6:$AU$6)</c:f>
              <c:numCache>
                <c:formatCode>General</c:formatCode>
                <c:ptCount val="24"/>
                <c:pt idx="0">
                  <c:v>0</c:v>
                </c:pt>
                <c:pt idx="1">
                  <c:v>1.6</c:v>
                </c:pt>
                <c:pt idx="2">
                  <c:v>0.1</c:v>
                </c:pt>
                <c:pt idx="3">
                  <c:v>5.6</c:v>
                </c:pt>
                <c:pt idx="4">
                  <c:v>0.6</c:v>
                </c:pt>
                <c:pt idx="5">
                  <c:v>14.4</c:v>
                </c:pt>
                <c:pt idx="6">
                  <c:v>5.3</c:v>
                </c:pt>
                <c:pt idx="7">
                  <c:v>25.5</c:v>
                </c:pt>
                <c:pt idx="8">
                  <c:v>9</c:v>
                </c:pt>
                <c:pt idx="9">
                  <c:v>32.200000000000003</c:v>
                </c:pt>
                <c:pt idx="10">
                  <c:v>15.5</c:v>
                </c:pt>
                <c:pt idx="11">
                  <c:v>45</c:v>
                </c:pt>
                <c:pt idx="12">
                  <c:v>15.9</c:v>
                </c:pt>
                <c:pt idx="13">
                  <c:v>44.2</c:v>
                </c:pt>
                <c:pt idx="14">
                  <c:v>11.3</c:v>
                </c:pt>
                <c:pt idx="15">
                  <c:v>29.1</c:v>
                </c:pt>
                <c:pt idx="16">
                  <c:v>8.4</c:v>
                </c:pt>
                <c:pt idx="17">
                  <c:v>33.299999999999997</c:v>
                </c:pt>
                <c:pt idx="18">
                  <c:v>0.8</c:v>
                </c:pt>
                <c:pt idx="19">
                  <c:v>19.8</c:v>
                </c:pt>
                <c:pt idx="20">
                  <c:v>0</c:v>
                </c:pt>
                <c:pt idx="21">
                  <c:v>4</c:v>
                </c:pt>
                <c:pt idx="22">
                  <c:v>0</c:v>
                </c:pt>
                <c:pt idx="23">
                  <c:v>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1A5-4079-9E12-0EA58F7ED603}"/>
            </c:ext>
          </c:extLst>
        </c:ser>
        <c:ser>
          <c:idx val="4"/>
          <c:order val="4"/>
          <c:tx>
            <c:strRef>
              <c:f>allmonth!$A$7</c:f>
              <c:strCache>
                <c:ptCount val="1"/>
                <c:pt idx="0">
                  <c:v>Rajshahi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allmonth!$B$1:$AW$2</c15:sqref>
                  </c15:fullRef>
                </c:ext>
              </c:extLst>
              <c:f>allmonth!$B$1:$AW$2</c:f>
              <c:multiLvlStrCache>
                <c:ptCount val="24"/>
                <c:lvl>
                  <c:pt idx="0">
                    <c:v>Min</c:v>
                  </c:pt>
                  <c:pt idx="1">
                    <c:v>Max</c:v>
                  </c:pt>
                  <c:pt idx="2">
                    <c:v>Min</c:v>
                  </c:pt>
                  <c:pt idx="3">
                    <c:v>Max</c:v>
                  </c:pt>
                  <c:pt idx="4">
                    <c:v>Min</c:v>
                  </c:pt>
                  <c:pt idx="5">
                    <c:v>Max</c:v>
                  </c:pt>
                  <c:pt idx="6">
                    <c:v>Min</c:v>
                  </c:pt>
                  <c:pt idx="7">
                    <c:v>Max</c:v>
                  </c:pt>
                  <c:pt idx="8">
                    <c:v>Min</c:v>
                  </c:pt>
                  <c:pt idx="9">
                    <c:v>Max</c:v>
                  </c:pt>
                  <c:pt idx="10">
                    <c:v>Min</c:v>
                  </c:pt>
                  <c:pt idx="11">
                    <c:v>Max</c:v>
                  </c:pt>
                  <c:pt idx="12">
                    <c:v>Min</c:v>
                  </c:pt>
                  <c:pt idx="13">
                    <c:v>Max</c:v>
                  </c:pt>
                  <c:pt idx="14">
                    <c:v>Min</c:v>
                  </c:pt>
                  <c:pt idx="15">
                    <c:v>Max</c:v>
                  </c:pt>
                  <c:pt idx="16">
                    <c:v>Min</c:v>
                  </c:pt>
                  <c:pt idx="17">
                    <c:v>Max</c:v>
                  </c:pt>
                  <c:pt idx="18">
                    <c:v>Min</c:v>
                  </c:pt>
                  <c:pt idx="19">
                    <c:v>Max</c:v>
                  </c:pt>
                  <c:pt idx="20">
                    <c:v>Min</c:v>
                  </c:pt>
                  <c:pt idx="21">
                    <c:v>Max</c:v>
                  </c:pt>
                  <c:pt idx="22">
                    <c:v>Min</c:v>
                  </c:pt>
                  <c:pt idx="23">
                    <c:v>Max</c:v>
                  </c:pt>
                </c:lvl>
                <c:lvl>
                  <c:pt idx="0">
                    <c:v>January</c:v>
                  </c:pt>
                  <c:pt idx="2">
                    <c:v>February</c:v>
                  </c:pt>
                  <c:pt idx="4">
                    <c:v>March</c:v>
                  </c:pt>
                  <c:pt idx="6">
                    <c:v>April</c:v>
                  </c:pt>
                  <c:pt idx="8">
                    <c:v>May</c:v>
                  </c:pt>
                  <c:pt idx="10">
                    <c:v>June</c:v>
                  </c:pt>
                  <c:pt idx="12">
                    <c:v>July</c:v>
                  </c:pt>
                  <c:pt idx="14">
                    <c:v>August</c:v>
                  </c:pt>
                  <c:pt idx="16">
                    <c:v>September</c:v>
                  </c:pt>
                  <c:pt idx="18">
                    <c:v>October</c:v>
                  </c:pt>
                  <c:pt idx="20">
                    <c:v>November</c:v>
                  </c:pt>
                  <c:pt idx="22">
                    <c:v>December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allmonth!$B$7:$AW$7</c15:sqref>
                  </c15:fullRef>
                </c:ext>
              </c:extLst>
              <c:f>(allmonth!$B$7:$C$7,allmonth!$F$7:$G$7,allmonth!$J$7:$K$7,allmonth!$N$7:$O$7,allmonth!$R$7:$S$7,allmonth!$V$7:$W$7,allmonth!$Z$7:$AA$7,allmonth!$AD$7:$AE$7,allmonth!$AH$7:$AI$7,allmonth!$AL$7:$AM$7,allmonth!$AP$7:$AQ$7,allmonth!$AT$7:$AU$7)</c:f>
              <c:numCache>
                <c:formatCode>General</c:formatCode>
                <c:ptCount val="24"/>
                <c:pt idx="0">
                  <c:v>0</c:v>
                </c:pt>
                <c:pt idx="1">
                  <c:v>1.2</c:v>
                </c:pt>
                <c:pt idx="2">
                  <c:v>0</c:v>
                </c:pt>
                <c:pt idx="3">
                  <c:v>2.9</c:v>
                </c:pt>
                <c:pt idx="4">
                  <c:v>0</c:v>
                </c:pt>
                <c:pt idx="5">
                  <c:v>3.4</c:v>
                </c:pt>
                <c:pt idx="6">
                  <c:v>0.1</c:v>
                </c:pt>
                <c:pt idx="7">
                  <c:v>5.9</c:v>
                </c:pt>
                <c:pt idx="8">
                  <c:v>1.1000000000000001</c:v>
                </c:pt>
                <c:pt idx="9">
                  <c:v>12.9</c:v>
                </c:pt>
                <c:pt idx="10">
                  <c:v>0.9</c:v>
                </c:pt>
                <c:pt idx="11">
                  <c:v>15.3</c:v>
                </c:pt>
                <c:pt idx="12">
                  <c:v>4.5999999999999996</c:v>
                </c:pt>
                <c:pt idx="13">
                  <c:v>20.3</c:v>
                </c:pt>
                <c:pt idx="14">
                  <c:v>4.4000000000000004</c:v>
                </c:pt>
                <c:pt idx="15">
                  <c:v>16.899999999999999</c:v>
                </c:pt>
                <c:pt idx="16">
                  <c:v>6</c:v>
                </c:pt>
                <c:pt idx="17">
                  <c:v>18.3</c:v>
                </c:pt>
                <c:pt idx="18">
                  <c:v>0</c:v>
                </c:pt>
                <c:pt idx="19">
                  <c:v>9.1999999999999993</c:v>
                </c:pt>
                <c:pt idx="20">
                  <c:v>0</c:v>
                </c:pt>
                <c:pt idx="21">
                  <c:v>3</c:v>
                </c:pt>
                <c:pt idx="22">
                  <c:v>0</c:v>
                </c:pt>
                <c:pt idx="23">
                  <c:v>2.7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1A5-4079-9E12-0EA58F7ED603}"/>
            </c:ext>
          </c:extLst>
        </c:ser>
        <c:ser>
          <c:idx val="5"/>
          <c:order val="5"/>
          <c:tx>
            <c:strRef>
              <c:f>allmonth!$A$8</c:f>
              <c:strCache>
                <c:ptCount val="1"/>
                <c:pt idx="0">
                  <c:v>Rangpur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allmonth!$B$1:$AW$2</c15:sqref>
                  </c15:fullRef>
                </c:ext>
              </c:extLst>
              <c:f>allmonth!$B$1:$AW$2</c:f>
              <c:multiLvlStrCache>
                <c:ptCount val="24"/>
                <c:lvl>
                  <c:pt idx="0">
                    <c:v>Min</c:v>
                  </c:pt>
                  <c:pt idx="1">
                    <c:v>Max</c:v>
                  </c:pt>
                  <c:pt idx="2">
                    <c:v>Min</c:v>
                  </c:pt>
                  <c:pt idx="3">
                    <c:v>Max</c:v>
                  </c:pt>
                  <c:pt idx="4">
                    <c:v>Min</c:v>
                  </c:pt>
                  <c:pt idx="5">
                    <c:v>Max</c:v>
                  </c:pt>
                  <c:pt idx="6">
                    <c:v>Min</c:v>
                  </c:pt>
                  <c:pt idx="7">
                    <c:v>Max</c:v>
                  </c:pt>
                  <c:pt idx="8">
                    <c:v>Min</c:v>
                  </c:pt>
                  <c:pt idx="9">
                    <c:v>Max</c:v>
                  </c:pt>
                  <c:pt idx="10">
                    <c:v>Min</c:v>
                  </c:pt>
                  <c:pt idx="11">
                    <c:v>Max</c:v>
                  </c:pt>
                  <c:pt idx="12">
                    <c:v>Min</c:v>
                  </c:pt>
                  <c:pt idx="13">
                    <c:v>Max</c:v>
                  </c:pt>
                  <c:pt idx="14">
                    <c:v>Min</c:v>
                  </c:pt>
                  <c:pt idx="15">
                    <c:v>Max</c:v>
                  </c:pt>
                  <c:pt idx="16">
                    <c:v>Min</c:v>
                  </c:pt>
                  <c:pt idx="17">
                    <c:v>Max</c:v>
                  </c:pt>
                  <c:pt idx="18">
                    <c:v>Min</c:v>
                  </c:pt>
                  <c:pt idx="19">
                    <c:v>Max</c:v>
                  </c:pt>
                  <c:pt idx="20">
                    <c:v>Min</c:v>
                  </c:pt>
                  <c:pt idx="21">
                    <c:v>Max</c:v>
                  </c:pt>
                  <c:pt idx="22">
                    <c:v>Min</c:v>
                  </c:pt>
                  <c:pt idx="23">
                    <c:v>Max</c:v>
                  </c:pt>
                </c:lvl>
                <c:lvl>
                  <c:pt idx="0">
                    <c:v>January</c:v>
                  </c:pt>
                  <c:pt idx="2">
                    <c:v>February</c:v>
                  </c:pt>
                  <c:pt idx="4">
                    <c:v>March</c:v>
                  </c:pt>
                  <c:pt idx="6">
                    <c:v>April</c:v>
                  </c:pt>
                  <c:pt idx="8">
                    <c:v>May</c:v>
                  </c:pt>
                  <c:pt idx="10">
                    <c:v>June</c:v>
                  </c:pt>
                  <c:pt idx="12">
                    <c:v>July</c:v>
                  </c:pt>
                  <c:pt idx="14">
                    <c:v>August</c:v>
                  </c:pt>
                  <c:pt idx="16">
                    <c:v>September</c:v>
                  </c:pt>
                  <c:pt idx="18">
                    <c:v>October</c:v>
                  </c:pt>
                  <c:pt idx="20">
                    <c:v>November</c:v>
                  </c:pt>
                  <c:pt idx="22">
                    <c:v>December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allmonth!$B$8:$AW$8</c15:sqref>
                  </c15:fullRef>
                </c:ext>
              </c:extLst>
              <c:f>(allmonth!$B$8:$C$8,allmonth!$F$8:$G$8,allmonth!$J$8:$K$8,allmonth!$N$8:$O$8,allmonth!$R$8:$S$8,allmonth!$V$8:$W$8,allmonth!$Z$8:$AA$8,allmonth!$AD$8:$AE$8,allmonth!$AH$8:$AI$8,allmonth!$AL$8:$AM$8,allmonth!$AP$8:$AQ$8,allmonth!$AT$8:$AU$8)</c:f>
              <c:numCache>
                <c:formatCode>General</c:formatCode>
                <c:ptCount val="24"/>
                <c:pt idx="0">
                  <c:v>0</c:v>
                </c:pt>
                <c:pt idx="1">
                  <c:v>1.3</c:v>
                </c:pt>
                <c:pt idx="2">
                  <c:v>0</c:v>
                </c:pt>
                <c:pt idx="3">
                  <c:v>1.5</c:v>
                </c:pt>
                <c:pt idx="4">
                  <c:v>0</c:v>
                </c:pt>
                <c:pt idx="5">
                  <c:v>3.9</c:v>
                </c:pt>
                <c:pt idx="6">
                  <c:v>0.1</c:v>
                </c:pt>
                <c:pt idx="7">
                  <c:v>8.5</c:v>
                </c:pt>
                <c:pt idx="8">
                  <c:v>4.9000000000000004</c:v>
                </c:pt>
                <c:pt idx="9">
                  <c:v>19.100000000000001</c:v>
                </c:pt>
                <c:pt idx="10">
                  <c:v>5</c:v>
                </c:pt>
                <c:pt idx="11">
                  <c:v>24.3</c:v>
                </c:pt>
                <c:pt idx="12">
                  <c:v>6.8</c:v>
                </c:pt>
                <c:pt idx="13">
                  <c:v>32.4</c:v>
                </c:pt>
                <c:pt idx="14">
                  <c:v>3.1</c:v>
                </c:pt>
                <c:pt idx="15">
                  <c:v>30.7</c:v>
                </c:pt>
                <c:pt idx="16">
                  <c:v>4.5</c:v>
                </c:pt>
                <c:pt idx="17">
                  <c:v>29</c:v>
                </c:pt>
                <c:pt idx="18">
                  <c:v>0.1</c:v>
                </c:pt>
                <c:pt idx="19">
                  <c:v>16.100000000000001</c:v>
                </c:pt>
                <c:pt idx="20">
                  <c:v>0</c:v>
                </c:pt>
                <c:pt idx="21">
                  <c:v>2.5</c:v>
                </c:pt>
                <c:pt idx="22">
                  <c:v>0</c:v>
                </c:pt>
                <c:pt idx="23">
                  <c:v>1.9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1A5-4079-9E12-0EA58F7ED603}"/>
            </c:ext>
          </c:extLst>
        </c:ser>
        <c:ser>
          <c:idx val="6"/>
          <c:order val="6"/>
          <c:tx>
            <c:strRef>
              <c:f>allmonth!$A$9</c:f>
              <c:strCache>
                <c:ptCount val="1"/>
                <c:pt idx="0">
                  <c:v>Khulna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allmonth!$B$1:$AW$2</c15:sqref>
                  </c15:fullRef>
                </c:ext>
              </c:extLst>
              <c:f>allmonth!$B$1:$AW$2</c:f>
              <c:multiLvlStrCache>
                <c:ptCount val="24"/>
                <c:lvl>
                  <c:pt idx="0">
                    <c:v>Min</c:v>
                  </c:pt>
                  <c:pt idx="1">
                    <c:v>Max</c:v>
                  </c:pt>
                  <c:pt idx="2">
                    <c:v>Min</c:v>
                  </c:pt>
                  <c:pt idx="3">
                    <c:v>Max</c:v>
                  </c:pt>
                  <c:pt idx="4">
                    <c:v>Min</c:v>
                  </c:pt>
                  <c:pt idx="5">
                    <c:v>Max</c:v>
                  </c:pt>
                  <c:pt idx="6">
                    <c:v>Min</c:v>
                  </c:pt>
                  <c:pt idx="7">
                    <c:v>Max</c:v>
                  </c:pt>
                  <c:pt idx="8">
                    <c:v>Min</c:v>
                  </c:pt>
                  <c:pt idx="9">
                    <c:v>Max</c:v>
                  </c:pt>
                  <c:pt idx="10">
                    <c:v>Min</c:v>
                  </c:pt>
                  <c:pt idx="11">
                    <c:v>Max</c:v>
                  </c:pt>
                  <c:pt idx="12">
                    <c:v>Min</c:v>
                  </c:pt>
                  <c:pt idx="13">
                    <c:v>Max</c:v>
                  </c:pt>
                  <c:pt idx="14">
                    <c:v>Min</c:v>
                  </c:pt>
                  <c:pt idx="15">
                    <c:v>Max</c:v>
                  </c:pt>
                  <c:pt idx="16">
                    <c:v>Min</c:v>
                  </c:pt>
                  <c:pt idx="17">
                    <c:v>Max</c:v>
                  </c:pt>
                  <c:pt idx="18">
                    <c:v>Min</c:v>
                  </c:pt>
                  <c:pt idx="19">
                    <c:v>Max</c:v>
                  </c:pt>
                  <c:pt idx="20">
                    <c:v>Min</c:v>
                  </c:pt>
                  <c:pt idx="21">
                    <c:v>Max</c:v>
                  </c:pt>
                  <c:pt idx="22">
                    <c:v>Min</c:v>
                  </c:pt>
                  <c:pt idx="23">
                    <c:v>Max</c:v>
                  </c:pt>
                </c:lvl>
                <c:lvl>
                  <c:pt idx="0">
                    <c:v>January</c:v>
                  </c:pt>
                  <c:pt idx="2">
                    <c:v>February</c:v>
                  </c:pt>
                  <c:pt idx="4">
                    <c:v>March</c:v>
                  </c:pt>
                  <c:pt idx="6">
                    <c:v>April</c:v>
                  </c:pt>
                  <c:pt idx="8">
                    <c:v>May</c:v>
                  </c:pt>
                  <c:pt idx="10">
                    <c:v>June</c:v>
                  </c:pt>
                  <c:pt idx="12">
                    <c:v>July</c:v>
                  </c:pt>
                  <c:pt idx="14">
                    <c:v>August</c:v>
                  </c:pt>
                  <c:pt idx="16">
                    <c:v>September</c:v>
                  </c:pt>
                  <c:pt idx="18">
                    <c:v>October</c:v>
                  </c:pt>
                  <c:pt idx="20">
                    <c:v>November</c:v>
                  </c:pt>
                  <c:pt idx="22">
                    <c:v>December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allmonth!$B$9:$AW$9</c15:sqref>
                  </c15:fullRef>
                </c:ext>
              </c:extLst>
              <c:f>(allmonth!$B$9:$C$9,allmonth!$F$9:$G$9,allmonth!$J$9:$K$9,allmonth!$N$9:$O$9,allmonth!$R$9:$S$9,allmonth!$V$9:$W$9,allmonth!$Z$9:$AA$9,allmonth!$AD$9:$AE$9,allmonth!$AH$9:$AI$9,allmonth!$AL$9:$AM$9,allmonth!$AP$9:$AQ$9,allmonth!$AT$9:$AU$9)</c:f>
              <c:numCache>
                <c:formatCode>General</c:formatCode>
                <c:ptCount val="24"/>
                <c:pt idx="0">
                  <c:v>0</c:v>
                </c:pt>
                <c:pt idx="1">
                  <c:v>2.7</c:v>
                </c:pt>
                <c:pt idx="2">
                  <c:v>0</c:v>
                </c:pt>
                <c:pt idx="3">
                  <c:v>7.6</c:v>
                </c:pt>
                <c:pt idx="4">
                  <c:v>0</c:v>
                </c:pt>
                <c:pt idx="5">
                  <c:v>9.4</c:v>
                </c:pt>
                <c:pt idx="6">
                  <c:v>0.1</c:v>
                </c:pt>
                <c:pt idx="7">
                  <c:v>8.3000000000000007</c:v>
                </c:pt>
                <c:pt idx="8">
                  <c:v>2.4</c:v>
                </c:pt>
                <c:pt idx="9">
                  <c:v>15.6</c:v>
                </c:pt>
                <c:pt idx="10">
                  <c:v>3.8</c:v>
                </c:pt>
                <c:pt idx="11">
                  <c:v>21.2</c:v>
                </c:pt>
                <c:pt idx="12">
                  <c:v>4.7</c:v>
                </c:pt>
                <c:pt idx="13">
                  <c:v>15.8</c:v>
                </c:pt>
                <c:pt idx="14">
                  <c:v>3.8</c:v>
                </c:pt>
                <c:pt idx="15">
                  <c:v>28.1</c:v>
                </c:pt>
                <c:pt idx="16">
                  <c:v>2.2000000000000002</c:v>
                </c:pt>
                <c:pt idx="17">
                  <c:v>25.6</c:v>
                </c:pt>
                <c:pt idx="18">
                  <c:v>0.5</c:v>
                </c:pt>
                <c:pt idx="19">
                  <c:v>8.1999999999999993</c:v>
                </c:pt>
                <c:pt idx="20">
                  <c:v>0</c:v>
                </c:pt>
                <c:pt idx="21">
                  <c:v>5.8</c:v>
                </c:pt>
                <c:pt idx="22">
                  <c:v>0</c:v>
                </c:pt>
                <c:pt idx="23">
                  <c:v>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1A5-4079-9E12-0EA58F7ED603}"/>
            </c:ext>
          </c:extLst>
        </c:ser>
        <c:ser>
          <c:idx val="7"/>
          <c:order val="7"/>
          <c:tx>
            <c:strRef>
              <c:f>allmonth!$A$10</c:f>
              <c:strCache>
                <c:ptCount val="1"/>
                <c:pt idx="0">
                  <c:v>Barisal</c:v>
                </c:pt>
              </c:strCache>
            </c:strRef>
          </c:tx>
          <c:spPr>
            <a:ln w="349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allmonth!$B$1:$AW$2</c15:sqref>
                  </c15:fullRef>
                </c:ext>
              </c:extLst>
              <c:f>allmonth!$B$1:$AW$2</c:f>
              <c:multiLvlStrCache>
                <c:ptCount val="24"/>
                <c:lvl>
                  <c:pt idx="0">
                    <c:v>Min</c:v>
                  </c:pt>
                  <c:pt idx="1">
                    <c:v>Max</c:v>
                  </c:pt>
                  <c:pt idx="2">
                    <c:v>Min</c:v>
                  </c:pt>
                  <c:pt idx="3">
                    <c:v>Max</c:v>
                  </c:pt>
                  <c:pt idx="4">
                    <c:v>Min</c:v>
                  </c:pt>
                  <c:pt idx="5">
                    <c:v>Max</c:v>
                  </c:pt>
                  <c:pt idx="6">
                    <c:v>Min</c:v>
                  </c:pt>
                  <c:pt idx="7">
                    <c:v>Max</c:v>
                  </c:pt>
                  <c:pt idx="8">
                    <c:v>Min</c:v>
                  </c:pt>
                  <c:pt idx="9">
                    <c:v>Max</c:v>
                  </c:pt>
                  <c:pt idx="10">
                    <c:v>Min</c:v>
                  </c:pt>
                  <c:pt idx="11">
                    <c:v>Max</c:v>
                  </c:pt>
                  <c:pt idx="12">
                    <c:v>Min</c:v>
                  </c:pt>
                  <c:pt idx="13">
                    <c:v>Max</c:v>
                  </c:pt>
                  <c:pt idx="14">
                    <c:v>Min</c:v>
                  </c:pt>
                  <c:pt idx="15">
                    <c:v>Max</c:v>
                  </c:pt>
                  <c:pt idx="16">
                    <c:v>Min</c:v>
                  </c:pt>
                  <c:pt idx="17">
                    <c:v>Max</c:v>
                  </c:pt>
                  <c:pt idx="18">
                    <c:v>Min</c:v>
                  </c:pt>
                  <c:pt idx="19">
                    <c:v>Max</c:v>
                  </c:pt>
                  <c:pt idx="20">
                    <c:v>Min</c:v>
                  </c:pt>
                  <c:pt idx="21">
                    <c:v>Max</c:v>
                  </c:pt>
                  <c:pt idx="22">
                    <c:v>Min</c:v>
                  </c:pt>
                  <c:pt idx="23">
                    <c:v>Max</c:v>
                  </c:pt>
                </c:lvl>
                <c:lvl>
                  <c:pt idx="0">
                    <c:v>January</c:v>
                  </c:pt>
                  <c:pt idx="2">
                    <c:v>February</c:v>
                  </c:pt>
                  <c:pt idx="4">
                    <c:v>March</c:v>
                  </c:pt>
                  <c:pt idx="6">
                    <c:v>April</c:v>
                  </c:pt>
                  <c:pt idx="8">
                    <c:v>May</c:v>
                  </c:pt>
                  <c:pt idx="10">
                    <c:v>June</c:v>
                  </c:pt>
                  <c:pt idx="12">
                    <c:v>July</c:v>
                  </c:pt>
                  <c:pt idx="14">
                    <c:v>August</c:v>
                  </c:pt>
                  <c:pt idx="16">
                    <c:v>September</c:v>
                  </c:pt>
                  <c:pt idx="18">
                    <c:v>October</c:v>
                  </c:pt>
                  <c:pt idx="20">
                    <c:v>November</c:v>
                  </c:pt>
                  <c:pt idx="22">
                    <c:v>December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allmonth!$B$10:$AW$10</c15:sqref>
                  </c15:fullRef>
                </c:ext>
              </c:extLst>
              <c:f>(allmonth!$B$10:$C$10,allmonth!$F$10:$G$10,allmonth!$J$10:$K$10,allmonth!$N$10:$O$10,allmonth!$R$10:$S$10,allmonth!$V$10:$W$10,allmonth!$Z$10:$AA$10,allmonth!$AD$10:$AE$10,allmonth!$AH$10:$AI$10,allmonth!$AL$10:$AM$10,allmonth!$AP$10:$AQ$10,allmonth!$AT$10:$AU$10)</c:f>
              <c:numCache>
                <c:formatCode>General</c:formatCode>
                <c:ptCount val="24"/>
                <c:pt idx="0">
                  <c:v>0</c:v>
                </c:pt>
                <c:pt idx="1">
                  <c:v>2.4</c:v>
                </c:pt>
                <c:pt idx="2">
                  <c:v>0.1</c:v>
                </c:pt>
                <c:pt idx="3">
                  <c:v>2.2000000000000002</c:v>
                </c:pt>
                <c:pt idx="4">
                  <c:v>0</c:v>
                </c:pt>
                <c:pt idx="5">
                  <c:v>11.2</c:v>
                </c:pt>
                <c:pt idx="6">
                  <c:v>0.4</c:v>
                </c:pt>
                <c:pt idx="7">
                  <c:v>10</c:v>
                </c:pt>
                <c:pt idx="8">
                  <c:v>3.4</c:v>
                </c:pt>
                <c:pt idx="9">
                  <c:v>15.2</c:v>
                </c:pt>
                <c:pt idx="10">
                  <c:v>5.3</c:v>
                </c:pt>
                <c:pt idx="11">
                  <c:v>21.4</c:v>
                </c:pt>
                <c:pt idx="12">
                  <c:v>8.9</c:v>
                </c:pt>
                <c:pt idx="13">
                  <c:v>21.8</c:v>
                </c:pt>
                <c:pt idx="14">
                  <c:v>5.7</c:v>
                </c:pt>
                <c:pt idx="15">
                  <c:v>21.4</c:v>
                </c:pt>
                <c:pt idx="16">
                  <c:v>3.4</c:v>
                </c:pt>
                <c:pt idx="17">
                  <c:v>17.5</c:v>
                </c:pt>
                <c:pt idx="18">
                  <c:v>0.4</c:v>
                </c:pt>
                <c:pt idx="19">
                  <c:v>11.2</c:v>
                </c:pt>
                <c:pt idx="20">
                  <c:v>0</c:v>
                </c:pt>
                <c:pt idx="21">
                  <c:v>8.8000000000000007</c:v>
                </c:pt>
                <c:pt idx="22">
                  <c:v>0</c:v>
                </c:pt>
                <c:pt idx="23">
                  <c:v>3.6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1A5-4079-9E12-0EA58F7ED6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2549152"/>
        <c:axId val="562554192"/>
      </c:lineChart>
      <c:catAx>
        <c:axId val="562549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554192"/>
        <c:crosses val="autoZero"/>
        <c:auto val="1"/>
        <c:lblAlgn val="ctr"/>
        <c:lblOffset val="100"/>
        <c:noMultiLvlLbl val="0"/>
      </c:catAx>
      <c:valAx>
        <c:axId val="56255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549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149991</xdr:colOff>
      <xdr:row>10</xdr:row>
      <xdr:rowOff>109483</xdr:rowOff>
    </xdr:from>
    <xdr:to>
      <xdr:col>42</xdr:col>
      <xdr:colOff>317501</xdr:colOff>
      <xdr:row>35</xdr:row>
      <xdr:rowOff>32845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5F0C69C-7DC8-B362-5B7F-33B998AC85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492672</xdr:colOff>
      <xdr:row>11</xdr:row>
      <xdr:rowOff>84522</xdr:rowOff>
    </xdr:from>
    <xdr:to>
      <xdr:col>19</xdr:col>
      <xdr:colOff>208017</xdr:colOff>
      <xdr:row>32</xdr:row>
      <xdr:rowOff>120431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820BC44-44B1-C65D-8354-028BFEFF49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9"/>
  <sheetViews>
    <sheetView workbookViewId="0">
      <selection activeCell="AI2" sqref="AI2"/>
    </sheetView>
  </sheetViews>
  <sheetFormatPr defaultRowHeight="12.75" x14ac:dyDescent="0.2"/>
  <cols>
    <col min="1" max="1" width="12.5" customWidth="1"/>
    <col min="2" max="2" width="5.1640625" customWidth="1"/>
    <col min="3" max="3" width="5.33203125" customWidth="1"/>
    <col min="4" max="4" width="5.1640625" customWidth="1"/>
    <col min="5" max="5" width="5.33203125" customWidth="1"/>
    <col min="6" max="6" width="5.1640625" customWidth="1"/>
    <col min="7" max="7" width="5.33203125" customWidth="1"/>
    <col min="8" max="8" width="5.1640625" customWidth="1"/>
    <col min="9" max="9" width="5.33203125" customWidth="1"/>
    <col min="10" max="10" width="5.1640625" customWidth="1"/>
    <col min="11" max="11" width="5.33203125" customWidth="1"/>
    <col min="12" max="12" width="5.1640625" customWidth="1"/>
    <col min="13" max="13" width="5.33203125" customWidth="1"/>
    <col min="14" max="14" width="5.1640625" customWidth="1"/>
    <col min="15" max="15" width="5.33203125" customWidth="1"/>
    <col min="16" max="16" width="5.1640625" customWidth="1"/>
    <col min="17" max="17" width="5.33203125" customWidth="1"/>
    <col min="18" max="18" width="5.1640625" customWidth="1"/>
    <col min="19" max="19" width="5.33203125" customWidth="1"/>
    <col min="20" max="20" width="5.1640625" customWidth="1"/>
    <col min="21" max="21" width="5.33203125" customWidth="1"/>
    <col min="22" max="22" width="5.1640625" customWidth="1"/>
    <col min="23" max="23" width="5.33203125" customWidth="1"/>
    <col min="24" max="24" width="5.1640625" customWidth="1"/>
    <col min="25" max="25" width="5.33203125" customWidth="1"/>
    <col min="26" max="26" width="5.1640625" customWidth="1"/>
    <col min="27" max="27" width="5.33203125" customWidth="1"/>
    <col min="28" max="28" width="5.1640625" customWidth="1"/>
    <col min="29" max="29" width="5.33203125" customWidth="1"/>
    <col min="30" max="30" width="5.1640625" customWidth="1"/>
    <col min="31" max="31" width="5.33203125" customWidth="1"/>
    <col min="32" max="32" width="5.1640625" customWidth="1"/>
    <col min="34" max="34" width="9.6640625" bestFit="1" customWidth="1"/>
  </cols>
  <sheetData>
    <row r="1" spans="1:36" ht="13.35" customHeight="1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13" t="s">
        <v>49</v>
      </c>
      <c r="AH1" s="13" t="s">
        <v>50</v>
      </c>
      <c r="AI1" s="13" t="s">
        <v>51</v>
      </c>
      <c r="AJ1" s="13" t="s">
        <v>52</v>
      </c>
    </row>
    <row r="2" spans="1:36" ht="13.35" customHeight="1" x14ac:dyDescent="0.2">
      <c r="A2" s="3" t="s">
        <v>32</v>
      </c>
      <c r="B2" s="4">
        <v>0.2</v>
      </c>
      <c r="C2" s="4">
        <v>0.2</v>
      </c>
      <c r="D2" s="4">
        <v>0.8</v>
      </c>
      <c r="E2" s="4">
        <v>0</v>
      </c>
      <c r="F2" s="4">
        <v>0</v>
      </c>
      <c r="G2" s="4">
        <v>0.1</v>
      </c>
      <c r="H2" s="4">
        <v>0.1</v>
      </c>
      <c r="I2" s="4">
        <v>0.1</v>
      </c>
      <c r="J2" s="4">
        <v>0.4</v>
      </c>
      <c r="K2" s="4">
        <v>0</v>
      </c>
      <c r="L2" s="4">
        <v>0.1</v>
      </c>
      <c r="M2" s="4">
        <v>0.1</v>
      </c>
      <c r="N2" s="4">
        <v>0</v>
      </c>
      <c r="O2" s="4">
        <v>0</v>
      </c>
      <c r="P2" s="4">
        <v>0.7</v>
      </c>
      <c r="Q2" s="4">
        <v>0.3</v>
      </c>
      <c r="R2" s="4">
        <v>0.1</v>
      </c>
      <c r="S2" s="4">
        <v>0</v>
      </c>
      <c r="T2" s="4">
        <v>0</v>
      </c>
      <c r="U2" s="4">
        <v>0.7</v>
      </c>
      <c r="V2" s="4">
        <v>1.2</v>
      </c>
      <c r="W2" s="4">
        <v>0</v>
      </c>
      <c r="X2" s="4">
        <v>0.4</v>
      </c>
      <c r="Y2" s="4">
        <v>0</v>
      </c>
      <c r="Z2" s="4">
        <v>0</v>
      </c>
      <c r="AA2" s="4">
        <v>0.1</v>
      </c>
      <c r="AB2" s="4">
        <v>0</v>
      </c>
      <c r="AC2" s="4">
        <v>0.1</v>
      </c>
      <c r="AD2" s="4">
        <v>0.3</v>
      </c>
      <c r="AE2" s="4">
        <v>0.7</v>
      </c>
      <c r="AF2" s="4">
        <v>1</v>
      </c>
      <c r="AG2" s="14">
        <f>MIN(B2:AF2)</f>
        <v>0</v>
      </c>
      <c r="AH2" s="14">
        <f>MAX(B2:AF2)</f>
        <v>1.2</v>
      </c>
      <c r="AI2" s="14">
        <f>SUM(B2:AF2)</f>
        <v>7.7</v>
      </c>
      <c r="AJ2" s="14">
        <f>AVERAGE(B2:AF2)</f>
        <v>0.24838709677419354</v>
      </c>
    </row>
    <row r="3" spans="1:36" ht="13.35" customHeight="1" x14ac:dyDescent="0.2">
      <c r="A3" s="1" t="s">
        <v>33</v>
      </c>
      <c r="B3" s="5">
        <v>0</v>
      </c>
      <c r="C3" s="5">
        <v>0.1</v>
      </c>
      <c r="D3" s="5">
        <v>0.3</v>
      </c>
      <c r="E3" s="5">
        <v>0</v>
      </c>
      <c r="F3" s="5">
        <v>0</v>
      </c>
      <c r="G3" s="5">
        <v>0.1</v>
      </c>
      <c r="H3" s="5">
        <v>1.8</v>
      </c>
      <c r="I3" s="5">
        <v>0.9</v>
      </c>
      <c r="J3" s="5">
        <v>1</v>
      </c>
      <c r="K3" s="5">
        <v>0</v>
      </c>
      <c r="L3" s="5">
        <v>0</v>
      </c>
      <c r="M3" s="5">
        <v>0.3</v>
      </c>
      <c r="N3" s="5">
        <v>0</v>
      </c>
      <c r="O3" s="5">
        <v>0</v>
      </c>
      <c r="P3" s="5">
        <v>0.1</v>
      </c>
      <c r="Q3" s="5">
        <v>0.5</v>
      </c>
      <c r="R3" s="5">
        <v>0.1</v>
      </c>
      <c r="S3" s="5">
        <v>0</v>
      </c>
      <c r="T3" s="5">
        <v>0</v>
      </c>
      <c r="U3" s="5">
        <v>0.2</v>
      </c>
      <c r="V3" s="5">
        <v>0.2</v>
      </c>
      <c r="W3" s="5">
        <v>0</v>
      </c>
      <c r="X3" s="5">
        <v>0</v>
      </c>
      <c r="Y3" s="5">
        <v>0.2</v>
      </c>
      <c r="Z3" s="5">
        <v>0</v>
      </c>
      <c r="AA3" s="5">
        <v>0.3</v>
      </c>
      <c r="AB3" s="5">
        <v>0</v>
      </c>
      <c r="AC3" s="5">
        <v>0.9</v>
      </c>
      <c r="AD3" s="5">
        <v>0.6</v>
      </c>
      <c r="AE3" s="5">
        <v>0.2</v>
      </c>
      <c r="AF3" s="5">
        <v>2.4</v>
      </c>
      <c r="AG3" s="14">
        <f t="shared" ref="AG3:AG9" si="0">MIN(B3:AF3)</f>
        <v>0</v>
      </c>
      <c r="AH3" s="14">
        <f t="shared" ref="AH3:AH9" si="1">MAX(B3:AF3)</f>
        <v>2.4</v>
      </c>
      <c r="AI3" s="14">
        <f t="shared" ref="AI3:AI9" si="2">SUM(B3:AF3)</f>
        <v>10.199999999999999</v>
      </c>
      <c r="AJ3" s="14">
        <f t="shared" ref="AJ3:AJ9" si="3">AVERAGE(B3:AF3)</f>
        <v>0.32903225806451608</v>
      </c>
    </row>
    <row r="4" spans="1:36" ht="13.35" customHeight="1" x14ac:dyDescent="0.2">
      <c r="A4" s="1" t="s">
        <v>34</v>
      </c>
      <c r="B4" s="5">
        <v>0.4</v>
      </c>
      <c r="C4" s="5">
        <v>0.9</v>
      </c>
      <c r="D4" s="5">
        <v>0.2</v>
      </c>
      <c r="E4" s="5">
        <v>0</v>
      </c>
      <c r="F4" s="5">
        <v>0.2</v>
      </c>
      <c r="G4" s="5">
        <v>0.3</v>
      </c>
      <c r="H4" s="5">
        <v>0</v>
      </c>
      <c r="I4" s="5">
        <v>0.1</v>
      </c>
      <c r="J4" s="5">
        <v>0</v>
      </c>
      <c r="K4" s="5">
        <v>0</v>
      </c>
      <c r="L4" s="5">
        <v>0</v>
      </c>
      <c r="M4" s="5">
        <v>0</v>
      </c>
      <c r="N4" s="5">
        <v>0.5</v>
      </c>
      <c r="O4" s="5">
        <v>0</v>
      </c>
      <c r="P4" s="5">
        <v>0</v>
      </c>
      <c r="Q4" s="5">
        <v>0.3</v>
      </c>
      <c r="R4" s="5">
        <v>0</v>
      </c>
      <c r="S4" s="5">
        <v>1</v>
      </c>
      <c r="T4" s="5">
        <v>0.1</v>
      </c>
      <c r="U4" s="5">
        <v>0</v>
      </c>
      <c r="V4" s="5">
        <v>0.5</v>
      </c>
      <c r="W4" s="5">
        <v>0</v>
      </c>
      <c r="X4" s="5">
        <v>0.1</v>
      </c>
      <c r="Y4" s="5">
        <v>0</v>
      </c>
      <c r="Z4" s="5">
        <v>0</v>
      </c>
      <c r="AA4" s="5">
        <v>0.3</v>
      </c>
      <c r="AB4" s="5">
        <v>0</v>
      </c>
      <c r="AC4" s="5">
        <v>0</v>
      </c>
      <c r="AD4" s="5">
        <v>0.2</v>
      </c>
      <c r="AE4" s="5">
        <v>0.2</v>
      </c>
      <c r="AF4" s="5">
        <v>0.2</v>
      </c>
      <c r="AG4" s="14">
        <f t="shared" si="0"/>
        <v>0</v>
      </c>
      <c r="AH4" s="14">
        <f t="shared" si="1"/>
        <v>1</v>
      </c>
      <c r="AI4" s="14">
        <f t="shared" si="2"/>
        <v>5.5</v>
      </c>
      <c r="AJ4" s="14">
        <f t="shared" si="3"/>
        <v>0.17741935483870969</v>
      </c>
    </row>
    <row r="5" spans="1:36" ht="13.35" customHeight="1" x14ac:dyDescent="0.2">
      <c r="A5" s="1" t="s">
        <v>35</v>
      </c>
      <c r="B5" s="5">
        <v>0</v>
      </c>
      <c r="C5" s="5">
        <v>0.2</v>
      </c>
      <c r="D5" s="5">
        <v>0.4</v>
      </c>
      <c r="E5" s="5">
        <v>0</v>
      </c>
      <c r="F5" s="5">
        <v>0.2</v>
      </c>
      <c r="G5" s="5">
        <v>0</v>
      </c>
      <c r="H5" s="5">
        <v>0.6</v>
      </c>
      <c r="I5" s="5">
        <v>0.5</v>
      </c>
      <c r="J5" s="5">
        <v>0.9</v>
      </c>
      <c r="K5" s="5">
        <v>0</v>
      </c>
      <c r="L5" s="5">
        <v>0</v>
      </c>
      <c r="M5" s="5">
        <v>0.1</v>
      </c>
      <c r="N5" s="5">
        <v>0</v>
      </c>
      <c r="O5" s="5">
        <v>0</v>
      </c>
      <c r="P5" s="5">
        <v>0.3</v>
      </c>
      <c r="Q5" s="5">
        <v>1.6</v>
      </c>
      <c r="R5" s="5">
        <v>0.4</v>
      </c>
      <c r="S5" s="5">
        <v>0</v>
      </c>
      <c r="T5" s="5">
        <v>0</v>
      </c>
      <c r="U5" s="5">
        <v>0.1</v>
      </c>
      <c r="V5" s="5">
        <v>0.2</v>
      </c>
      <c r="W5" s="5">
        <v>0.1</v>
      </c>
      <c r="X5" s="5">
        <v>1</v>
      </c>
      <c r="Y5" s="5">
        <v>0</v>
      </c>
      <c r="Z5" s="5">
        <v>0</v>
      </c>
      <c r="AA5" s="5">
        <v>0.2</v>
      </c>
      <c r="AB5" s="5">
        <v>0.4</v>
      </c>
      <c r="AC5" s="5">
        <v>0.5</v>
      </c>
      <c r="AD5" s="5">
        <v>0.3</v>
      </c>
      <c r="AE5" s="5">
        <v>0.2</v>
      </c>
      <c r="AF5" s="5">
        <v>1.4</v>
      </c>
      <c r="AG5" s="14">
        <f t="shared" si="0"/>
        <v>0</v>
      </c>
      <c r="AH5" s="14">
        <f t="shared" si="1"/>
        <v>1.6</v>
      </c>
      <c r="AI5" s="14">
        <f t="shared" si="2"/>
        <v>9.6</v>
      </c>
      <c r="AJ5" s="14">
        <f t="shared" si="3"/>
        <v>0.30967741935483872</v>
      </c>
    </row>
    <row r="6" spans="1:36" ht="13.35" customHeight="1" x14ac:dyDescent="0.2">
      <c r="A6" s="1" t="s">
        <v>36</v>
      </c>
      <c r="B6" s="5">
        <v>0.8</v>
      </c>
      <c r="C6" s="5">
        <v>0.4</v>
      </c>
      <c r="D6" s="5">
        <v>0.1</v>
      </c>
      <c r="E6" s="5">
        <v>0</v>
      </c>
      <c r="F6" s="5">
        <v>0</v>
      </c>
      <c r="G6" s="5">
        <v>0.1</v>
      </c>
      <c r="H6" s="5">
        <v>0.1</v>
      </c>
      <c r="I6" s="5">
        <v>0.1</v>
      </c>
      <c r="J6" s="5">
        <v>0.4</v>
      </c>
      <c r="K6" s="5">
        <v>0</v>
      </c>
      <c r="L6" s="5">
        <v>1.1000000000000001</v>
      </c>
      <c r="M6" s="5">
        <v>0.4</v>
      </c>
      <c r="N6" s="5">
        <v>0</v>
      </c>
      <c r="O6" s="5">
        <v>0</v>
      </c>
      <c r="P6" s="5">
        <v>0.6</v>
      </c>
      <c r="Q6" s="5">
        <v>0.8</v>
      </c>
      <c r="R6" s="5">
        <v>0</v>
      </c>
      <c r="S6" s="5">
        <v>0</v>
      </c>
      <c r="T6" s="5">
        <v>0.3</v>
      </c>
      <c r="U6" s="5">
        <v>0.3</v>
      </c>
      <c r="V6" s="5">
        <v>0.2</v>
      </c>
      <c r="W6" s="5">
        <v>0.5</v>
      </c>
      <c r="X6" s="5">
        <v>0</v>
      </c>
      <c r="Y6" s="5">
        <v>1.1000000000000001</v>
      </c>
      <c r="Z6" s="5">
        <v>0</v>
      </c>
      <c r="AA6" s="5">
        <v>0.7</v>
      </c>
      <c r="AB6" s="5">
        <v>0.1</v>
      </c>
      <c r="AC6" s="5">
        <v>0.6</v>
      </c>
      <c r="AD6" s="5">
        <v>1.2</v>
      </c>
      <c r="AE6" s="5">
        <v>0.6</v>
      </c>
      <c r="AF6" s="5">
        <v>0.8</v>
      </c>
      <c r="AG6" s="14">
        <f t="shared" si="0"/>
        <v>0</v>
      </c>
      <c r="AH6" s="14">
        <f t="shared" si="1"/>
        <v>1.2</v>
      </c>
      <c r="AI6" s="14">
        <f t="shared" si="2"/>
        <v>11.299999999999999</v>
      </c>
      <c r="AJ6" s="14">
        <f t="shared" si="3"/>
        <v>0.36451612903225805</v>
      </c>
    </row>
    <row r="7" spans="1:36" ht="13.35" customHeight="1" x14ac:dyDescent="0.2">
      <c r="A7" s="3" t="s">
        <v>37</v>
      </c>
      <c r="B7" s="4">
        <v>1</v>
      </c>
      <c r="C7" s="4">
        <v>0.6</v>
      </c>
      <c r="D7" s="4">
        <v>0</v>
      </c>
      <c r="E7" s="4">
        <v>0</v>
      </c>
      <c r="F7" s="4">
        <v>0</v>
      </c>
      <c r="G7" s="4">
        <v>0.1</v>
      </c>
      <c r="H7" s="4">
        <v>1.2</v>
      </c>
      <c r="I7" s="4">
        <v>1.3</v>
      </c>
      <c r="J7" s="4">
        <v>0.1</v>
      </c>
      <c r="K7" s="4">
        <v>0</v>
      </c>
      <c r="L7" s="4">
        <v>0.3</v>
      </c>
      <c r="M7" s="4">
        <v>0.2</v>
      </c>
      <c r="N7" s="4">
        <v>0</v>
      </c>
      <c r="O7" s="4">
        <v>0.2</v>
      </c>
      <c r="P7" s="4">
        <v>1</v>
      </c>
      <c r="Q7" s="4">
        <v>0.5</v>
      </c>
      <c r="R7" s="4">
        <v>0</v>
      </c>
      <c r="S7" s="4">
        <v>0</v>
      </c>
      <c r="T7" s="4">
        <v>0</v>
      </c>
      <c r="U7" s="4">
        <v>0.4</v>
      </c>
      <c r="V7" s="4">
        <v>0.4</v>
      </c>
      <c r="W7" s="4">
        <v>0.3</v>
      </c>
      <c r="X7" s="4">
        <v>0</v>
      </c>
      <c r="Y7" s="4">
        <v>0.2</v>
      </c>
      <c r="Z7" s="4">
        <v>0.1</v>
      </c>
      <c r="AA7" s="4">
        <v>0.1</v>
      </c>
      <c r="AB7" s="4">
        <v>0</v>
      </c>
      <c r="AC7" s="4">
        <v>0.4</v>
      </c>
      <c r="AD7" s="4">
        <v>0</v>
      </c>
      <c r="AE7" s="4">
        <v>0.1</v>
      </c>
      <c r="AF7" s="4">
        <v>0.9</v>
      </c>
      <c r="AG7" s="14">
        <f t="shared" si="0"/>
        <v>0</v>
      </c>
      <c r="AH7" s="14">
        <f t="shared" si="1"/>
        <v>1.3</v>
      </c>
      <c r="AI7" s="14">
        <f t="shared" si="2"/>
        <v>9.4</v>
      </c>
      <c r="AJ7" s="14">
        <f t="shared" si="3"/>
        <v>0.3032258064516129</v>
      </c>
    </row>
    <row r="8" spans="1:36" ht="13.35" customHeight="1" x14ac:dyDescent="0.2">
      <c r="A8" s="1" t="s">
        <v>38</v>
      </c>
      <c r="B8" s="5">
        <v>0.2</v>
      </c>
      <c r="C8" s="5">
        <v>0.2</v>
      </c>
      <c r="D8" s="5">
        <v>0.2</v>
      </c>
      <c r="E8" s="5">
        <v>0</v>
      </c>
      <c r="F8" s="5">
        <v>0.4</v>
      </c>
      <c r="G8" s="5">
        <v>0.1</v>
      </c>
      <c r="H8" s="5">
        <v>0.4</v>
      </c>
      <c r="I8" s="5">
        <v>0.1</v>
      </c>
      <c r="J8" s="5">
        <v>0.4</v>
      </c>
      <c r="K8" s="5">
        <v>0</v>
      </c>
      <c r="L8" s="5">
        <v>0.1</v>
      </c>
      <c r="M8" s="5">
        <v>2.7</v>
      </c>
      <c r="N8" s="5">
        <v>0</v>
      </c>
      <c r="O8" s="5">
        <v>0</v>
      </c>
      <c r="P8" s="5">
        <v>0.3</v>
      </c>
      <c r="Q8" s="5">
        <v>0.6</v>
      </c>
      <c r="R8" s="5">
        <v>0.1</v>
      </c>
      <c r="S8" s="5">
        <v>0.7</v>
      </c>
      <c r="T8" s="5">
        <v>0.5</v>
      </c>
      <c r="U8" s="5">
        <v>0.1</v>
      </c>
      <c r="V8" s="5">
        <v>1.2</v>
      </c>
      <c r="W8" s="5">
        <v>0.6</v>
      </c>
      <c r="X8" s="5">
        <v>1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0.1</v>
      </c>
      <c r="AE8" s="5">
        <v>1.9</v>
      </c>
      <c r="AF8" s="5">
        <v>1.6</v>
      </c>
      <c r="AG8" s="14">
        <f t="shared" si="0"/>
        <v>0</v>
      </c>
      <c r="AH8" s="14">
        <f t="shared" si="1"/>
        <v>2.7</v>
      </c>
      <c r="AI8" s="14">
        <f t="shared" si="2"/>
        <v>13.499999999999998</v>
      </c>
      <c r="AJ8" s="14">
        <f t="shared" si="3"/>
        <v>0.43548387096774188</v>
      </c>
    </row>
    <row r="9" spans="1:36" ht="13.35" customHeight="1" x14ac:dyDescent="0.2">
      <c r="A9" s="3" t="s">
        <v>39</v>
      </c>
      <c r="B9" s="4">
        <v>0.1</v>
      </c>
      <c r="C9" s="4">
        <v>2.4</v>
      </c>
      <c r="D9" s="4">
        <v>0.1</v>
      </c>
      <c r="E9" s="4">
        <v>0</v>
      </c>
      <c r="F9" s="4">
        <v>0.2</v>
      </c>
      <c r="G9" s="4">
        <v>0.6</v>
      </c>
      <c r="H9" s="4">
        <v>0.1</v>
      </c>
      <c r="I9" s="4">
        <v>0</v>
      </c>
      <c r="J9" s="4">
        <v>0</v>
      </c>
      <c r="K9" s="4">
        <v>0.2</v>
      </c>
      <c r="L9" s="4">
        <v>0.1</v>
      </c>
      <c r="M9" s="4">
        <v>0</v>
      </c>
      <c r="N9" s="4">
        <v>0</v>
      </c>
      <c r="O9" s="4">
        <v>0</v>
      </c>
      <c r="P9" s="4">
        <v>0.2</v>
      </c>
      <c r="Q9" s="4">
        <v>0.5</v>
      </c>
      <c r="R9" s="4">
        <v>0.1</v>
      </c>
      <c r="S9" s="4">
        <v>1</v>
      </c>
      <c r="T9" s="4">
        <v>0.3</v>
      </c>
      <c r="U9" s="4">
        <v>0</v>
      </c>
      <c r="V9" s="4">
        <v>0.4</v>
      </c>
      <c r="W9" s="4">
        <v>0.2</v>
      </c>
      <c r="X9" s="4">
        <v>0.5</v>
      </c>
      <c r="Y9" s="4">
        <v>0</v>
      </c>
      <c r="Z9" s="4">
        <v>0</v>
      </c>
      <c r="AA9" s="4">
        <v>0.1</v>
      </c>
      <c r="AB9" s="4">
        <v>0</v>
      </c>
      <c r="AC9" s="4">
        <v>0.1</v>
      </c>
      <c r="AD9" s="4">
        <v>0</v>
      </c>
      <c r="AE9" s="4">
        <v>0.2</v>
      </c>
      <c r="AF9" s="4">
        <v>1.7</v>
      </c>
      <c r="AG9" s="14">
        <f t="shared" si="0"/>
        <v>0</v>
      </c>
      <c r="AH9" s="14">
        <f t="shared" si="1"/>
        <v>2.4</v>
      </c>
      <c r="AI9" s="14">
        <f t="shared" si="2"/>
        <v>9.1</v>
      </c>
      <c r="AJ9" s="14">
        <f t="shared" si="3"/>
        <v>0.29354838709677417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J9"/>
  <sheetViews>
    <sheetView workbookViewId="0">
      <selection activeCell="AG1" sqref="AG1:AJ9"/>
    </sheetView>
  </sheetViews>
  <sheetFormatPr defaultRowHeight="12.75" x14ac:dyDescent="0.2"/>
  <cols>
    <col min="1" max="1" width="12.5" customWidth="1"/>
    <col min="2" max="2" width="5.1640625" customWidth="1"/>
    <col min="3" max="3" width="5.33203125" customWidth="1"/>
    <col min="4" max="4" width="5.1640625" customWidth="1"/>
    <col min="5" max="5" width="5.33203125" customWidth="1"/>
    <col min="6" max="6" width="5.1640625" customWidth="1"/>
    <col min="7" max="7" width="5.33203125" customWidth="1"/>
    <col min="8" max="8" width="5.1640625" customWidth="1"/>
    <col min="9" max="9" width="5.33203125" customWidth="1"/>
    <col min="10" max="10" width="5.1640625" customWidth="1"/>
    <col min="11" max="11" width="5.33203125" customWidth="1"/>
    <col min="12" max="12" width="5.1640625" customWidth="1"/>
    <col min="13" max="13" width="5.33203125" customWidth="1"/>
    <col min="14" max="14" width="5.1640625" customWidth="1"/>
    <col min="15" max="15" width="5.33203125" customWidth="1"/>
    <col min="16" max="16" width="5.1640625" customWidth="1"/>
    <col min="17" max="17" width="5.33203125" customWidth="1"/>
    <col min="18" max="18" width="5.1640625" customWidth="1"/>
    <col min="19" max="19" width="5.33203125" customWidth="1"/>
    <col min="20" max="20" width="5.1640625" customWidth="1"/>
    <col min="21" max="21" width="5.33203125" customWidth="1"/>
    <col min="22" max="22" width="5.1640625" customWidth="1"/>
    <col min="23" max="23" width="5.33203125" customWidth="1"/>
    <col min="24" max="24" width="5.1640625" customWidth="1"/>
    <col min="25" max="25" width="5.33203125" customWidth="1"/>
    <col min="26" max="26" width="5.1640625" customWidth="1"/>
    <col min="27" max="27" width="5.33203125" customWidth="1"/>
    <col min="28" max="28" width="5.1640625" customWidth="1"/>
    <col min="29" max="29" width="5.33203125" customWidth="1"/>
    <col min="30" max="30" width="5.1640625" customWidth="1"/>
    <col min="31" max="31" width="5.33203125" customWidth="1"/>
    <col min="32" max="32" width="5.1640625" customWidth="1"/>
  </cols>
  <sheetData>
    <row r="1" spans="1:36" ht="13.35" customHeight="1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t="s">
        <v>49</v>
      </c>
      <c r="AH1" t="s">
        <v>50</v>
      </c>
      <c r="AI1" t="s">
        <v>51</v>
      </c>
      <c r="AJ1" t="s">
        <v>52</v>
      </c>
    </row>
    <row r="2" spans="1:36" ht="13.35" customHeight="1" x14ac:dyDescent="0.2">
      <c r="A2" s="3" t="s">
        <v>32</v>
      </c>
      <c r="B2" s="4">
        <v>5.8</v>
      </c>
      <c r="C2" s="4">
        <v>5.9</v>
      </c>
      <c r="D2" s="4">
        <v>10</v>
      </c>
      <c r="E2" s="4">
        <v>2.7</v>
      </c>
      <c r="F2" s="4">
        <v>10.6</v>
      </c>
      <c r="G2" s="4">
        <v>15.5</v>
      </c>
      <c r="H2" s="4">
        <v>5.2</v>
      </c>
      <c r="I2" s="4">
        <v>10.1</v>
      </c>
      <c r="J2" s="4">
        <v>6.8</v>
      </c>
      <c r="K2" s="4">
        <v>3.8</v>
      </c>
      <c r="L2" s="4">
        <v>1.6</v>
      </c>
      <c r="M2" s="4">
        <v>3</v>
      </c>
      <c r="N2" s="4">
        <v>5.5</v>
      </c>
      <c r="O2" s="4">
        <v>7.1</v>
      </c>
      <c r="P2" s="4">
        <v>4.3</v>
      </c>
      <c r="Q2" s="4">
        <v>4.9000000000000004</v>
      </c>
      <c r="R2" s="4">
        <v>6.2</v>
      </c>
      <c r="S2" s="4">
        <v>9.8000000000000007</v>
      </c>
      <c r="T2" s="4">
        <v>11.2</v>
      </c>
      <c r="U2" s="4">
        <v>10.8</v>
      </c>
      <c r="V2" s="4">
        <v>5.6</v>
      </c>
      <c r="W2" s="4">
        <v>0.6</v>
      </c>
      <c r="X2" s="4">
        <v>1.7</v>
      </c>
      <c r="Y2" s="4">
        <v>1.1000000000000001</v>
      </c>
      <c r="Z2" s="4">
        <v>0</v>
      </c>
      <c r="AA2" s="4">
        <v>1.4</v>
      </c>
      <c r="AB2" s="4">
        <v>2.8</v>
      </c>
      <c r="AC2" s="4">
        <v>10.9</v>
      </c>
      <c r="AD2" s="4">
        <v>2.6</v>
      </c>
      <c r="AE2" s="4">
        <v>2.2999999999999998</v>
      </c>
      <c r="AF2" s="4">
        <v>2.2999999999999998</v>
      </c>
      <c r="AG2">
        <f>MIN(B2:AF2)</f>
        <v>0</v>
      </c>
      <c r="AH2">
        <f>MAX(B2:AF2)</f>
        <v>15.5</v>
      </c>
      <c r="AI2">
        <f>SUM(B2:AF2)</f>
        <v>172.1</v>
      </c>
      <c r="AJ2">
        <f>AVERAGE(B2:AF2)</f>
        <v>5.5516129032258066</v>
      </c>
    </row>
    <row r="3" spans="1:36" ht="13.35" customHeight="1" x14ac:dyDescent="0.2">
      <c r="A3" s="1" t="s">
        <v>33</v>
      </c>
      <c r="B3" s="5">
        <v>5.0999999999999996</v>
      </c>
      <c r="C3" s="5">
        <v>18.100000000000001</v>
      </c>
      <c r="D3" s="5">
        <v>5.5</v>
      </c>
      <c r="E3" s="5">
        <v>11.8</v>
      </c>
      <c r="F3" s="5">
        <v>10.5</v>
      </c>
      <c r="G3" s="5">
        <v>9.1999999999999993</v>
      </c>
      <c r="H3" s="5">
        <v>13.2</v>
      </c>
      <c r="I3" s="5">
        <v>11.3</v>
      </c>
      <c r="J3" s="5">
        <v>8.8000000000000007</v>
      </c>
      <c r="K3" s="5">
        <v>4</v>
      </c>
      <c r="L3" s="5">
        <v>4.5999999999999996</v>
      </c>
      <c r="M3" s="5">
        <v>2.4</v>
      </c>
      <c r="N3" s="5">
        <v>12.2</v>
      </c>
      <c r="O3" s="5">
        <v>17.5</v>
      </c>
      <c r="P3" s="5">
        <v>2.6</v>
      </c>
      <c r="Q3" s="5">
        <v>8.6</v>
      </c>
      <c r="R3" s="5">
        <v>3.8</v>
      </c>
      <c r="S3" s="5">
        <v>8.1</v>
      </c>
      <c r="T3" s="5">
        <v>10.5</v>
      </c>
      <c r="U3" s="5">
        <v>8.6999999999999993</v>
      </c>
      <c r="V3" s="5">
        <v>0.8</v>
      </c>
      <c r="W3" s="5">
        <v>0.8</v>
      </c>
      <c r="X3" s="5">
        <v>0.4</v>
      </c>
      <c r="Y3" s="5">
        <v>0.2</v>
      </c>
      <c r="Z3" s="5">
        <v>0.1</v>
      </c>
      <c r="AA3" s="5">
        <v>0.1</v>
      </c>
      <c r="AB3" s="5">
        <v>0.2</v>
      </c>
      <c r="AC3" s="5">
        <v>8.4</v>
      </c>
      <c r="AD3" s="5">
        <v>1</v>
      </c>
      <c r="AE3" s="5">
        <v>0.6</v>
      </c>
      <c r="AF3" s="5">
        <v>1.5</v>
      </c>
      <c r="AG3">
        <f t="shared" ref="AG3:AG9" si="0">MIN(B3:AF3)</f>
        <v>0.1</v>
      </c>
      <c r="AH3">
        <f t="shared" ref="AH3:AH9" si="1">MAX(B3:AF3)</f>
        <v>18.100000000000001</v>
      </c>
      <c r="AI3">
        <f t="shared" ref="AI3:AI9" si="2">SUM(B3:AF3)</f>
        <v>190.59999999999997</v>
      </c>
      <c r="AJ3">
        <f t="shared" ref="AJ3:AJ9" si="3">AVERAGE(B3:AF3)</f>
        <v>6.1483870967741927</v>
      </c>
    </row>
    <row r="4" spans="1:36" ht="13.35" customHeight="1" x14ac:dyDescent="0.2">
      <c r="A4" s="1" t="s">
        <v>34</v>
      </c>
      <c r="B4" s="5">
        <v>15.5</v>
      </c>
      <c r="C4" s="5">
        <v>5.3</v>
      </c>
      <c r="D4" s="5">
        <v>10.7</v>
      </c>
      <c r="E4" s="5">
        <v>6.3</v>
      </c>
      <c r="F4" s="5">
        <v>5.9</v>
      </c>
      <c r="G4" s="5">
        <v>11.8</v>
      </c>
      <c r="H4" s="5">
        <v>8.5</v>
      </c>
      <c r="I4" s="5">
        <v>6.4</v>
      </c>
      <c r="J4" s="5">
        <v>12</v>
      </c>
      <c r="K4" s="5">
        <v>5.5</v>
      </c>
      <c r="L4" s="5">
        <v>5.5</v>
      </c>
      <c r="M4" s="5">
        <v>4.0999999999999996</v>
      </c>
      <c r="N4" s="5">
        <v>3.2</v>
      </c>
      <c r="O4" s="5">
        <v>5.3</v>
      </c>
      <c r="P4" s="5">
        <v>7.7</v>
      </c>
      <c r="Q4" s="5">
        <v>8.4</v>
      </c>
      <c r="R4" s="5">
        <v>6.3</v>
      </c>
      <c r="S4" s="5">
        <v>7.2</v>
      </c>
      <c r="T4" s="5">
        <v>7.6</v>
      </c>
      <c r="U4" s="5">
        <v>7.8</v>
      </c>
      <c r="V4" s="5">
        <v>5.2</v>
      </c>
      <c r="W4" s="5">
        <v>3.2</v>
      </c>
      <c r="X4" s="5">
        <v>1.5</v>
      </c>
      <c r="Y4" s="5">
        <v>1.4</v>
      </c>
      <c r="Z4" s="5">
        <v>4</v>
      </c>
      <c r="AA4" s="5">
        <v>0.5</v>
      </c>
      <c r="AB4" s="5">
        <v>2.1</v>
      </c>
      <c r="AC4" s="5">
        <v>2.8</v>
      </c>
      <c r="AD4" s="5">
        <v>5.9</v>
      </c>
      <c r="AE4" s="5">
        <v>2.9</v>
      </c>
      <c r="AF4" s="5">
        <v>4.2</v>
      </c>
      <c r="AG4">
        <f t="shared" si="0"/>
        <v>0.5</v>
      </c>
      <c r="AH4">
        <f t="shared" si="1"/>
        <v>15.5</v>
      </c>
      <c r="AI4">
        <f t="shared" si="2"/>
        <v>184.7</v>
      </c>
      <c r="AJ4">
        <f t="shared" si="3"/>
        <v>5.9580645161290322</v>
      </c>
    </row>
    <row r="5" spans="1:36" ht="13.35" customHeight="1" x14ac:dyDescent="0.2">
      <c r="A5" s="1" t="s">
        <v>35</v>
      </c>
      <c r="B5" s="5">
        <v>6.2</v>
      </c>
      <c r="C5" s="5">
        <v>4.8</v>
      </c>
      <c r="D5" s="5">
        <v>5.9</v>
      </c>
      <c r="E5" s="5">
        <v>11.1</v>
      </c>
      <c r="F5" s="5">
        <v>15.9</v>
      </c>
      <c r="G5" s="5">
        <v>13.2</v>
      </c>
      <c r="H5" s="5">
        <v>19.5</v>
      </c>
      <c r="I5" s="5">
        <v>19.8</v>
      </c>
      <c r="J5" s="5">
        <v>12.9</v>
      </c>
      <c r="K5" s="5">
        <v>6.9</v>
      </c>
      <c r="L5" s="5">
        <v>4.3</v>
      </c>
      <c r="M5" s="5">
        <v>2.5</v>
      </c>
      <c r="N5" s="5">
        <v>9</v>
      </c>
      <c r="O5" s="5">
        <v>5.4</v>
      </c>
      <c r="P5" s="5">
        <v>5.3</v>
      </c>
      <c r="Q5" s="5">
        <v>5.4</v>
      </c>
      <c r="R5" s="5">
        <v>4</v>
      </c>
      <c r="S5" s="5">
        <v>7.6</v>
      </c>
      <c r="T5" s="5">
        <v>10.9</v>
      </c>
      <c r="U5" s="5">
        <v>11.7</v>
      </c>
      <c r="V5" s="5">
        <v>7.6</v>
      </c>
      <c r="W5" s="5">
        <v>4.9000000000000004</v>
      </c>
      <c r="X5" s="5">
        <v>6.4</v>
      </c>
      <c r="Y5" s="5">
        <v>1.3</v>
      </c>
      <c r="Z5" s="5">
        <v>0.8</v>
      </c>
      <c r="AA5" s="5">
        <v>4.0999999999999996</v>
      </c>
      <c r="AB5" s="5">
        <v>2</v>
      </c>
      <c r="AC5" s="5">
        <v>4.8</v>
      </c>
      <c r="AD5" s="5">
        <v>3.9</v>
      </c>
      <c r="AE5" s="5">
        <v>3.4</v>
      </c>
      <c r="AF5" s="5">
        <v>2.2999999999999998</v>
      </c>
      <c r="AG5">
        <f t="shared" si="0"/>
        <v>0.8</v>
      </c>
      <c r="AH5">
        <f t="shared" si="1"/>
        <v>19.8</v>
      </c>
      <c r="AI5">
        <f t="shared" si="2"/>
        <v>223.80000000000007</v>
      </c>
      <c r="AJ5">
        <f t="shared" si="3"/>
        <v>7.2193548387096795</v>
      </c>
    </row>
    <row r="6" spans="1:36" ht="13.35" customHeight="1" x14ac:dyDescent="0.2">
      <c r="A6" s="1" t="s">
        <v>36</v>
      </c>
      <c r="B6" s="5">
        <v>7</v>
      </c>
      <c r="C6" s="5">
        <v>7.3</v>
      </c>
      <c r="D6" s="5">
        <v>9.1999999999999993</v>
      </c>
      <c r="E6" s="5">
        <v>3.9</v>
      </c>
      <c r="F6" s="5">
        <v>4.0999999999999996</v>
      </c>
      <c r="G6" s="5">
        <v>4.4000000000000004</v>
      </c>
      <c r="H6" s="5">
        <v>8.1999999999999993</v>
      </c>
      <c r="I6" s="5">
        <v>2.8</v>
      </c>
      <c r="J6" s="5">
        <v>7.7</v>
      </c>
      <c r="K6" s="5">
        <v>3.6</v>
      </c>
      <c r="L6" s="5">
        <v>1.7</v>
      </c>
      <c r="M6" s="5">
        <v>7.5</v>
      </c>
      <c r="N6" s="5">
        <v>5.4</v>
      </c>
      <c r="O6" s="5">
        <v>2.4</v>
      </c>
      <c r="P6" s="5">
        <v>1.6</v>
      </c>
      <c r="Q6" s="5">
        <v>1.6</v>
      </c>
      <c r="R6" s="5">
        <v>3.5</v>
      </c>
      <c r="S6" s="5">
        <v>2.7</v>
      </c>
      <c r="T6" s="5">
        <v>1.9</v>
      </c>
      <c r="U6" s="5">
        <v>6.2</v>
      </c>
      <c r="V6" s="5">
        <v>0.5</v>
      </c>
      <c r="W6" s="5">
        <v>2.4</v>
      </c>
      <c r="X6" s="5">
        <v>2.9</v>
      </c>
      <c r="Y6" s="5">
        <v>0</v>
      </c>
      <c r="Z6" s="5">
        <v>1.2</v>
      </c>
      <c r="AA6" s="5">
        <v>0.2</v>
      </c>
      <c r="AB6" s="5">
        <v>2.1</v>
      </c>
      <c r="AC6" s="5">
        <v>2.2000000000000002</v>
      </c>
      <c r="AD6" s="5">
        <v>0.2</v>
      </c>
      <c r="AE6" s="5">
        <v>1</v>
      </c>
      <c r="AF6" s="5">
        <v>1.3</v>
      </c>
      <c r="AG6">
        <f t="shared" si="0"/>
        <v>0</v>
      </c>
      <c r="AH6">
        <f t="shared" si="1"/>
        <v>9.1999999999999993</v>
      </c>
      <c r="AI6">
        <f t="shared" si="2"/>
        <v>106.70000000000003</v>
      </c>
      <c r="AJ6">
        <f t="shared" si="3"/>
        <v>3.4419354838709686</v>
      </c>
    </row>
    <row r="7" spans="1:36" ht="13.35" customHeight="1" x14ac:dyDescent="0.2">
      <c r="A7" s="3" t="s">
        <v>37</v>
      </c>
      <c r="B7" s="4">
        <v>7.1</v>
      </c>
      <c r="C7" s="4">
        <v>7.3</v>
      </c>
      <c r="D7" s="4">
        <v>6.9</v>
      </c>
      <c r="E7" s="4">
        <v>4.0999999999999996</v>
      </c>
      <c r="F7" s="4">
        <v>5.8</v>
      </c>
      <c r="G7" s="4">
        <v>4.4000000000000004</v>
      </c>
      <c r="H7" s="4">
        <v>10</v>
      </c>
      <c r="I7" s="4">
        <v>11.2</v>
      </c>
      <c r="J7" s="4">
        <v>5.7</v>
      </c>
      <c r="K7" s="4">
        <v>4.9000000000000004</v>
      </c>
      <c r="L7" s="4">
        <v>3.1</v>
      </c>
      <c r="M7" s="4">
        <v>9.8000000000000007</v>
      </c>
      <c r="N7" s="4">
        <v>4.5</v>
      </c>
      <c r="O7" s="4">
        <v>1.4</v>
      </c>
      <c r="P7" s="4">
        <v>5</v>
      </c>
      <c r="Q7" s="4">
        <v>2</v>
      </c>
      <c r="R7" s="4">
        <v>2.1</v>
      </c>
      <c r="S7" s="4">
        <v>4</v>
      </c>
      <c r="T7" s="4">
        <v>16.100000000000001</v>
      </c>
      <c r="U7" s="4">
        <v>5.6</v>
      </c>
      <c r="V7" s="4">
        <v>2.8</v>
      </c>
      <c r="W7" s="4">
        <v>2.2000000000000002</v>
      </c>
      <c r="X7" s="4">
        <v>1.6</v>
      </c>
      <c r="Y7" s="4">
        <v>0.5</v>
      </c>
      <c r="Z7" s="4">
        <v>0.1</v>
      </c>
      <c r="AA7" s="4">
        <v>0.5</v>
      </c>
      <c r="AB7" s="4">
        <v>0.1</v>
      </c>
      <c r="AC7" s="4">
        <v>1.2</v>
      </c>
      <c r="AD7" s="4">
        <v>0.8</v>
      </c>
      <c r="AE7" s="4">
        <v>0.4</v>
      </c>
      <c r="AF7" s="4">
        <v>1</v>
      </c>
      <c r="AG7">
        <f t="shared" si="0"/>
        <v>0.1</v>
      </c>
      <c r="AH7">
        <f t="shared" si="1"/>
        <v>16.100000000000001</v>
      </c>
      <c r="AI7">
        <f t="shared" si="2"/>
        <v>132.19999999999999</v>
      </c>
      <c r="AJ7">
        <f t="shared" si="3"/>
        <v>4.2645161290322573</v>
      </c>
    </row>
    <row r="8" spans="1:36" ht="13.35" customHeight="1" x14ac:dyDescent="0.2">
      <c r="A8" s="1" t="s">
        <v>38</v>
      </c>
      <c r="B8" s="5">
        <v>5.8</v>
      </c>
      <c r="C8" s="5">
        <v>4.7</v>
      </c>
      <c r="D8" s="5">
        <v>6.7</v>
      </c>
      <c r="E8" s="5">
        <v>8.1999999999999993</v>
      </c>
      <c r="F8" s="5">
        <v>5.8</v>
      </c>
      <c r="G8" s="5">
        <v>4.5</v>
      </c>
      <c r="H8" s="5">
        <v>4</v>
      </c>
      <c r="I8" s="5">
        <v>7.2</v>
      </c>
      <c r="J8" s="5">
        <v>4.2</v>
      </c>
      <c r="K8" s="5">
        <v>2.1</v>
      </c>
      <c r="L8" s="5">
        <v>0.7</v>
      </c>
      <c r="M8" s="5">
        <v>5.2</v>
      </c>
      <c r="N8" s="5">
        <v>3.7</v>
      </c>
      <c r="O8" s="5">
        <v>7.8</v>
      </c>
      <c r="P8" s="5">
        <v>5.9</v>
      </c>
      <c r="Q8" s="5">
        <v>3.4</v>
      </c>
      <c r="R8" s="5">
        <v>6</v>
      </c>
      <c r="S8" s="5">
        <v>5.6</v>
      </c>
      <c r="T8" s="5">
        <v>3.8</v>
      </c>
      <c r="U8" s="5">
        <v>2.2999999999999998</v>
      </c>
      <c r="V8" s="5">
        <v>3.4</v>
      </c>
      <c r="W8" s="5">
        <v>4.3</v>
      </c>
      <c r="X8" s="5">
        <v>2.8</v>
      </c>
      <c r="Y8" s="5">
        <v>4.5</v>
      </c>
      <c r="Z8" s="5">
        <v>2</v>
      </c>
      <c r="AA8" s="5">
        <v>0.5</v>
      </c>
      <c r="AB8" s="5">
        <v>6.6</v>
      </c>
      <c r="AC8" s="5">
        <v>4.5</v>
      </c>
      <c r="AD8" s="5">
        <v>0.8</v>
      </c>
      <c r="AE8" s="5">
        <v>1.6</v>
      </c>
      <c r="AF8" s="5">
        <v>0.9</v>
      </c>
      <c r="AG8">
        <f t="shared" si="0"/>
        <v>0.5</v>
      </c>
      <c r="AH8">
        <f t="shared" si="1"/>
        <v>8.1999999999999993</v>
      </c>
      <c r="AI8">
        <f t="shared" si="2"/>
        <v>129.50000000000003</v>
      </c>
      <c r="AJ8">
        <f t="shared" si="3"/>
        <v>4.1774193548387109</v>
      </c>
    </row>
    <row r="9" spans="1:36" ht="13.35" customHeight="1" x14ac:dyDescent="0.2">
      <c r="A9" s="3" t="s">
        <v>39</v>
      </c>
      <c r="B9" s="4">
        <v>7.7</v>
      </c>
      <c r="C9" s="4">
        <v>7.7</v>
      </c>
      <c r="D9" s="4">
        <v>11.2</v>
      </c>
      <c r="E9" s="4">
        <v>3.6</v>
      </c>
      <c r="F9" s="4">
        <v>5</v>
      </c>
      <c r="G9" s="4">
        <v>6.7</v>
      </c>
      <c r="H9" s="4">
        <v>3.2</v>
      </c>
      <c r="I9" s="4">
        <v>10.8</v>
      </c>
      <c r="J9" s="4">
        <v>6.3</v>
      </c>
      <c r="K9" s="4">
        <v>7.4</v>
      </c>
      <c r="L9" s="4">
        <v>1.1000000000000001</v>
      </c>
      <c r="M9" s="4">
        <v>4.4000000000000004</v>
      </c>
      <c r="N9" s="4">
        <v>9</v>
      </c>
      <c r="O9" s="4">
        <v>4</v>
      </c>
      <c r="P9" s="4">
        <v>3.2</v>
      </c>
      <c r="Q9" s="4">
        <v>7.3</v>
      </c>
      <c r="R9" s="4">
        <v>11.2</v>
      </c>
      <c r="S9" s="4">
        <v>8.1999999999999993</v>
      </c>
      <c r="T9" s="4">
        <v>5</v>
      </c>
      <c r="U9" s="4">
        <v>4.8</v>
      </c>
      <c r="V9" s="4">
        <v>3.5</v>
      </c>
      <c r="W9" s="4">
        <v>0.4</v>
      </c>
      <c r="X9" s="4">
        <v>1</v>
      </c>
      <c r="Y9" s="4">
        <v>1.9</v>
      </c>
      <c r="Z9" s="4">
        <v>1.1000000000000001</v>
      </c>
      <c r="AA9" s="4">
        <v>3</v>
      </c>
      <c r="AB9" s="4">
        <v>6.4</v>
      </c>
      <c r="AC9" s="4">
        <v>4.9000000000000004</v>
      </c>
      <c r="AD9" s="4">
        <v>3.5</v>
      </c>
      <c r="AE9" s="4">
        <v>3</v>
      </c>
      <c r="AF9" s="4">
        <v>2.1</v>
      </c>
      <c r="AG9">
        <f t="shared" si="0"/>
        <v>0.4</v>
      </c>
      <c r="AH9">
        <f t="shared" si="1"/>
        <v>11.2</v>
      </c>
      <c r="AI9">
        <f t="shared" si="2"/>
        <v>158.60000000000002</v>
      </c>
      <c r="AJ9">
        <f t="shared" si="3"/>
        <v>5.1161290322580655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I9"/>
  <sheetViews>
    <sheetView workbookViewId="0">
      <selection activeCell="AF1" sqref="AF1:AI9"/>
    </sheetView>
  </sheetViews>
  <sheetFormatPr defaultRowHeight="12.75" x14ac:dyDescent="0.2"/>
  <cols>
    <col min="1" max="1" width="12.5" customWidth="1"/>
    <col min="2" max="2" width="5.1640625" customWidth="1"/>
    <col min="3" max="3" width="5.33203125" customWidth="1"/>
    <col min="4" max="4" width="5.1640625" customWidth="1"/>
    <col min="5" max="5" width="5.33203125" customWidth="1"/>
    <col min="6" max="6" width="5.1640625" customWidth="1"/>
    <col min="7" max="7" width="5.33203125" customWidth="1"/>
    <col min="8" max="8" width="5.1640625" customWidth="1"/>
    <col min="9" max="9" width="5.33203125" customWidth="1"/>
    <col min="10" max="10" width="5.1640625" customWidth="1"/>
    <col min="11" max="11" width="5.33203125" customWidth="1"/>
    <col min="12" max="12" width="5.1640625" customWidth="1"/>
    <col min="13" max="13" width="5.33203125" customWidth="1"/>
    <col min="14" max="14" width="5.1640625" customWidth="1"/>
    <col min="15" max="15" width="5.33203125" customWidth="1"/>
    <col min="16" max="16" width="5.1640625" customWidth="1"/>
    <col min="17" max="17" width="5.33203125" customWidth="1"/>
    <col min="18" max="18" width="5.1640625" customWidth="1"/>
    <col min="19" max="19" width="5.33203125" customWidth="1"/>
    <col min="20" max="20" width="5.1640625" customWidth="1"/>
    <col min="21" max="21" width="5.33203125" customWidth="1"/>
    <col min="22" max="22" width="5.1640625" customWidth="1"/>
    <col min="23" max="23" width="5.33203125" customWidth="1"/>
    <col min="24" max="24" width="5.1640625" customWidth="1"/>
    <col min="25" max="25" width="5.33203125" customWidth="1"/>
    <col min="26" max="26" width="5.1640625" customWidth="1"/>
    <col min="27" max="27" width="5.33203125" customWidth="1"/>
    <col min="28" max="28" width="5.1640625" customWidth="1"/>
    <col min="29" max="29" width="5.33203125" customWidth="1"/>
    <col min="30" max="30" width="5.1640625" customWidth="1"/>
    <col min="31" max="31" width="5.33203125" customWidth="1"/>
  </cols>
  <sheetData>
    <row r="1" spans="1:35" ht="13.35" customHeight="1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t="s">
        <v>49</v>
      </c>
      <c r="AG1" t="s">
        <v>50</v>
      </c>
      <c r="AH1" t="s">
        <v>51</v>
      </c>
      <c r="AI1" t="s">
        <v>52</v>
      </c>
    </row>
    <row r="2" spans="1:35" ht="13.35" customHeight="1" x14ac:dyDescent="0.2">
      <c r="A2" s="3" t="s">
        <v>32</v>
      </c>
      <c r="B2" s="4">
        <v>0.9</v>
      </c>
      <c r="C2" s="4">
        <v>1.2</v>
      </c>
      <c r="D2" s="4">
        <v>0.6</v>
      </c>
      <c r="E2" s="4">
        <v>1.6</v>
      </c>
      <c r="F2" s="4">
        <v>1.4</v>
      </c>
      <c r="G2" s="4">
        <v>0.1</v>
      </c>
      <c r="H2" s="4">
        <v>0.8</v>
      </c>
      <c r="I2" s="4">
        <v>2.6</v>
      </c>
      <c r="J2" s="4">
        <v>6.3</v>
      </c>
      <c r="K2" s="4">
        <v>2.2000000000000002</v>
      </c>
      <c r="L2" s="4">
        <v>2.9</v>
      </c>
      <c r="M2" s="4">
        <v>0</v>
      </c>
      <c r="N2" s="4">
        <v>0</v>
      </c>
      <c r="O2" s="4">
        <v>0</v>
      </c>
      <c r="P2" s="4">
        <v>0.2</v>
      </c>
      <c r="Q2" s="4">
        <v>0.4</v>
      </c>
      <c r="R2" s="4">
        <v>0.2</v>
      </c>
      <c r="S2" s="4">
        <v>0.1</v>
      </c>
      <c r="T2" s="4">
        <v>0</v>
      </c>
      <c r="U2" s="4">
        <v>0.1</v>
      </c>
      <c r="V2" s="4">
        <v>0.3</v>
      </c>
      <c r="W2" s="4">
        <v>2.2999999999999998</v>
      </c>
      <c r="X2" s="4">
        <v>0.4</v>
      </c>
      <c r="Y2" s="4">
        <v>0.3</v>
      </c>
      <c r="Z2" s="4">
        <v>0.3</v>
      </c>
      <c r="AA2" s="4">
        <v>0.2</v>
      </c>
      <c r="AB2" s="4">
        <v>0</v>
      </c>
      <c r="AC2" s="4">
        <v>0.8</v>
      </c>
      <c r="AD2" s="4">
        <v>6.4</v>
      </c>
      <c r="AE2" s="4">
        <v>1.9</v>
      </c>
      <c r="AF2">
        <f>MIN(A2:AE2)</f>
        <v>0</v>
      </c>
      <c r="AG2">
        <f>MAX(A2:AE2)</f>
        <v>6.4</v>
      </c>
      <c r="AH2">
        <f>SUM(A2:AE2)</f>
        <v>34.5</v>
      </c>
      <c r="AI2">
        <f>AVERAGE(A2:AE2)</f>
        <v>1.1499999999999999</v>
      </c>
    </row>
    <row r="3" spans="1:35" ht="13.35" customHeight="1" x14ac:dyDescent="0.2">
      <c r="A3" s="1" t="s">
        <v>33</v>
      </c>
      <c r="B3" s="5">
        <v>0.1</v>
      </c>
      <c r="C3" s="5">
        <v>0</v>
      </c>
      <c r="D3" s="5">
        <v>0.4</v>
      </c>
      <c r="E3" s="5">
        <v>0.3</v>
      </c>
      <c r="F3" s="5">
        <v>1.1000000000000001</v>
      </c>
      <c r="G3" s="5">
        <v>0.7</v>
      </c>
      <c r="H3" s="5">
        <v>0</v>
      </c>
      <c r="I3" s="5">
        <v>0.3</v>
      </c>
      <c r="J3" s="5">
        <v>4.5999999999999996</v>
      </c>
      <c r="K3" s="5">
        <v>1.8</v>
      </c>
      <c r="L3" s="5">
        <v>0.1</v>
      </c>
      <c r="M3" s="5">
        <v>0</v>
      </c>
      <c r="N3" s="5">
        <v>0.1</v>
      </c>
      <c r="O3" s="5">
        <v>0</v>
      </c>
      <c r="P3" s="5">
        <v>0.5</v>
      </c>
      <c r="Q3" s="5">
        <v>0</v>
      </c>
      <c r="R3" s="5">
        <v>0</v>
      </c>
      <c r="S3" s="5">
        <v>0</v>
      </c>
      <c r="T3" s="5">
        <v>0</v>
      </c>
      <c r="U3" s="5">
        <v>0.3</v>
      </c>
      <c r="V3" s="5">
        <v>0</v>
      </c>
      <c r="W3" s="5">
        <v>0.8</v>
      </c>
      <c r="X3" s="5">
        <v>0.1</v>
      </c>
      <c r="Y3" s="5">
        <v>0</v>
      </c>
      <c r="Z3" s="5">
        <v>0.3</v>
      </c>
      <c r="AA3" s="5">
        <v>0</v>
      </c>
      <c r="AB3" s="5">
        <v>0.5</v>
      </c>
      <c r="AC3" s="5">
        <v>2.5</v>
      </c>
      <c r="AD3" s="5">
        <v>2.2000000000000002</v>
      </c>
      <c r="AE3" s="5">
        <v>0.9</v>
      </c>
      <c r="AF3">
        <f t="shared" ref="AF3:AF9" si="0">MIN(A3:AE3)</f>
        <v>0</v>
      </c>
      <c r="AG3">
        <f t="shared" ref="AG3:AG9" si="1">MAX(A3:AE3)</f>
        <v>4.5999999999999996</v>
      </c>
      <c r="AH3">
        <f t="shared" ref="AH3:AH9" si="2">SUM(A3:AE3)</f>
        <v>17.600000000000001</v>
      </c>
      <c r="AI3">
        <f t="shared" ref="AI3:AI9" si="3">AVERAGE(A3:AE3)</f>
        <v>0.58666666666666667</v>
      </c>
    </row>
    <row r="4" spans="1:35" ht="13.35" customHeight="1" x14ac:dyDescent="0.2">
      <c r="A4" s="1" t="s">
        <v>34</v>
      </c>
      <c r="B4" s="5">
        <v>4.0999999999999996</v>
      </c>
      <c r="C4" s="5">
        <v>0.8</v>
      </c>
      <c r="D4" s="5">
        <v>2.8</v>
      </c>
      <c r="E4" s="5">
        <v>2.4</v>
      </c>
      <c r="F4" s="5">
        <v>2.6</v>
      </c>
      <c r="G4" s="5">
        <v>4.7</v>
      </c>
      <c r="H4" s="5">
        <v>0.5</v>
      </c>
      <c r="I4" s="5">
        <v>4.5</v>
      </c>
      <c r="J4" s="5">
        <v>4.8</v>
      </c>
      <c r="K4" s="5">
        <v>4.9000000000000004</v>
      </c>
      <c r="L4" s="5">
        <v>2.5</v>
      </c>
      <c r="M4" s="5">
        <v>0.1</v>
      </c>
      <c r="N4" s="5">
        <v>0.6</v>
      </c>
      <c r="O4" s="5">
        <v>1.3</v>
      </c>
      <c r="P4" s="5">
        <v>0.1</v>
      </c>
      <c r="Q4" s="5">
        <v>0.7</v>
      </c>
      <c r="R4" s="5">
        <v>1.3</v>
      </c>
      <c r="S4" s="5">
        <v>4.8</v>
      </c>
      <c r="T4" s="5">
        <v>2.5</v>
      </c>
      <c r="U4" s="5">
        <v>0</v>
      </c>
      <c r="V4" s="5">
        <v>0</v>
      </c>
      <c r="W4" s="5">
        <v>2.4</v>
      </c>
      <c r="X4" s="5">
        <v>0.9</v>
      </c>
      <c r="Y4" s="5">
        <v>1</v>
      </c>
      <c r="Z4" s="5">
        <v>1.8</v>
      </c>
      <c r="AA4" s="5">
        <v>1.7</v>
      </c>
      <c r="AB4" s="5">
        <v>8.5</v>
      </c>
      <c r="AC4" s="5">
        <v>1.1000000000000001</v>
      </c>
      <c r="AD4" s="5">
        <v>3.2</v>
      </c>
      <c r="AE4" s="5">
        <v>0.8</v>
      </c>
      <c r="AF4">
        <f t="shared" si="0"/>
        <v>0</v>
      </c>
      <c r="AG4">
        <f t="shared" si="1"/>
        <v>8.5</v>
      </c>
      <c r="AH4">
        <f t="shared" si="2"/>
        <v>67.399999999999991</v>
      </c>
      <c r="AI4">
        <f t="shared" si="3"/>
        <v>2.2466666666666666</v>
      </c>
    </row>
    <row r="5" spans="1:35" ht="13.35" customHeight="1" x14ac:dyDescent="0.2">
      <c r="A5" s="1" t="s">
        <v>35</v>
      </c>
      <c r="B5" s="5">
        <v>0.1</v>
      </c>
      <c r="C5" s="5">
        <v>0</v>
      </c>
      <c r="D5" s="5">
        <v>0</v>
      </c>
      <c r="E5" s="5">
        <v>0.7</v>
      </c>
      <c r="F5" s="5">
        <v>3.4</v>
      </c>
      <c r="G5" s="5">
        <v>1.7</v>
      </c>
      <c r="H5" s="5">
        <v>0</v>
      </c>
      <c r="I5" s="5">
        <v>0.5</v>
      </c>
      <c r="J5" s="5">
        <v>4</v>
      </c>
      <c r="K5" s="5">
        <v>3.4</v>
      </c>
      <c r="L5" s="5">
        <v>2.8</v>
      </c>
      <c r="M5" s="5">
        <v>0</v>
      </c>
      <c r="N5" s="5">
        <v>0</v>
      </c>
      <c r="O5" s="5">
        <v>0</v>
      </c>
      <c r="P5" s="5">
        <v>1.3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0.1</v>
      </c>
      <c r="W5" s="5">
        <v>0.7</v>
      </c>
      <c r="X5" s="5">
        <v>0.4</v>
      </c>
      <c r="Y5" s="5">
        <v>0.1</v>
      </c>
      <c r="Z5" s="5">
        <v>1</v>
      </c>
      <c r="AA5" s="5">
        <v>1.7</v>
      </c>
      <c r="AB5" s="5">
        <v>0.9</v>
      </c>
      <c r="AC5" s="5">
        <v>2.7</v>
      </c>
      <c r="AD5" s="5">
        <v>1</v>
      </c>
      <c r="AE5" s="5">
        <v>3.6</v>
      </c>
      <c r="AF5">
        <f t="shared" si="0"/>
        <v>0</v>
      </c>
      <c r="AG5">
        <f t="shared" si="1"/>
        <v>4</v>
      </c>
      <c r="AH5">
        <f t="shared" si="2"/>
        <v>30.1</v>
      </c>
      <c r="AI5">
        <f t="shared" si="3"/>
        <v>1.0033333333333334</v>
      </c>
    </row>
    <row r="6" spans="1:35" ht="13.35" customHeight="1" x14ac:dyDescent="0.2">
      <c r="A6" s="1" t="s">
        <v>36</v>
      </c>
      <c r="B6" s="5">
        <v>1.7</v>
      </c>
      <c r="C6" s="5">
        <v>0.8</v>
      </c>
      <c r="D6" s="5">
        <v>2.2000000000000002</v>
      </c>
      <c r="E6" s="5">
        <v>0.1</v>
      </c>
      <c r="F6" s="5">
        <v>0.5</v>
      </c>
      <c r="G6" s="5">
        <v>0</v>
      </c>
      <c r="H6" s="5">
        <v>0</v>
      </c>
      <c r="I6" s="5">
        <v>0.7</v>
      </c>
      <c r="J6" s="5">
        <v>1.7</v>
      </c>
      <c r="K6" s="5">
        <v>3</v>
      </c>
      <c r="L6" s="5">
        <v>0.1</v>
      </c>
      <c r="M6" s="5">
        <v>0</v>
      </c>
      <c r="N6" s="5">
        <v>2.2000000000000002</v>
      </c>
      <c r="O6" s="5">
        <v>0.1</v>
      </c>
      <c r="P6" s="5">
        <v>0.1</v>
      </c>
      <c r="Q6" s="5">
        <v>0.1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0.2</v>
      </c>
      <c r="X6" s="5">
        <v>0.2</v>
      </c>
      <c r="Y6" s="5">
        <v>0</v>
      </c>
      <c r="Z6" s="5">
        <v>0</v>
      </c>
      <c r="AA6" s="5">
        <v>0</v>
      </c>
      <c r="AB6" s="5">
        <v>0</v>
      </c>
      <c r="AC6" s="5">
        <v>0.6</v>
      </c>
      <c r="AD6" s="5">
        <v>1.2</v>
      </c>
      <c r="AE6" s="5">
        <v>0.9</v>
      </c>
      <c r="AF6">
        <f t="shared" si="0"/>
        <v>0</v>
      </c>
      <c r="AG6">
        <f t="shared" si="1"/>
        <v>3</v>
      </c>
      <c r="AH6">
        <f t="shared" si="2"/>
        <v>16.399999999999995</v>
      </c>
      <c r="AI6">
        <f t="shared" si="3"/>
        <v>0.54666666666666652</v>
      </c>
    </row>
    <row r="7" spans="1:35" ht="13.35" customHeight="1" x14ac:dyDescent="0.2">
      <c r="A7" s="3" t="s">
        <v>37</v>
      </c>
      <c r="B7" s="4">
        <v>0.7</v>
      </c>
      <c r="C7" s="4">
        <v>0.8</v>
      </c>
      <c r="D7" s="4">
        <v>0.5</v>
      </c>
      <c r="E7" s="4">
        <v>0</v>
      </c>
      <c r="F7" s="4">
        <v>0.2</v>
      </c>
      <c r="G7" s="4">
        <v>0</v>
      </c>
      <c r="H7" s="4">
        <v>0</v>
      </c>
      <c r="I7" s="4">
        <v>0</v>
      </c>
      <c r="J7" s="4">
        <v>2.5</v>
      </c>
      <c r="K7" s="4">
        <v>2</v>
      </c>
      <c r="L7" s="4">
        <v>0.8</v>
      </c>
      <c r="M7" s="4">
        <v>0</v>
      </c>
      <c r="N7" s="4">
        <v>0</v>
      </c>
      <c r="O7" s="4">
        <v>0</v>
      </c>
      <c r="P7" s="4">
        <v>0.1</v>
      </c>
      <c r="Q7" s="4">
        <v>0</v>
      </c>
      <c r="R7" s="4">
        <v>0</v>
      </c>
      <c r="S7" s="4">
        <v>0.4</v>
      </c>
      <c r="T7" s="4">
        <v>0</v>
      </c>
      <c r="U7" s="4">
        <v>0</v>
      </c>
      <c r="V7" s="4">
        <v>0</v>
      </c>
      <c r="W7" s="4">
        <v>0</v>
      </c>
      <c r="X7" s="4">
        <v>0.1</v>
      </c>
      <c r="Y7" s="4">
        <v>0</v>
      </c>
      <c r="Z7" s="4">
        <v>0</v>
      </c>
      <c r="AA7" s="4">
        <v>0</v>
      </c>
      <c r="AB7" s="4">
        <v>0</v>
      </c>
      <c r="AC7" s="4">
        <v>0.3</v>
      </c>
      <c r="AD7" s="4">
        <v>1</v>
      </c>
      <c r="AE7" s="4">
        <v>1</v>
      </c>
      <c r="AF7">
        <f t="shared" si="0"/>
        <v>0</v>
      </c>
      <c r="AG7">
        <f t="shared" si="1"/>
        <v>2.5</v>
      </c>
      <c r="AH7">
        <f t="shared" si="2"/>
        <v>10.4</v>
      </c>
      <c r="AI7">
        <f t="shared" si="3"/>
        <v>0.34666666666666668</v>
      </c>
    </row>
    <row r="8" spans="1:35" ht="13.35" customHeight="1" x14ac:dyDescent="0.2">
      <c r="A8" s="1" t="s">
        <v>38</v>
      </c>
      <c r="B8" s="5">
        <v>0</v>
      </c>
      <c r="C8" s="5">
        <v>0.5</v>
      </c>
      <c r="D8" s="5">
        <v>1.1000000000000001</v>
      </c>
      <c r="E8" s="5">
        <v>1.2</v>
      </c>
      <c r="F8" s="5">
        <v>0.1</v>
      </c>
      <c r="G8" s="5">
        <v>1</v>
      </c>
      <c r="H8" s="5">
        <v>0.8</v>
      </c>
      <c r="I8" s="5">
        <v>4.8</v>
      </c>
      <c r="J8" s="5">
        <v>5.8</v>
      </c>
      <c r="K8" s="5">
        <v>1.1000000000000001</v>
      </c>
      <c r="L8" s="5">
        <v>0.7</v>
      </c>
      <c r="M8" s="5">
        <v>0.1</v>
      </c>
      <c r="N8" s="5">
        <v>0.2</v>
      </c>
      <c r="O8" s="5">
        <v>0.3</v>
      </c>
      <c r="P8" s="5">
        <v>1.4</v>
      </c>
      <c r="Q8" s="5">
        <v>0</v>
      </c>
      <c r="R8" s="5">
        <v>0</v>
      </c>
      <c r="S8" s="5">
        <v>0.1</v>
      </c>
      <c r="T8" s="5">
        <v>0.5</v>
      </c>
      <c r="U8" s="5">
        <v>0.1</v>
      </c>
      <c r="V8" s="5">
        <v>1.8</v>
      </c>
      <c r="W8" s="5">
        <v>3.3</v>
      </c>
      <c r="X8" s="5">
        <v>0</v>
      </c>
      <c r="Y8" s="5">
        <v>0.4</v>
      </c>
      <c r="Z8" s="5">
        <v>0.1</v>
      </c>
      <c r="AA8" s="5">
        <v>0.4</v>
      </c>
      <c r="AB8" s="5">
        <v>0.1</v>
      </c>
      <c r="AC8" s="5">
        <v>1.3</v>
      </c>
      <c r="AD8" s="5">
        <v>3.8</v>
      </c>
      <c r="AE8" s="5">
        <v>1.1000000000000001</v>
      </c>
      <c r="AF8">
        <f t="shared" si="0"/>
        <v>0</v>
      </c>
      <c r="AG8">
        <f t="shared" si="1"/>
        <v>5.8</v>
      </c>
      <c r="AH8">
        <f t="shared" si="2"/>
        <v>32.100000000000009</v>
      </c>
      <c r="AI8">
        <f t="shared" si="3"/>
        <v>1.0700000000000003</v>
      </c>
    </row>
    <row r="9" spans="1:35" ht="13.35" customHeight="1" x14ac:dyDescent="0.2">
      <c r="A9" s="3" t="s">
        <v>39</v>
      </c>
      <c r="B9" s="4">
        <v>0.7</v>
      </c>
      <c r="C9" s="4">
        <v>1</v>
      </c>
      <c r="D9" s="4">
        <v>1.3</v>
      </c>
      <c r="E9" s="4">
        <v>1</v>
      </c>
      <c r="F9" s="4">
        <v>2.6</v>
      </c>
      <c r="G9" s="4">
        <v>0.8</v>
      </c>
      <c r="H9" s="4">
        <v>2.5</v>
      </c>
      <c r="I9" s="4">
        <v>8.4</v>
      </c>
      <c r="J9" s="4">
        <v>5.7</v>
      </c>
      <c r="K9" s="4">
        <v>2.7</v>
      </c>
      <c r="L9" s="4">
        <v>1.3</v>
      </c>
      <c r="M9" s="4">
        <v>0</v>
      </c>
      <c r="N9" s="4">
        <v>0.4</v>
      </c>
      <c r="O9" s="4">
        <v>0.2</v>
      </c>
      <c r="P9" s="4">
        <v>0.8</v>
      </c>
      <c r="Q9" s="4">
        <v>0.9</v>
      </c>
      <c r="R9" s="4">
        <v>1.3</v>
      </c>
      <c r="S9" s="4">
        <v>1.7</v>
      </c>
      <c r="T9" s="4">
        <v>0.1</v>
      </c>
      <c r="U9" s="4">
        <v>0.4</v>
      </c>
      <c r="V9" s="4">
        <v>1</v>
      </c>
      <c r="W9" s="4">
        <v>8.8000000000000007</v>
      </c>
      <c r="X9" s="4">
        <v>0.1</v>
      </c>
      <c r="Y9" s="4">
        <v>0.4</v>
      </c>
      <c r="Z9" s="4">
        <v>1.1000000000000001</v>
      </c>
      <c r="AA9" s="4">
        <v>0.9</v>
      </c>
      <c r="AB9" s="4">
        <v>0.4</v>
      </c>
      <c r="AC9" s="4">
        <v>1.6</v>
      </c>
      <c r="AD9" s="4">
        <v>2.6</v>
      </c>
      <c r="AE9" s="4">
        <v>1.8</v>
      </c>
      <c r="AF9">
        <f t="shared" si="0"/>
        <v>0</v>
      </c>
      <c r="AG9">
        <f t="shared" si="1"/>
        <v>8.8000000000000007</v>
      </c>
      <c r="AH9">
        <f t="shared" si="2"/>
        <v>52.499999999999993</v>
      </c>
      <c r="AI9">
        <f t="shared" si="3"/>
        <v>1.7499999999999998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J9"/>
  <sheetViews>
    <sheetView workbookViewId="0">
      <selection activeCell="Z17" sqref="Z17"/>
    </sheetView>
  </sheetViews>
  <sheetFormatPr defaultRowHeight="12.75" x14ac:dyDescent="0.2"/>
  <cols>
    <col min="1" max="1" width="12.5" customWidth="1"/>
    <col min="2" max="2" width="5.1640625" customWidth="1"/>
    <col min="3" max="3" width="5.33203125" customWidth="1"/>
    <col min="4" max="4" width="5.1640625" customWidth="1"/>
    <col min="5" max="5" width="5.33203125" customWidth="1"/>
    <col min="6" max="6" width="5.1640625" customWidth="1"/>
    <col min="7" max="7" width="5.33203125" customWidth="1"/>
    <col min="8" max="8" width="5.1640625" customWidth="1"/>
    <col min="9" max="9" width="5.33203125" customWidth="1"/>
    <col min="10" max="10" width="5.1640625" customWidth="1"/>
    <col min="11" max="11" width="5.33203125" customWidth="1"/>
    <col min="12" max="12" width="5.1640625" customWidth="1"/>
    <col min="13" max="13" width="5.33203125" customWidth="1"/>
    <col min="14" max="14" width="5.1640625" customWidth="1"/>
    <col min="15" max="15" width="5.33203125" customWidth="1"/>
    <col min="16" max="16" width="5.1640625" customWidth="1"/>
    <col min="17" max="17" width="5.33203125" customWidth="1"/>
    <col min="18" max="18" width="5.1640625" customWidth="1"/>
    <col min="19" max="19" width="5.33203125" customWidth="1"/>
    <col min="20" max="20" width="5.1640625" customWidth="1"/>
    <col min="21" max="21" width="5.33203125" customWidth="1"/>
    <col min="22" max="22" width="5.1640625" customWidth="1"/>
    <col min="23" max="23" width="5.33203125" customWidth="1"/>
    <col min="24" max="24" width="5.1640625" customWidth="1"/>
    <col min="25" max="25" width="5.33203125" customWidth="1"/>
    <col min="26" max="26" width="5.1640625" customWidth="1"/>
    <col min="27" max="27" width="5.33203125" customWidth="1"/>
    <col min="28" max="28" width="5.1640625" customWidth="1"/>
    <col min="29" max="29" width="5.33203125" customWidth="1"/>
    <col min="30" max="30" width="5.1640625" customWidth="1"/>
    <col min="31" max="31" width="5.33203125" customWidth="1"/>
    <col min="32" max="32" width="5.1640625" customWidth="1"/>
  </cols>
  <sheetData>
    <row r="1" spans="1:36" ht="13.35" customHeight="1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t="s">
        <v>49</v>
      </c>
      <c r="AH1" t="s">
        <v>50</v>
      </c>
      <c r="AI1" t="s">
        <v>51</v>
      </c>
      <c r="AJ1" t="s">
        <v>52</v>
      </c>
    </row>
    <row r="2" spans="1:36" ht="13.35" customHeight="1" x14ac:dyDescent="0.2">
      <c r="A2" s="11" t="s">
        <v>47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1.6</v>
      </c>
      <c r="J2" s="4">
        <v>1.9</v>
      </c>
      <c r="K2" s="4">
        <v>1.6</v>
      </c>
      <c r="L2" s="4">
        <v>0</v>
      </c>
      <c r="M2" s="4">
        <v>0.1</v>
      </c>
      <c r="N2" s="4">
        <v>1.1000000000000001</v>
      </c>
      <c r="O2" s="4">
        <v>0</v>
      </c>
      <c r="P2" s="4">
        <v>0</v>
      </c>
      <c r="Q2" s="4">
        <v>0</v>
      </c>
      <c r="R2" s="4">
        <v>0.2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1.2</v>
      </c>
      <c r="Z2" s="4">
        <v>1.4</v>
      </c>
      <c r="AA2" s="4">
        <v>2.2000000000000002</v>
      </c>
      <c r="AB2" s="4">
        <v>0.1</v>
      </c>
      <c r="AC2" s="4">
        <v>0.7</v>
      </c>
      <c r="AD2" s="4">
        <v>0.6</v>
      </c>
      <c r="AE2" s="4">
        <v>0</v>
      </c>
      <c r="AF2" s="4">
        <v>0</v>
      </c>
      <c r="AG2">
        <f>MIN(B2:AF2)</f>
        <v>0</v>
      </c>
      <c r="AH2">
        <f>MAX(B2:AF2)</f>
        <v>2.2000000000000002</v>
      </c>
      <c r="AI2">
        <f>SUM(B2:AF2)</f>
        <v>12.7</v>
      </c>
      <c r="AJ2">
        <f>AVERAGE(B2:AF2)</f>
        <v>0.4096774193548387</v>
      </c>
    </row>
    <row r="3" spans="1:36" ht="13.35" customHeight="1" x14ac:dyDescent="0.2">
      <c r="A3" s="1" t="s">
        <v>33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0.4</v>
      </c>
      <c r="K3" s="5">
        <v>3</v>
      </c>
      <c r="L3" s="5">
        <v>0.4</v>
      </c>
      <c r="M3" s="5">
        <v>0</v>
      </c>
      <c r="N3" s="5">
        <v>0.2</v>
      </c>
      <c r="O3" s="5">
        <v>0.3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0.2</v>
      </c>
      <c r="Y3" s="5">
        <v>1.5</v>
      </c>
      <c r="Z3" s="5">
        <v>1</v>
      </c>
      <c r="AA3" s="5">
        <v>0.7</v>
      </c>
      <c r="AB3" s="5">
        <v>0.6</v>
      </c>
      <c r="AC3" s="5">
        <v>0.1</v>
      </c>
      <c r="AD3" s="5">
        <v>0.1</v>
      </c>
      <c r="AE3" s="5">
        <v>0</v>
      </c>
      <c r="AF3" s="5">
        <v>0</v>
      </c>
      <c r="AG3">
        <f t="shared" ref="AG3:AG9" si="0">MIN(B3:AF3)</f>
        <v>0</v>
      </c>
      <c r="AH3">
        <f t="shared" ref="AH3:AH9" si="1">MAX(B3:AF3)</f>
        <v>3</v>
      </c>
      <c r="AI3">
        <f t="shared" ref="AI3:AI9" si="2">SUM(B3:AF3)</f>
        <v>8.5</v>
      </c>
      <c r="AJ3">
        <f t="shared" ref="AJ3:AJ9" si="3">AVERAGE(B3:AF3)</f>
        <v>0.27419354838709675</v>
      </c>
    </row>
    <row r="4" spans="1:36" ht="13.35" customHeight="1" x14ac:dyDescent="0.2">
      <c r="A4" s="1" t="s">
        <v>34</v>
      </c>
      <c r="B4" s="5">
        <v>1.7</v>
      </c>
      <c r="C4" s="5">
        <v>0.1</v>
      </c>
      <c r="D4" s="5">
        <v>0</v>
      </c>
      <c r="E4" s="5">
        <v>0.4</v>
      </c>
      <c r="F4" s="5">
        <v>0</v>
      </c>
      <c r="G4" s="5">
        <v>0</v>
      </c>
      <c r="H4" s="5">
        <v>0.6</v>
      </c>
      <c r="I4" s="5">
        <v>0.5</v>
      </c>
      <c r="J4" s="5">
        <v>1.2</v>
      </c>
      <c r="K4" s="5">
        <v>2.4</v>
      </c>
      <c r="L4" s="5">
        <v>0.7</v>
      </c>
      <c r="M4" s="5">
        <v>0</v>
      </c>
      <c r="N4" s="5">
        <v>0.6</v>
      </c>
      <c r="O4" s="5">
        <v>0.1</v>
      </c>
      <c r="P4" s="5">
        <v>0</v>
      </c>
      <c r="Q4" s="5">
        <v>0</v>
      </c>
      <c r="R4" s="5">
        <v>0.1</v>
      </c>
      <c r="S4" s="5">
        <v>1.1000000000000001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0.9</v>
      </c>
      <c r="AB4" s="5">
        <v>1.3</v>
      </c>
      <c r="AC4" s="5">
        <v>0.1</v>
      </c>
      <c r="AD4" s="5">
        <v>0</v>
      </c>
      <c r="AE4" s="5">
        <v>0</v>
      </c>
      <c r="AF4" s="5">
        <v>0</v>
      </c>
      <c r="AG4">
        <f t="shared" si="0"/>
        <v>0</v>
      </c>
      <c r="AH4">
        <f t="shared" si="1"/>
        <v>2.4</v>
      </c>
      <c r="AI4">
        <f t="shared" si="2"/>
        <v>11.8</v>
      </c>
      <c r="AJ4">
        <f t="shared" si="3"/>
        <v>0.38064516129032261</v>
      </c>
    </row>
    <row r="5" spans="1:36" ht="13.35" customHeight="1" x14ac:dyDescent="0.2">
      <c r="A5" s="1" t="s">
        <v>35</v>
      </c>
      <c r="B5" s="5">
        <v>0.3</v>
      </c>
      <c r="C5" s="5">
        <v>0</v>
      </c>
      <c r="D5" s="5">
        <v>0</v>
      </c>
      <c r="E5" s="5">
        <v>0</v>
      </c>
      <c r="F5" s="5">
        <v>0</v>
      </c>
      <c r="G5" s="5">
        <v>0.3</v>
      </c>
      <c r="H5" s="5">
        <v>0</v>
      </c>
      <c r="I5" s="5">
        <v>0</v>
      </c>
      <c r="J5" s="5">
        <v>0.1</v>
      </c>
      <c r="K5" s="5">
        <v>0.8</v>
      </c>
      <c r="L5" s="5">
        <v>0.7</v>
      </c>
      <c r="M5" s="5">
        <v>0</v>
      </c>
      <c r="N5" s="5">
        <v>0.5</v>
      </c>
      <c r="O5" s="5">
        <v>1.8</v>
      </c>
      <c r="P5" s="5">
        <v>0</v>
      </c>
      <c r="Q5" s="5">
        <v>0</v>
      </c>
      <c r="R5" s="5">
        <v>0.1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0.1</v>
      </c>
      <c r="Y5" s="5">
        <v>1.6</v>
      </c>
      <c r="Z5" s="5">
        <v>1</v>
      </c>
      <c r="AA5" s="5">
        <v>0.8</v>
      </c>
      <c r="AB5" s="5">
        <v>0.4</v>
      </c>
      <c r="AC5" s="5">
        <v>0.9</v>
      </c>
      <c r="AD5" s="5">
        <v>0</v>
      </c>
      <c r="AE5" s="5">
        <v>0</v>
      </c>
      <c r="AF5" s="5">
        <v>0</v>
      </c>
      <c r="AG5">
        <f t="shared" si="0"/>
        <v>0</v>
      </c>
      <c r="AH5">
        <f t="shared" si="1"/>
        <v>1.8</v>
      </c>
      <c r="AI5">
        <f t="shared" si="2"/>
        <v>9.4</v>
      </c>
      <c r="AJ5">
        <f t="shared" si="3"/>
        <v>0.3032258064516129</v>
      </c>
    </row>
    <row r="6" spans="1:36" ht="13.35" customHeight="1" x14ac:dyDescent="0.2">
      <c r="A6" s="1" t="s">
        <v>36</v>
      </c>
      <c r="B6" s="5">
        <v>0.1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0.1</v>
      </c>
      <c r="J6" s="5">
        <v>1.2</v>
      </c>
      <c r="K6" s="5">
        <v>2.7</v>
      </c>
      <c r="L6" s="5">
        <v>0.3</v>
      </c>
      <c r="M6" s="5">
        <v>0.1</v>
      </c>
      <c r="N6" s="5">
        <v>0.1</v>
      </c>
      <c r="O6" s="5">
        <v>0.4</v>
      </c>
      <c r="P6" s="5">
        <v>0</v>
      </c>
      <c r="Q6" s="5">
        <v>0.1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0.1</v>
      </c>
      <c r="X6" s="5">
        <v>0</v>
      </c>
      <c r="Y6" s="5">
        <v>2.1</v>
      </c>
      <c r="Z6" s="5">
        <v>1.2</v>
      </c>
      <c r="AA6" s="5">
        <v>0.9</v>
      </c>
      <c r="AB6" s="5">
        <v>0.9</v>
      </c>
      <c r="AC6" s="5">
        <v>0.3</v>
      </c>
      <c r="AD6" s="5">
        <v>0</v>
      </c>
      <c r="AE6" s="5">
        <v>0</v>
      </c>
      <c r="AF6" s="5">
        <v>0</v>
      </c>
      <c r="AG6">
        <f t="shared" si="0"/>
        <v>0</v>
      </c>
      <c r="AH6">
        <f t="shared" si="1"/>
        <v>2.7</v>
      </c>
      <c r="AI6">
        <f t="shared" si="2"/>
        <v>10.6</v>
      </c>
      <c r="AJ6">
        <f t="shared" si="3"/>
        <v>0.34193548387096773</v>
      </c>
    </row>
    <row r="7" spans="1:36" ht="13.35" customHeight="1" x14ac:dyDescent="0.2">
      <c r="A7" s="3" t="s">
        <v>37</v>
      </c>
      <c r="B7" s="4">
        <v>0.7</v>
      </c>
      <c r="C7" s="4">
        <v>0.1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0.5</v>
      </c>
      <c r="K7" s="4">
        <v>1.9</v>
      </c>
      <c r="L7" s="4">
        <v>0.1</v>
      </c>
      <c r="M7" s="4">
        <v>0</v>
      </c>
      <c r="N7" s="4">
        <v>0.2</v>
      </c>
      <c r="O7" s="4">
        <v>1</v>
      </c>
      <c r="P7" s="4">
        <v>0</v>
      </c>
      <c r="Q7" s="4">
        <v>0</v>
      </c>
      <c r="R7" s="4">
        <v>0</v>
      </c>
      <c r="S7" s="4">
        <v>0.1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0.4</v>
      </c>
      <c r="Z7" s="4">
        <v>1.2</v>
      </c>
      <c r="AA7" s="4">
        <v>1.1000000000000001</v>
      </c>
      <c r="AB7" s="4">
        <v>0.3</v>
      </c>
      <c r="AC7" s="4">
        <v>0.1</v>
      </c>
      <c r="AD7" s="4">
        <v>0</v>
      </c>
      <c r="AE7" s="4">
        <v>0</v>
      </c>
      <c r="AF7" s="4">
        <v>0</v>
      </c>
      <c r="AG7">
        <f t="shared" si="0"/>
        <v>0</v>
      </c>
      <c r="AH7">
        <f t="shared" si="1"/>
        <v>1.9</v>
      </c>
      <c r="AI7">
        <f t="shared" si="2"/>
        <v>7.7</v>
      </c>
      <c r="AJ7">
        <f t="shared" si="3"/>
        <v>0.24838709677419354</v>
      </c>
    </row>
    <row r="8" spans="1:36" ht="13.35" customHeight="1" x14ac:dyDescent="0.2">
      <c r="A8" s="1" t="s">
        <v>38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0.1</v>
      </c>
      <c r="J8" s="5">
        <v>0.3</v>
      </c>
      <c r="K8" s="5">
        <v>2.6</v>
      </c>
      <c r="L8" s="5">
        <v>0</v>
      </c>
      <c r="M8" s="5">
        <v>0</v>
      </c>
      <c r="N8" s="5">
        <v>0.4</v>
      </c>
      <c r="O8" s="5">
        <v>0.4</v>
      </c>
      <c r="P8" s="5">
        <v>0</v>
      </c>
      <c r="Q8" s="5">
        <v>0</v>
      </c>
      <c r="R8" s="5">
        <v>0.1</v>
      </c>
      <c r="S8" s="5">
        <v>0.1</v>
      </c>
      <c r="T8" s="5">
        <v>0.1</v>
      </c>
      <c r="U8" s="5">
        <v>0</v>
      </c>
      <c r="V8" s="5">
        <v>0</v>
      </c>
      <c r="W8" s="5">
        <v>0</v>
      </c>
      <c r="X8" s="5">
        <v>0.1</v>
      </c>
      <c r="Y8" s="5">
        <v>0.5</v>
      </c>
      <c r="Z8" s="5">
        <v>1.2</v>
      </c>
      <c r="AA8" s="5">
        <v>0.4</v>
      </c>
      <c r="AB8" s="5">
        <v>0.1</v>
      </c>
      <c r="AC8" s="5">
        <v>0.2</v>
      </c>
      <c r="AD8" s="5">
        <v>0.2</v>
      </c>
      <c r="AE8" s="5">
        <v>0</v>
      </c>
      <c r="AF8" s="5">
        <v>0</v>
      </c>
      <c r="AG8">
        <f t="shared" si="0"/>
        <v>0</v>
      </c>
      <c r="AH8">
        <f t="shared" si="1"/>
        <v>2.6</v>
      </c>
      <c r="AI8">
        <f t="shared" si="2"/>
        <v>6.8</v>
      </c>
      <c r="AJ8">
        <f t="shared" si="3"/>
        <v>0.21935483870967742</v>
      </c>
    </row>
    <row r="9" spans="1:36" ht="13.35" customHeight="1" x14ac:dyDescent="0.2">
      <c r="A9" s="3" t="s">
        <v>39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2.9</v>
      </c>
      <c r="J9" s="4">
        <v>3.6</v>
      </c>
      <c r="K9" s="4">
        <v>1.3</v>
      </c>
      <c r="L9" s="4">
        <v>0</v>
      </c>
      <c r="M9" s="4">
        <v>0</v>
      </c>
      <c r="N9" s="4">
        <v>0</v>
      </c>
      <c r="O9" s="4">
        <v>0.1</v>
      </c>
      <c r="P9" s="4">
        <v>0</v>
      </c>
      <c r="Q9" s="4">
        <v>0</v>
      </c>
      <c r="R9" s="4">
        <v>0</v>
      </c>
      <c r="S9" s="4">
        <v>1</v>
      </c>
      <c r="T9" s="4">
        <v>0</v>
      </c>
      <c r="U9" s="4">
        <v>0.8</v>
      </c>
      <c r="V9" s="4">
        <v>0</v>
      </c>
      <c r="W9" s="4">
        <v>0</v>
      </c>
      <c r="X9" s="4">
        <v>0.1</v>
      </c>
      <c r="Y9" s="4">
        <v>0.4</v>
      </c>
      <c r="Z9" s="4">
        <v>0.8</v>
      </c>
      <c r="AA9" s="4">
        <v>0.3</v>
      </c>
      <c r="AB9" s="4">
        <v>0</v>
      </c>
      <c r="AC9" s="4">
        <v>0</v>
      </c>
      <c r="AD9" s="4">
        <v>0</v>
      </c>
      <c r="AE9" s="4">
        <v>0</v>
      </c>
      <c r="AF9" s="4">
        <v>1.2</v>
      </c>
      <c r="AG9">
        <f t="shared" si="0"/>
        <v>0</v>
      </c>
      <c r="AH9">
        <f t="shared" si="1"/>
        <v>3.6</v>
      </c>
      <c r="AI9">
        <f t="shared" si="2"/>
        <v>12.5</v>
      </c>
      <c r="AJ9">
        <f t="shared" si="3"/>
        <v>0.40322580645161288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A23D6-9A33-4EA2-970B-C5E1F6CADDAE}">
  <dimension ref="A1:AW10"/>
  <sheetViews>
    <sheetView tabSelected="1" topLeftCell="S1" zoomScale="87" zoomScaleNormal="87" workbookViewId="0">
      <selection activeCell="Q11" sqref="Q11"/>
    </sheetView>
  </sheetViews>
  <sheetFormatPr defaultRowHeight="12.75" x14ac:dyDescent="0.2"/>
  <cols>
    <col min="1" max="1" width="12.33203125" style="15" bestFit="1" customWidth="1"/>
    <col min="2" max="3" width="5.6640625" style="15" bestFit="1" customWidth="1"/>
    <col min="4" max="4" width="6.6640625" style="15" bestFit="1" customWidth="1"/>
    <col min="5" max="5" width="15.5" style="15" bestFit="1" customWidth="1"/>
    <col min="6" max="7" width="5.6640625" style="15" bestFit="1" customWidth="1"/>
    <col min="8" max="8" width="6.6640625" style="15" bestFit="1" customWidth="1"/>
    <col min="9" max="9" width="15.5" style="15" bestFit="1" customWidth="1"/>
    <col min="10" max="10" width="5.6640625" style="15" bestFit="1" customWidth="1"/>
    <col min="11" max="11" width="6.6640625" style="15" bestFit="1" customWidth="1"/>
    <col min="12" max="12" width="8" style="15" bestFit="1" customWidth="1"/>
    <col min="13" max="13" width="15.5" style="15" bestFit="1" customWidth="1"/>
    <col min="14" max="14" width="5.6640625" style="15" bestFit="1" customWidth="1"/>
    <col min="15" max="15" width="6.6640625" style="15" bestFit="1" customWidth="1"/>
    <col min="16" max="16" width="8" style="15" bestFit="1" customWidth="1"/>
    <col min="17" max="17" width="15.5" style="15" bestFit="1" customWidth="1"/>
    <col min="18" max="18" width="5.6640625" style="15" bestFit="1" customWidth="1"/>
    <col min="19" max="19" width="6.6640625" style="15" bestFit="1" customWidth="1"/>
    <col min="20" max="20" width="8" style="15" bestFit="1" customWidth="1"/>
    <col min="21" max="21" width="15.5" style="15" bestFit="1" customWidth="1"/>
    <col min="22" max="23" width="6.6640625" style="15" bestFit="1" customWidth="1"/>
    <col min="24" max="24" width="8" style="15" bestFit="1" customWidth="1"/>
    <col min="25" max="25" width="15.5" style="15" bestFit="1" customWidth="1"/>
    <col min="26" max="27" width="6.6640625" style="15" bestFit="1" customWidth="1"/>
    <col min="28" max="28" width="8" style="15" bestFit="1" customWidth="1"/>
    <col min="29" max="29" width="15.5" style="15" bestFit="1" customWidth="1"/>
    <col min="30" max="31" width="6.6640625" style="15" bestFit="1" customWidth="1"/>
    <col min="32" max="32" width="8" style="15" bestFit="1" customWidth="1"/>
    <col min="33" max="33" width="15.5" style="15" bestFit="1" customWidth="1"/>
    <col min="34" max="34" width="5.6640625" style="15" bestFit="1" customWidth="1"/>
    <col min="35" max="35" width="6.6640625" style="15" bestFit="1" customWidth="1"/>
    <col min="36" max="36" width="8" style="15" bestFit="1" customWidth="1"/>
    <col min="37" max="37" width="15.5" style="15" bestFit="1" customWidth="1"/>
    <col min="38" max="38" width="5.6640625" style="15" bestFit="1" customWidth="1"/>
    <col min="39" max="39" width="6.6640625" style="15" bestFit="1" customWidth="1"/>
    <col min="40" max="40" width="8" style="15" bestFit="1" customWidth="1"/>
    <col min="41" max="41" width="15.5" style="15" bestFit="1" customWidth="1"/>
    <col min="42" max="43" width="5.6640625" style="15" bestFit="1" customWidth="1"/>
    <col min="44" max="44" width="6.6640625" style="15" bestFit="1" customWidth="1"/>
    <col min="45" max="45" width="15.5" style="15" bestFit="1" customWidth="1"/>
    <col min="46" max="47" width="5.6640625" style="15" bestFit="1" customWidth="1"/>
    <col min="48" max="48" width="6.6640625" style="15" bestFit="1" customWidth="1"/>
    <col min="49" max="49" width="15.5" style="15" bestFit="1" customWidth="1"/>
    <col min="50" max="16384" width="9.33203125" style="15"/>
  </cols>
  <sheetData>
    <row r="1" spans="1:49" x14ac:dyDescent="0.2">
      <c r="A1" s="15" t="s">
        <v>65</v>
      </c>
      <c r="B1" s="18" t="s">
        <v>53</v>
      </c>
      <c r="C1" s="18"/>
      <c r="D1" s="18"/>
      <c r="E1" s="18"/>
      <c r="F1" s="18" t="s">
        <v>54</v>
      </c>
      <c r="G1" s="18"/>
      <c r="H1" s="18"/>
      <c r="I1" s="18"/>
      <c r="J1" s="18" t="s">
        <v>55</v>
      </c>
      <c r="K1" s="18"/>
      <c r="L1" s="18"/>
      <c r="M1" s="18"/>
      <c r="N1" s="18" t="s">
        <v>56</v>
      </c>
      <c r="O1" s="18"/>
      <c r="P1" s="18"/>
      <c r="Q1" s="18"/>
      <c r="R1" s="18" t="s">
        <v>57</v>
      </c>
      <c r="S1" s="18"/>
      <c r="T1" s="18"/>
      <c r="U1" s="18"/>
      <c r="V1" s="18" t="s">
        <v>58</v>
      </c>
      <c r="W1" s="18"/>
      <c r="X1" s="18"/>
      <c r="Y1" s="18"/>
      <c r="Z1" s="18" t="s">
        <v>59</v>
      </c>
      <c r="AA1" s="18"/>
      <c r="AB1" s="18"/>
      <c r="AC1" s="18"/>
      <c r="AD1" s="18" t="s">
        <v>60</v>
      </c>
      <c r="AE1" s="18"/>
      <c r="AF1" s="18"/>
      <c r="AG1" s="18"/>
      <c r="AH1" s="18" t="s">
        <v>61</v>
      </c>
      <c r="AI1" s="18"/>
      <c r="AJ1" s="18"/>
      <c r="AK1" s="18"/>
      <c r="AL1" s="18" t="s">
        <v>62</v>
      </c>
      <c r="AM1" s="18"/>
      <c r="AN1" s="18"/>
      <c r="AO1" s="18"/>
      <c r="AP1" s="18" t="s">
        <v>63</v>
      </c>
      <c r="AQ1" s="18"/>
      <c r="AR1" s="18"/>
      <c r="AS1" s="18"/>
      <c r="AT1" s="18" t="s">
        <v>64</v>
      </c>
      <c r="AU1" s="18"/>
      <c r="AV1" s="18"/>
      <c r="AW1" s="18"/>
    </row>
    <row r="2" spans="1:49" x14ac:dyDescent="0.2">
      <c r="B2" s="15" t="s">
        <v>49</v>
      </c>
      <c r="C2" s="15" t="s">
        <v>50</v>
      </c>
      <c r="D2" s="15" t="s">
        <v>51</v>
      </c>
      <c r="E2" s="15" t="s">
        <v>52</v>
      </c>
      <c r="F2" s="15" t="s">
        <v>49</v>
      </c>
      <c r="G2" s="15" t="s">
        <v>50</v>
      </c>
      <c r="H2" s="15" t="s">
        <v>51</v>
      </c>
      <c r="I2" s="15" t="s">
        <v>52</v>
      </c>
      <c r="J2" s="15" t="s">
        <v>49</v>
      </c>
      <c r="K2" s="15" t="s">
        <v>50</v>
      </c>
      <c r="L2" s="15" t="s">
        <v>51</v>
      </c>
      <c r="M2" s="15" t="s">
        <v>52</v>
      </c>
      <c r="N2" s="15" t="s">
        <v>49</v>
      </c>
      <c r="O2" s="15" t="s">
        <v>50</v>
      </c>
      <c r="P2" s="15" t="s">
        <v>51</v>
      </c>
      <c r="Q2" s="15" t="s">
        <v>52</v>
      </c>
      <c r="R2" s="15" t="s">
        <v>49</v>
      </c>
      <c r="S2" s="15" t="s">
        <v>50</v>
      </c>
      <c r="T2" s="15" t="s">
        <v>51</v>
      </c>
      <c r="U2" s="15" t="s">
        <v>52</v>
      </c>
      <c r="V2" s="15" t="s">
        <v>49</v>
      </c>
      <c r="W2" s="15" t="s">
        <v>50</v>
      </c>
      <c r="X2" s="15" t="s">
        <v>51</v>
      </c>
      <c r="Y2" s="15" t="s">
        <v>52</v>
      </c>
      <c r="Z2" s="15" t="s">
        <v>49</v>
      </c>
      <c r="AA2" s="15" t="s">
        <v>50</v>
      </c>
      <c r="AB2" s="15" t="s">
        <v>51</v>
      </c>
      <c r="AC2" s="15" t="s">
        <v>52</v>
      </c>
      <c r="AD2" s="15" t="s">
        <v>49</v>
      </c>
      <c r="AE2" s="15" t="s">
        <v>50</v>
      </c>
      <c r="AF2" s="15" t="s">
        <v>51</v>
      </c>
      <c r="AG2" s="15" t="s">
        <v>52</v>
      </c>
      <c r="AH2" s="15" t="s">
        <v>49</v>
      </c>
      <c r="AI2" s="15" t="s">
        <v>50</v>
      </c>
      <c r="AJ2" s="15" t="s">
        <v>51</v>
      </c>
      <c r="AK2" s="15" t="s">
        <v>52</v>
      </c>
      <c r="AL2" s="15" t="s">
        <v>49</v>
      </c>
      <c r="AM2" s="15" t="s">
        <v>50</v>
      </c>
      <c r="AN2" s="15" t="s">
        <v>51</v>
      </c>
      <c r="AO2" s="15" t="s">
        <v>52</v>
      </c>
      <c r="AP2" s="15" t="s">
        <v>49</v>
      </c>
      <c r="AQ2" s="15" t="s">
        <v>50</v>
      </c>
      <c r="AR2" s="15" t="s">
        <v>51</v>
      </c>
      <c r="AS2" s="15" t="s">
        <v>52</v>
      </c>
      <c r="AT2" s="15" t="s">
        <v>49</v>
      </c>
      <c r="AU2" s="15" t="s">
        <v>50</v>
      </c>
      <c r="AV2" s="15" t="s">
        <v>51</v>
      </c>
      <c r="AW2" s="15" t="s">
        <v>52</v>
      </c>
    </row>
    <row r="3" spans="1:49" ht="15" x14ac:dyDescent="0.2">
      <c r="A3" s="16" t="s">
        <v>47</v>
      </c>
      <c r="B3" s="15">
        <f>jan!AG2</f>
        <v>0</v>
      </c>
      <c r="C3" s="15">
        <f>jan!AH2</f>
        <v>1.2</v>
      </c>
      <c r="D3" s="15">
        <f>jan!AI2</f>
        <v>7.7</v>
      </c>
      <c r="E3" s="15">
        <f>jan!AJ2</f>
        <v>0.24838709677419354</v>
      </c>
      <c r="F3" s="15">
        <f>feb!AE2</f>
        <v>0</v>
      </c>
      <c r="G3" s="15">
        <f>feb!AF2</f>
        <v>3.8</v>
      </c>
      <c r="H3" s="15">
        <f>feb!AG2</f>
        <v>28.900000000000006</v>
      </c>
      <c r="I3" s="15">
        <f>feb!AH2</f>
        <v>0.99655172413793125</v>
      </c>
      <c r="J3" s="15">
        <f>mar!AG2</f>
        <v>0.1</v>
      </c>
      <c r="K3" s="15">
        <f>mar!AH2</f>
        <v>6.1</v>
      </c>
      <c r="L3" s="15">
        <f>mar!AI2</f>
        <v>65.8</v>
      </c>
      <c r="M3" s="15">
        <f>mar!AJ2</f>
        <v>2.1225806451612903</v>
      </c>
      <c r="N3" s="15">
        <f>apr!AF2</f>
        <v>1.3</v>
      </c>
      <c r="O3" s="15">
        <f>apr!AG2</f>
        <v>10.7</v>
      </c>
      <c r="P3" s="15">
        <f>apr!AH2</f>
        <v>156.39999999999998</v>
      </c>
      <c r="Q3" s="15">
        <f>apr!AI2</f>
        <v>5.2133333333333329</v>
      </c>
      <c r="R3" s="15">
        <f>may!AG2</f>
        <v>4.9000000000000004</v>
      </c>
      <c r="S3" s="15">
        <f>may!AH2</f>
        <v>19.600000000000001</v>
      </c>
      <c r="T3" s="15">
        <f>may!AI2</f>
        <v>339.40000000000003</v>
      </c>
      <c r="U3" s="15">
        <f>may!AJ2</f>
        <v>10.948387096774194</v>
      </c>
      <c r="V3" s="15">
        <f>jun!AF2</f>
        <v>4.8</v>
      </c>
      <c r="W3" s="15">
        <f>jun!AG2</f>
        <v>20.6</v>
      </c>
      <c r="X3" s="15">
        <f>jun!AH2</f>
        <v>340.59999999999997</v>
      </c>
      <c r="Y3" s="15">
        <f>jun!AI2</f>
        <v>11.353333333333332</v>
      </c>
      <c r="Z3" s="15">
        <v>4.5999999999999996</v>
      </c>
      <c r="AA3" s="15">
        <v>25.8</v>
      </c>
      <c r="AB3" s="15">
        <v>373.4</v>
      </c>
      <c r="AC3" s="15">
        <v>12.04516129032258</v>
      </c>
      <c r="AD3" s="15">
        <v>3.1</v>
      </c>
      <c r="AE3" s="15">
        <v>22.5</v>
      </c>
      <c r="AF3" s="15">
        <v>316.39999999999992</v>
      </c>
      <c r="AG3" s="15">
        <v>10.206451612903223</v>
      </c>
      <c r="AH3" s="15">
        <v>4.2</v>
      </c>
      <c r="AI3" s="15">
        <v>16.2</v>
      </c>
      <c r="AJ3" s="15">
        <v>300.39999999999998</v>
      </c>
      <c r="AK3" s="15">
        <v>10.013333333333332</v>
      </c>
      <c r="AL3" s="15">
        <v>0</v>
      </c>
      <c r="AM3" s="15">
        <v>15.5</v>
      </c>
      <c r="AN3" s="15">
        <v>172.1</v>
      </c>
      <c r="AO3" s="15">
        <v>5.5516129032258066</v>
      </c>
      <c r="AP3" s="15">
        <v>0</v>
      </c>
      <c r="AQ3" s="15">
        <v>6.4</v>
      </c>
      <c r="AR3" s="15">
        <v>34.5</v>
      </c>
      <c r="AS3" s="15">
        <v>1.1499999999999999</v>
      </c>
      <c r="AT3" s="15">
        <v>0</v>
      </c>
      <c r="AU3" s="15">
        <v>2.2000000000000002</v>
      </c>
      <c r="AV3" s="15">
        <v>12.7</v>
      </c>
      <c r="AW3" s="15">
        <v>0.4096774193548387</v>
      </c>
    </row>
    <row r="4" spans="1:49" ht="15" x14ac:dyDescent="0.2">
      <c r="A4" s="2" t="s">
        <v>33</v>
      </c>
      <c r="B4" s="15">
        <f>jan!AG3</f>
        <v>0</v>
      </c>
      <c r="C4" s="15">
        <f>jan!AH3</f>
        <v>2.4</v>
      </c>
      <c r="D4" s="15">
        <f>jan!AI3</f>
        <v>10.199999999999999</v>
      </c>
      <c r="E4" s="15">
        <f>jan!AJ3</f>
        <v>0.32903225806451608</v>
      </c>
      <c r="F4" s="15">
        <f>feb!AE3</f>
        <v>0</v>
      </c>
      <c r="G4" s="15">
        <f>feb!AF3</f>
        <v>3.3</v>
      </c>
      <c r="H4" s="15">
        <f>feb!AG3</f>
        <v>20.5</v>
      </c>
      <c r="I4" s="15">
        <f>feb!AH3</f>
        <v>0.7068965517241379</v>
      </c>
      <c r="J4" s="15">
        <f>mar!AG3</f>
        <v>0</v>
      </c>
      <c r="K4" s="15">
        <f>mar!AH3</f>
        <v>4.5999999999999996</v>
      </c>
      <c r="L4" s="15">
        <f>mar!AI3</f>
        <v>35.4</v>
      </c>
      <c r="M4" s="15">
        <f>mar!AJ3</f>
        <v>1.1419354838709677</v>
      </c>
      <c r="N4" s="15">
        <f>apr!AF3</f>
        <v>0.4</v>
      </c>
      <c r="O4" s="15">
        <f>apr!AG3</f>
        <v>9.1</v>
      </c>
      <c r="P4" s="15">
        <f>apr!AH3</f>
        <v>128.5</v>
      </c>
      <c r="Q4" s="15">
        <f>apr!AI3</f>
        <v>4.2833333333333332</v>
      </c>
      <c r="R4" s="15">
        <f>may!AG3</f>
        <v>4.9000000000000004</v>
      </c>
      <c r="S4" s="15">
        <f>may!AH3</f>
        <v>20.6</v>
      </c>
      <c r="T4" s="15">
        <f>may!AI3</f>
        <v>356.8</v>
      </c>
      <c r="U4" s="15">
        <f>may!AJ3</f>
        <v>11.509677419354839</v>
      </c>
      <c r="V4" s="15">
        <f>jun!AF3</f>
        <v>7.7</v>
      </c>
      <c r="W4" s="15">
        <f>jun!AG3</f>
        <v>22.8</v>
      </c>
      <c r="X4" s="15">
        <f>jun!AH3</f>
        <v>394.49999999999994</v>
      </c>
      <c r="Y4" s="15">
        <f>jun!AI3</f>
        <v>13.149999999999999</v>
      </c>
      <c r="Z4" s="15">
        <v>5.9</v>
      </c>
      <c r="AA4" s="15">
        <v>25.7</v>
      </c>
      <c r="AB4" s="15">
        <v>436.29999999999995</v>
      </c>
      <c r="AC4" s="15">
        <v>14.074193548387095</v>
      </c>
      <c r="AD4" s="15">
        <v>4.8</v>
      </c>
      <c r="AE4" s="15">
        <v>15.6</v>
      </c>
      <c r="AF4" s="15">
        <v>318.00000000000006</v>
      </c>
      <c r="AG4" s="15">
        <v>10.258064516129034</v>
      </c>
      <c r="AH4" s="15">
        <v>3.5</v>
      </c>
      <c r="AI4" s="15">
        <v>32.299999999999997</v>
      </c>
      <c r="AJ4" s="15">
        <v>335.10000000000008</v>
      </c>
      <c r="AK4" s="15">
        <v>11.170000000000003</v>
      </c>
      <c r="AL4" s="15">
        <v>0.1</v>
      </c>
      <c r="AM4" s="15">
        <v>18.100000000000001</v>
      </c>
      <c r="AN4" s="15">
        <v>190.59999999999997</v>
      </c>
      <c r="AO4" s="15">
        <v>6.1483870967741927</v>
      </c>
      <c r="AP4" s="15">
        <v>0</v>
      </c>
      <c r="AQ4" s="15">
        <v>4.5999999999999996</v>
      </c>
      <c r="AR4" s="15">
        <v>17.600000000000001</v>
      </c>
      <c r="AS4" s="15">
        <v>0.58666666666666667</v>
      </c>
      <c r="AT4" s="15">
        <v>0</v>
      </c>
      <c r="AU4" s="15">
        <v>3</v>
      </c>
      <c r="AV4" s="15">
        <v>8.5</v>
      </c>
      <c r="AW4" s="15">
        <v>0.27419354838709675</v>
      </c>
    </row>
    <row r="5" spans="1:49" ht="15" x14ac:dyDescent="0.2">
      <c r="A5" s="2" t="s">
        <v>34</v>
      </c>
      <c r="B5" s="15">
        <f>jan!AG4</f>
        <v>0</v>
      </c>
      <c r="C5" s="15">
        <f>jan!AH4</f>
        <v>1</v>
      </c>
      <c r="D5" s="15">
        <f>jan!AI4</f>
        <v>5.5</v>
      </c>
      <c r="E5" s="15">
        <f>jan!AJ4</f>
        <v>0.17741935483870969</v>
      </c>
      <c r="F5" s="15">
        <f>feb!AE4</f>
        <v>0</v>
      </c>
      <c r="G5" s="15">
        <f>feb!AF4</f>
        <v>3.1</v>
      </c>
      <c r="H5" s="15">
        <f>feb!AG4</f>
        <v>24.4</v>
      </c>
      <c r="I5" s="15">
        <f>feb!AH4</f>
        <v>0.84137931034482749</v>
      </c>
      <c r="J5" s="15">
        <f>mar!AG4</f>
        <v>0</v>
      </c>
      <c r="K5" s="15">
        <f>mar!AH4</f>
        <v>8.5</v>
      </c>
      <c r="L5" s="15">
        <f>mar!AI4</f>
        <v>54.4</v>
      </c>
      <c r="M5" s="15">
        <f>mar!AJ4</f>
        <v>1.7548387096774194</v>
      </c>
      <c r="N5" s="15">
        <f>apr!AF4</f>
        <v>0.1</v>
      </c>
      <c r="O5" s="15">
        <f>apr!AG4</f>
        <v>11.2</v>
      </c>
      <c r="P5" s="15">
        <f>apr!AH4</f>
        <v>147.30000000000001</v>
      </c>
      <c r="Q5" s="15">
        <f>apr!AI4</f>
        <v>4.91</v>
      </c>
      <c r="R5" s="15">
        <f>may!AG4</f>
        <v>4.0999999999999996</v>
      </c>
      <c r="S5" s="15">
        <f>may!AH4</f>
        <v>18.399999999999999</v>
      </c>
      <c r="T5" s="15">
        <f>may!AI4</f>
        <v>298.39999999999992</v>
      </c>
      <c r="U5" s="15">
        <f>may!AJ4</f>
        <v>9.6258064516129007</v>
      </c>
      <c r="V5" s="15">
        <f>jun!AF4</f>
        <v>8.8000000000000007</v>
      </c>
      <c r="W5" s="15">
        <f>jun!AG4</f>
        <v>33.4</v>
      </c>
      <c r="X5" s="15">
        <f>jun!AH4</f>
        <v>607.29999999999995</v>
      </c>
      <c r="Y5" s="15">
        <f>jun!AI4</f>
        <v>20.243333333333332</v>
      </c>
      <c r="Z5" s="15">
        <v>15.6</v>
      </c>
      <c r="AA5" s="15">
        <v>38.1</v>
      </c>
      <c r="AB5" s="15">
        <v>727.30000000000018</v>
      </c>
      <c r="AC5" s="15">
        <v>23.461290322580652</v>
      </c>
      <c r="AD5" s="15">
        <v>2.1</v>
      </c>
      <c r="AE5" s="15">
        <v>35.1</v>
      </c>
      <c r="AF5" s="15">
        <v>530.69999999999993</v>
      </c>
      <c r="AG5" s="15">
        <v>17.119354838709675</v>
      </c>
      <c r="AH5" s="15">
        <v>3.9</v>
      </c>
      <c r="AI5" s="15">
        <v>17.3</v>
      </c>
      <c r="AJ5" s="15">
        <v>259.3</v>
      </c>
      <c r="AK5" s="15">
        <v>8.6433333333333344</v>
      </c>
      <c r="AL5" s="15">
        <v>0.5</v>
      </c>
      <c r="AM5" s="15">
        <v>15.5</v>
      </c>
      <c r="AN5" s="15">
        <v>184.7</v>
      </c>
      <c r="AO5" s="15">
        <v>5.9580645161290322</v>
      </c>
      <c r="AP5" s="15">
        <v>0</v>
      </c>
      <c r="AQ5" s="15">
        <v>8.5</v>
      </c>
      <c r="AR5" s="15">
        <v>67.399999999999991</v>
      </c>
      <c r="AS5" s="15">
        <v>2.2466666666666666</v>
      </c>
      <c r="AT5" s="15">
        <v>0</v>
      </c>
      <c r="AU5" s="15">
        <v>2.4</v>
      </c>
      <c r="AV5" s="15">
        <v>11.8</v>
      </c>
      <c r="AW5" s="15">
        <v>0.38064516129032261</v>
      </c>
    </row>
    <row r="6" spans="1:49" ht="15" x14ac:dyDescent="0.2">
      <c r="A6" s="2" t="s">
        <v>35</v>
      </c>
      <c r="B6" s="15">
        <f>jan!AG5</f>
        <v>0</v>
      </c>
      <c r="C6" s="15">
        <f>jan!AH5</f>
        <v>1.6</v>
      </c>
      <c r="D6" s="15">
        <f>jan!AI5</f>
        <v>9.6</v>
      </c>
      <c r="E6" s="15">
        <f>jan!AJ5</f>
        <v>0.30967741935483872</v>
      </c>
      <c r="F6" s="15">
        <f>feb!AE5</f>
        <v>0.1</v>
      </c>
      <c r="G6" s="15">
        <f>feb!AF5</f>
        <v>5.6</v>
      </c>
      <c r="H6" s="15">
        <f>feb!AG5</f>
        <v>36.099999999999994</v>
      </c>
      <c r="I6" s="15">
        <f>feb!AH5</f>
        <v>1.2448275862068963</v>
      </c>
      <c r="J6" s="15">
        <f>mar!AG5</f>
        <v>0.6</v>
      </c>
      <c r="K6" s="15">
        <f>mar!AH5</f>
        <v>14.4</v>
      </c>
      <c r="L6" s="15">
        <f>mar!AI5</f>
        <v>155.5</v>
      </c>
      <c r="M6" s="15">
        <f>mar!AJ5</f>
        <v>5.0161290322580649</v>
      </c>
      <c r="N6" s="15">
        <f>apr!AF5</f>
        <v>5.3</v>
      </c>
      <c r="O6" s="15">
        <f>apr!AG5</f>
        <v>25.5</v>
      </c>
      <c r="P6" s="15">
        <f>apr!AH5</f>
        <v>375.7</v>
      </c>
      <c r="Q6" s="15">
        <f>apr!AI5</f>
        <v>12.523333333333333</v>
      </c>
      <c r="R6" s="15">
        <f>may!AG5</f>
        <v>9</v>
      </c>
      <c r="S6" s="15">
        <f>may!AH5</f>
        <v>32.200000000000003</v>
      </c>
      <c r="T6" s="15">
        <f>may!AI5</f>
        <v>569.79999999999995</v>
      </c>
      <c r="U6" s="15">
        <f>may!AJ5</f>
        <v>18.380645161290321</v>
      </c>
      <c r="V6" s="15">
        <f>jun!AF5</f>
        <v>15.5</v>
      </c>
      <c r="W6" s="15">
        <f>jun!AG5</f>
        <v>45</v>
      </c>
      <c r="X6" s="15">
        <f>jun!AH5</f>
        <v>818.60000000000014</v>
      </c>
      <c r="Y6" s="15">
        <f>jun!AI5</f>
        <v>27.286666666666672</v>
      </c>
      <c r="Z6" s="15">
        <v>15.9</v>
      </c>
      <c r="AA6" s="15">
        <v>44.2</v>
      </c>
      <c r="AB6" s="15">
        <v>819.2</v>
      </c>
      <c r="AC6" s="15">
        <v>26.425806451612903</v>
      </c>
      <c r="AD6" s="15">
        <v>11.3</v>
      </c>
      <c r="AE6" s="15">
        <v>29.1</v>
      </c>
      <c r="AF6" s="15">
        <v>612.29999999999984</v>
      </c>
      <c r="AG6" s="15">
        <v>19.751612903225801</v>
      </c>
      <c r="AH6" s="15">
        <v>8.4</v>
      </c>
      <c r="AI6" s="15">
        <v>33.299999999999997</v>
      </c>
      <c r="AJ6" s="15">
        <v>535.89999999999986</v>
      </c>
      <c r="AK6" s="15">
        <v>17.86333333333333</v>
      </c>
      <c r="AL6" s="15">
        <v>0.8</v>
      </c>
      <c r="AM6" s="15">
        <v>19.8</v>
      </c>
      <c r="AN6" s="15">
        <v>223.80000000000007</v>
      </c>
      <c r="AO6" s="15">
        <v>7.2193548387096795</v>
      </c>
      <c r="AP6" s="15">
        <v>0</v>
      </c>
      <c r="AQ6" s="15">
        <v>4</v>
      </c>
      <c r="AR6" s="15">
        <v>30.1</v>
      </c>
      <c r="AS6" s="15">
        <v>1.0033333333333334</v>
      </c>
      <c r="AT6" s="15">
        <v>0</v>
      </c>
      <c r="AU6" s="15">
        <v>1.8</v>
      </c>
      <c r="AV6" s="15">
        <v>9.4</v>
      </c>
      <c r="AW6" s="15">
        <v>0.3032258064516129</v>
      </c>
    </row>
    <row r="7" spans="1:49" ht="15" x14ac:dyDescent="0.2">
      <c r="A7" s="2" t="s">
        <v>36</v>
      </c>
      <c r="B7" s="15">
        <f>jan!AG6</f>
        <v>0</v>
      </c>
      <c r="C7" s="15">
        <f>jan!AH6</f>
        <v>1.2</v>
      </c>
      <c r="D7" s="15">
        <f>jan!AI6</f>
        <v>11.299999999999999</v>
      </c>
      <c r="E7" s="15">
        <f>jan!AJ6</f>
        <v>0.36451612903225805</v>
      </c>
      <c r="F7" s="15">
        <f>feb!AE6</f>
        <v>0</v>
      </c>
      <c r="G7" s="15">
        <f>feb!AF6</f>
        <v>2.9</v>
      </c>
      <c r="H7" s="15">
        <f>feb!AG6</f>
        <v>17.5</v>
      </c>
      <c r="I7" s="15">
        <f>feb!AH6</f>
        <v>0.60344827586206895</v>
      </c>
      <c r="J7" s="15">
        <f>mar!AG6</f>
        <v>0</v>
      </c>
      <c r="K7" s="15">
        <f>mar!AH6</f>
        <v>3.4</v>
      </c>
      <c r="L7" s="15">
        <f>mar!AI6</f>
        <v>24.8</v>
      </c>
      <c r="M7" s="15">
        <f>mar!AJ6</f>
        <v>0.8</v>
      </c>
      <c r="N7" s="15">
        <f>apr!AF6</f>
        <v>0.1</v>
      </c>
      <c r="O7" s="15">
        <f>apr!AG6</f>
        <v>5.9</v>
      </c>
      <c r="P7" s="15">
        <f>apr!AH6</f>
        <v>63.600000000000009</v>
      </c>
      <c r="Q7" s="15">
        <f>apr!AI6</f>
        <v>2.12</v>
      </c>
      <c r="R7" s="15">
        <f>may!AG6</f>
        <v>1.1000000000000001</v>
      </c>
      <c r="S7" s="15">
        <f>may!AH6</f>
        <v>12.9</v>
      </c>
      <c r="T7" s="15">
        <f>may!AI6</f>
        <v>136.40000000000003</v>
      </c>
      <c r="U7" s="15">
        <f>may!AJ6</f>
        <v>4.4000000000000012</v>
      </c>
      <c r="V7" s="15">
        <f>jun!AF6</f>
        <v>0.9</v>
      </c>
      <c r="W7" s="15">
        <f>jun!AG6</f>
        <v>15.3</v>
      </c>
      <c r="X7" s="15">
        <f>jun!AH6</f>
        <v>264.60000000000002</v>
      </c>
      <c r="Y7" s="15">
        <f>jun!AI6</f>
        <v>8.82</v>
      </c>
      <c r="Z7" s="15">
        <v>4.5999999999999996</v>
      </c>
      <c r="AA7" s="15">
        <v>20.3</v>
      </c>
      <c r="AB7" s="15">
        <v>320.50000000000006</v>
      </c>
      <c r="AC7" s="15">
        <v>10.338709677419356</v>
      </c>
      <c r="AD7" s="15">
        <v>4.4000000000000004</v>
      </c>
      <c r="AE7" s="15">
        <v>16.899999999999999</v>
      </c>
      <c r="AF7" s="15">
        <v>273.8</v>
      </c>
      <c r="AG7" s="15">
        <v>8.8322580645161288</v>
      </c>
      <c r="AH7" s="15">
        <v>6</v>
      </c>
      <c r="AI7" s="15">
        <v>18.3</v>
      </c>
      <c r="AJ7" s="15">
        <v>295.99999999999994</v>
      </c>
      <c r="AK7" s="15">
        <v>9.8666666666666654</v>
      </c>
      <c r="AL7" s="15">
        <v>0</v>
      </c>
      <c r="AM7" s="15">
        <v>9.1999999999999993</v>
      </c>
      <c r="AN7" s="15">
        <v>106.70000000000003</v>
      </c>
      <c r="AO7" s="15">
        <v>3.4419354838709686</v>
      </c>
      <c r="AP7" s="15">
        <v>0</v>
      </c>
      <c r="AQ7" s="15">
        <v>3</v>
      </c>
      <c r="AR7" s="15">
        <v>16.399999999999995</v>
      </c>
      <c r="AS7" s="15">
        <v>0.54666666666666652</v>
      </c>
      <c r="AT7" s="15">
        <v>0</v>
      </c>
      <c r="AU7" s="15">
        <v>2.7</v>
      </c>
      <c r="AV7" s="15">
        <v>10.6</v>
      </c>
      <c r="AW7" s="15">
        <v>0.34193548387096773</v>
      </c>
    </row>
    <row r="8" spans="1:49" ht="15" x14ac:dyDescent="0.2">
      <c r="A8" s="17" t="s">
        <v>37</v>
      </c>
      <c r="B8" s="15">
        <f>jan!AG7</f>
        <v>0</v>
      </c>
      <c r="C8" s="15">
        <f>jan!AH7</f>
        <v>1.3</v>
      </c>
      <c r="D8" s="15">
        <f>jan!AI7</f>
        <v>9.4</v>
      </c>
      <c r="E8" s="15">
        <f>jan!AJ7</f>
        <v>0.3032258064516129</v>
      </c>
      <c r="F8" s="15">
        <f>feb!AE7</f>
        <v>0</v>
      </c>
      <c r="G8" s="15">
        <f>feb!AF7</f>
        <v>1.5</v>
      </c>
      <c r="H8" s="15">
        <f>feb!AG7</f>
        <v>11.7</v>
      </c>
      <c r="I8" s="15">
        <f>feb!AH7</f>
        <v>0.40344827586206894</v>
      </c>
      <c r="J8" s="15">
        <f>mar!AG7</f>
        <v>0</v>
      </c>
      <c r="K8" s="15">
        <f>mar!AH7</f>
        <v>3.9</v>
      </c>
      <c r="L8" s="15">
        <f>mar!AI7</f>
        <v>24.599999999999998</v>
      </c>
      <c r="M8" s="15">
        <f>mar!AJ7</f>
        <v>0.79354838709677411</v>
      </c>
      <c r="N8" s="15">
        <f>apr!AF7</f>
        <v>0.1</v>
      </c>
      <c r="O8" s="15">
        <f>apr!AG7</f>
        <v>8.5</v>
      </c>
      <c r="P8" s="15">
        <f>apr!AH7</f>
        <v>104.10000000000001</v>
      </c>
      <c r="Q8" s="15">
        <f>apr!AI7</f>
        <v>3.47</v>
      </c>
      <c r="R8" s="15">
        <f>may!AG7</f>
        <v>4.9000000000000004</v>
      </c>
      <c r="S8" s="15">
        <f>may!AH7</f>
        <v>19.100000000000001</v>
      </c>
      <c r="T8" s="15">
        <f>may!AI7</f>
        <v>294.3</v>
      </c>
      <c r="U8" s="15">
        <f>may!AJ7</f>
        <v>9.4935483870967747</v>
      </c>
      <c r="V8" s="15">
        <f>jun!AF7</f>
        <v>5</v>
      </c>
      <c r="W8" s="15">
        <f>jun!AG7</f>
        <v>24.3</v>
      </c>
      <c r="X8" s="15">
        <f>jun!AH7</f>
        <v>417.49999999999994</v>
      </c>
      <c r="Y8" s="15">
        <f>jun!AI7</f>
        <v>13.916666666666664</v>
      </c>
      <c r="Z8" s="15">
        <v>6.8</v>
      </c>
      <c r="AA8" s="15">
        <v>32.4</v>
      </c>
      <c r="AB8" s="15">
        <v>465.1</v>
      </c>
      <c r="AC8" s="15">
        <v>15.003225806451614</v>
      </c>
      <c r="AD8" s="15">
        <v>3.1</v>
      </c>
      <c r="AE8" s="15">
        <v>30.7</v>
      </c>
      <c r="AF8" s="15">
        <v>375.8</v>
      </c>
      <c r="AG8" s="15">
        <v>12.122580645161291</v>
      </c>
      <c r="AH8" s="15">
        <v>4.5</v>
      </c>
      <c r="AI8" s="15">
        <v>29</v>
      </c>
      <c r="AJ8" s="15">
        <v>383.30000000000007</v>
      </c>
      <c r="AK8" s="15">
        <v>12.776666666666669</v>
      </c>
      <c r="AL8" s="15">
        <v>0.1</v>
      </c>
      <c r="AM8" s="15">
        <v>16.100000000000001</v>
      </c>
      <c r="AN8" s="15">
        <v>132.19999999999999</v>
      </c>
      <c r="AO8" s="15">
        <v>4.2645161290322573</v>
      </c>
      <c r="AP8" s="15">
        <v>0</v>
      </c>
      <c r="AQ8" s="15">
        <v>2.5</v>
      </c>
      <c r="AR8" s="15">
        <v>10.4</v>
      </c>
      <c r="AS8" s="15">
        <v>0.34666666666666668</v>
      </c>
      <c r="AT8" s="15">
        <v>0</v>
      </c>
      <c r="AU8" s="15">
        <v>1.9</v>
      </c>
      <c r="AV8" s="15">
        <v>7.7</v>
      </c>
      <c r="AW8" s="15">
        <v>0.24838709677419354</v>
      </c>
    </row>
    <row r="9" spans="1:49" ht="15" x14ac:dyDescent="0.2">
      <c r="A9" s="2" t="s">
        <v>38</v>
      </c>
      <c r="B9" s="15">
        <f>jan!AG8</f>
        <v>0</v>
      </c>
      <c r="C9" s="15">
        <f>jan!AH8</f>
        <v>2.7</v>
      </c>
      <c r="D9" s="15">
        <f>jan!AI8</f>
        <v>13.499999999999998</v>
      </c>
      <c r="E9" s="15">
        <f>jan!AJ8</f>
        <v>0.43548387096774188</v>
      </c>
      <c r="F9" s="15">
        <f>feb!AE8</f>
        <v>0</v>
      </c>
      <c r="G9" s="15">
        <f>feb!AF8</f>
        <v>7.6</v>
      </c>
      <c r="H9" s="15">
        <f>feb!AG8</f>
        <v>44.599999999999987</v>
      </c>
      <c r="I9" s="15">
        <f>feb!AH8</f>
        <v>1.5379310344827581</v>
      </c>
      <c r="J9" s="15">
        <f>mar!AG8</f>
        <v>0</v>
      </c>
      <c r="K9" s="15">
        <f>mar!AH8</f>
        <v>9.4</v>
      </c>
      <c r="L9" s="15">
        <f>mar!AI8</f>
        <v>52.20000000000001</v>
      </c>
      <c r="M9" s="15">
        <f>mar!AJ8</f>
        <v>1.6838709677419359</v>
      </c>
      <c r="N9" s="15">
        <f>apr!AF8</f>
        <v>0.1</v>
      </c>
      <c r="O9" s="15">
        <f>apr!AG8</f>
        <v>8.3000000000000007</v>
      </c>
      <c r="P9" s="15">
        <f>apr!AH8</f>
        <v>87.399999999999991</v>
      </c>
      <c r="Q9" s="15">
        <f>apr!AI8</f>
        <v>2.9133333333333331</v>
      </c>
      <c r="R9" s="15">
        <f>may!AG8</f>
        <v>2.4</v>
      </c>
      <c r="S9" s="15">
        <f>may!AH8</f>
        <v>15.6</v>
      </c>
      <c r="T9" s="15">
        <f>may!AI8</f>
        <v>200.1</v>
      </c>
      <c r="U9" s="15">
        <f>may!AJ8</f>
        <v>6.4548387096774196</v>
      </c>
      <c r="V9" s="15">
        <f>jun!AF8</f>
        <v>3.8</v>
      </c>
      <c r="W9" s="15">
        <f>jun!AG8</f>
        <v>21.2</v>
      </c>
      <c r="X9" s="15">
        <f>jun!AH8</f>
        <v>335.8</v>
      </c>
      <c r="Y9" s="15">
        <f>jun!AI8</f>
        <v>11.193333333333333</v>
      </c>
      <c r="Z9" s="15">
        <v>4.7</v>
      </c>
      <c r="AA9" s="15">
        <v>15.8</v>
      </c>
      <c r="AB9" s="15">
        <v>329.70000000000005</v>
      </c>
      <c r="AC9" s="15">
        <v>10.635483870967743</v>
      </c>
      <c r="AD9" s="15">
        <v>3.8</v>
      </c>
      <c r="AE9" s="15">
        <v>28.1</v>
      </c>
      <c r="AF9" s="15">
        <v>323.60000000000002</v>
      </c>
      <c r="AG9" s="15">
        <v>10.438709677419356</v>
      </c>
      <c r="AH9" s="15">
        <v>2.2000000000000002</v>
      </c>
      <c r="AI9" s="15">
        <v>25.6</v>
      </c>
      <c r="AJ9" s="15">
        <v>254.49999999999994</v>
      </c>
      <c r="AK9" s="15">
        <v>8.4833333333333307</v>
      </c>
      <c r="AL9" s="15">
        <v>0.5</v>
      </c>
      <c r="AM9" s="15">
        <v>8.1999999999999993</v>
      </c>
      <c r="AN9" s="15">
        <v>129.50000000000003</v>
      </c>
      <c r="AO9" s="15">
        <v>4.1774193548387109</v>
      </c>
      <c r="AP9" s="15">
        <v>0</v>
      </c>
      <c r="AQ9" s="15">
        <v>5.8</v>
      </c>
      <c r="AR9" s="15">
        <v>32.100000000000009</v>
      </c>
      <c r="AS9" s="15">
        <v>1.0700000000000003</v>
      </c>
      <c r="AT9" s="15">
        <v>0</v>
      </c>
      <c r="AU9" s="15">
        <v>2.6</v>
      </c>
      <c r="AV9" s="15">
        <v>6.8</v>
      </c>
      <c r="AW9" s="15">
        <v>0.21935483870967742</v>
      </c>
    </row>
    <row r="10" spans="1:49" ht="15" x14ac:dyDescent="0.2">
      <c r="A10" s="17" t="s">
        <v>39</v>
      </c>
      <c r="B10" s="15">
        <f>jan!AG9</f>
        <v>0</v>
      </c>
      <c r="C10" s="15">
        <f>jan!AH9</f>
        <v>2.4</v>
      </c>
      <c r="D10" s="15">
        <f>jan!AI9</f>
        <v>9.1</v>
      </c>
      <c r="E10" s="15">
        <f>jan!AJ9</f>
        <v>0.29354838709677417</v>
      </c>
      <c r="F10" s="15">
        <f>feb!AE9</f>
        <v>0.1</v>
      </c>
      <c r="G10" s="15">
        <f>feb!AF9</f>
        <v>2.2000000000000002</v>
      </c>
      <c r="H10" s="15">
        <f>feb!AG9</f>
        <v>27.199999999999992</v>
      </c>
      <c r="I10" s="15">
        <f>feb!AH9</f>
        <v>0.93793103448275839</v>
      </c>
      <c r="J10" s="15">
        <f>mar!AG9</f>
        <v>0</v>
      </c>
      <c r="K10" s="15">
        <f>mar!AH9</f>
        <v>11.2</v>
      </c>
      <c r="L10" s="15">
        <f>mar!AI9</f>
        <v>57.3</v>
      </c>
      <c r="M10" s="15">
        <f>mar!AJ9</f>
        <v>1.8483870967741935</v>
      </c>
      <c r="N10" s="15">
        <f>apr!AF9</f>
        <v>0.4</v>
      </c>
      <c r="O10" s="15">
        <f>apr!AG9</f>
        <v>10</v>
      </c>
      <c r="P10" s="15">
        <f>apr!AH9</f>
        <v>132.4</v>
      </c>
      <c r="Q10" s="15">
        <f>apr!AI9</f>
        <v>4.4133333333333331</v>
      </c>
      <c r="R10" s="15">
        <f>may!AG9</f>
        <v>3.4</v>
      </c>
      <c r="S10" s="15">
        <f>may!AH9</f>
        <v>15.2</v>
      </c>
      <c r="T10" s="15">
        <f>may!AI9</f>
        <v>232.9</v>
      </c>
      <c r="U10" s="15">
        <f>may!AJ9</f>
        <v>7.5129032258064514</v>
      </c>
      <c r="V10" s="15">
        <f>jun!AF9</f>
        <v>5.3</v>
      </c>
      <c r="W10" s="15">
        <f>jun!AG9</f>
        <v>21.4</v>
      </c>
      <c r="X10" s="15">
        <f>jun!AH9</f>
        <v>408.50000000000006</v>
      </c>
      <c r="Y10" s="15">
        <f>jun!AI9</f>
        <v>13.616666666666669</v>
      </c>
      <c r="Z10" s="15">
        <v>8.9</v>
      </c>
      <c r="AA10" s="15">
        <v>21.8</v>
      </c>
      <c r="AB10" s="15">
        <v>407.4</v>
      </c>
      <c r="AC10" s="15">
        <v>13.141935483870967</v>
      </c>
      <c r="AD10" s="15">
        <v>5.7</v>
      </c>
      <c r="AE10" s="15">
        <v>21.4</v>
      </c>
      <c r="AF10" s="15">
        <v>371.2000000000001</v>
      </c>
      <c r="AG10" s="15">
        <v>11.974193548387101</v>
      </c>
      <c r="AH10" s="15">
        <v>3.4</v>
      </c>
      <c r="AI10" s="15">
        <v>17.5</v>
      </c>
      <c r="AJ10" s="15">
        <v>259.09999999999997</v>
      </c>
      <c r="AK10" s="15">
        <v>8.6366666666666649</v>
      </c>
      <c r="AL10" s="15">
        <v>0.4</v>
      </c>
      <c r="AM10" s="15">
        <v>11.2</v>
      </c>
      <c r="AN10" s="15">
        <v>158.60000000000002</v>
      </c>
      <c r="AO10" s="15">
        <v>5.1161290322580655</v>
      </c>
      <c r="AP10" s="15">
        <v>0</v>
      </c>
      <c r="AQ10" s="15">
        <v>8.8000000000000007</v>
      </c>
      <c r="AR10" s="15">
        <v>52.499999999999993</v>
      </c>
      <c r="AS10" s="15">
        <v>1.7499999999999998</v>
      </c>
      <c r="AT10" s="15">
        <v>0</v>
      </c>
      <c r="AU10" s="15">
        <v>3.6</v>
      </c>
      <c r="AV10" s="15">
        <v>12.5</v>
      </c>
      <c r="AW10" s="15">
        <v>0.40322580645161288</v>
      </c>
    </row>
  </sheetData>
  <mergeCells count="12">
    <mergeCell ref="B1:E1"/>
    <mergeCell ref="F1:I1"/>
    <mergeCell ref="J1:M1"/>
    <mergeCell ref="N1:Q1"/>
    <mergeCell ref="R1:U1"/>
    <mergeCell ref="AT1:AW1"/>
    <mergeCell ref="V1:Y1"/>
    <mergeCell ref="Z1:AC1"/>
    <mergeCell ref="AD1:AG1"/>
    <mergeCell ref="AH1:AK1"/>
    <mergeCell ref="AL1:AO1"/>
    <mergeCell ref="AP1:AS1"/>
  </mergeCells>
  <phoneticPr fontId="8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9"/>
  <sheetViews>
    <sheetView workbookViewId="0">
      <selection activeCell="AA12" sqref="AA12"/>
    </sheetView>
  </sheetViews>
  <sheetFormatPr defaultRowHeight="12.75" x14ac:dyDescent="0.2"/>
  <cols>
    <col min="1" max="1" width="12.5" customWidth="1"/>
    <col min="2" max="2" width="5.1640625" customWidth="1"/>
    <col min="3" max="3" width="5.33203125" customWidth="1"/>
    <col min="4" max="4" width="5.1640625" customWidth="1"/>
    <col min="5" max="5" width="5.33203125" customWidth="1"/>
    <col min="6" max="6" width="5.1640625" customWidth="1"/>
    <col min="7" max="7" width="5.33203125" customWidth="1"/>
    <col min="8" max="8" width="5.1640625" customWidth="1"/>
    <col min="9" max="9" width="5.33203125" customWidth="1"/>
    <col min="10" max="10" width="5.1640625" customWidth="1"/>
    <col min="11" max="11" width="5.33203125" customWidth="1"/>
    <col min="12" max="12" width="5.1640625" customWidth="1"/>
    <col min="13" max="13" width="5.33203125" customWidth="1"/>
    <col min="14" max="14" width="5.1640625" customWidth="1"/>
    <col min="15" max="15" width="5.33203125" customWidth="1"/>
    <col min="16" max="16" width="5.1640625" customWidth="1"/>
    <col min="17" max="17" width="5.33203125" customWidth="1"/>
    <col min="18" max="18" width="5.1640625" customWidth="1"/>
    <col min="19" max="19" width="5.33203125" customWidth="1"/>
    <col min="20" max="20" width="5.1640625" customWidth="1"/>
    <col min="21" max="21" width="5.33203125" customWidth="1"/>
    <col min="22" max="22" width="5.1640625" customWidth="1"/>
    <col min="23" max="23" width="5.33203125" customWidth="1"/>
    <col min="24" max="24" width="5.1640625" customWidth="1"/>
    <col min="25" max="30" width="5.33203125" customWidth="1"/>
  </cols>
  <sheetData>
    <row r="1" spans="1:34" ht="13.35" customHeight="1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6" t="s">
        <v>40</v>
      </c>
      <c r="Z1" s="6" t="s">
        <v>41</v>
      </c>
      <c r="AA1" s="6" t="s">
        <v>42</v>
      </c>
      <c r="AB1" s="6" t="s">
        <v>43</v>
      </c>
      <c r="AC1" s="6" t="s">
        <v>44</v>
      </c>
      <c r="AD1" s="6" t="s">
        <v>45</v>
      </c>
      <c r="AE1" t="s">
        <v>49</v>
      </c>
      <c r="AF1" t="s">
        <v>50</v>
      </c>
      <c r="AG1" t="s">
        <v>51</v>
      </c>
      <c r="AH1" t="s">
        <v>52</v>
      </c>
    </row>
    <row r="2" spans="1:34" ht="13.35" customHeight="1" x14ac:dyDescent="0.2">
      <c r="A2" s="3" t="s">
        <v>32</v>
      </c>
      <c r="B2" s="4">
        <v>0.9</v>
      </c>
      <c r="C2" s="4">
        <v>0.4</v>
      </c>
      <c r="D2" s="4">
        <v>0.4</v>
      </c>
      <c r="E2" s="4">
        <v>1</v>
      </c>
      <c r="F2" s="4">
        <v>1.5</v>
      </c>
      <c r="G2" s="4">
        <v>0.2</v>
      </c>
      <c r="H2" s="4">
        <v>0.9</v>
      </c>
      <c r="I2" s="4">
        <v>0.5</v>
      </c>
      <c r="J2" s="4">
        <v>0.5</v>
      </c>
      <c r="K2" s="4">
        <v>0.3</v>
      </c>
      <c r="L2" s="4">
        <v>0.4</v>
      </c>
      <c r="M2" s="4">
        <v>0.2</v>
      </c>
      <c r="N2" s="4">
        <v>0</v>
      </c>
      <c r="O2" s="4">
        <v>1.5</v>
      </c>
      <c r="P2" s="4">
        <v>0.1</v>
      </c>
      <c r="Q2" s="4">
        <v>0.4</v>
      </c>
      <c r="R2" s="4">
        <v>0.8</v>
      </c>
      <c r="S2" s="4">
        <v>2.6</v>
      </c>
      <c r="T2" s="4">
        <v>1</v>
      </c>
      <c r="U2" s="4">
        <v>0.1</v>
      </c>
      <c r="V2" s="4">
        <v>1</v>
      </c>
      <c r="W2" s="4">
        <v>1.1000000000000001</v>
      </c>
      <c r="X2" s="4">
        <v>2.6</v>
      </c>
      <c r="Y2" s="7">
        <v>2.2999999999999998</v>
      </c>
      <c r="Z2" s="7">
        <v>2.2000000000000002</v>
      </c>
      <c r="AA2" s="7">
        <v>1</v>
      </c>
      <c r="AB2" s="7">
        <v>0.1</v>
      </c>
      <c r="AC2" s="7">
        <v>1.1000000000000001</v>
      </c>
      <c r="AD2" s="7">
        <v>3.8</v>
      </c>
      <c r="AE2">
        <f t="shared" ref="AE2:AE9" si="0">MIN(B2:AD2)</f>
        <v>0</v>
      </c>
      <c r="AF2">
        <f t="shared" ref="AF2:AF9" si="1">MAX(B2:AD2)</f>
        <v>3.8</v>
      </c>
      <c r="AG2">
        <f t="shared" ref="AG2:AG9" si="2">SUM(B2:AD2)</f>
        <v>28.900000000000006</v>
      </c>
      <c r="AH2">
        <f t="shared" ref="AH2:AH9" si="3">AVERAGE(B2:AD2)</f>
        <v>0.99655172413793125</v>
      </c>
    </row>
    <row r="3" spans="1:34" ht="13.35" customHeight="1" x14ac:dyDescent="0.2">
      <c r="A3" s="1" t="s">
        <v>33</v>
      </c>
      <c r="B3" s="5">
        <v>0.4</v>
      </c>
      <c r="C3" s="5">
        <v>0.2</v>
      </c>
      <c r="D3" s="5">
        <v>0.1</v>
      </c>
      <c r="E3" s="5">
        <v>0.8</v>
      </c>
      <c r="F3" s="5">
        <v>1.6</v>
      </c>
      <c r="G3" s="5">
        <v>0.6</v>
      </c>
      <c r="H3" s="5">
        <v>0.1</v>
      </c>
      <c r="I3" s="5">
        <v>0</v>
      </c>
      <c r="J3" s="5">
        <v>0.2</v>
      </c>
      <c r="K3" s="5">
        <v>0.7</v>
      </c>
      <c r="L3" s="5">
        <v>0</v>
      </c>
      <c r="M3" s="5">
        <v>0</v>
      </c>
      <c r="N3" s="5">
        <v>0</v>
      </c>
      <c r="O3" s="5">
        <v>0.3</v>
      </c>
      <c r="P3" s="5">
        <v>0.7</v>
      </c>
      <c r="Q3" s="5">
        <v>1.1000000000000001</v>
      </c>
      <c r="R3" s="5">
        <v>0.1</v>
      </c>
      <c r="S3" s="5">
        <v>0.4</v>
      </c>
      <c r="T3" s="5">
        <v>1.1000000000000001</v>
      </c>
      <c r="U3" s="5">
        <v>0.1</v>
      </c>
      <c r="V3" s="5">
        <v>2.2000000000000002</v>
      </c>
      <c r="W3" s="5">
        <v>2.2000000000000002</v>
      </c>
      <c r="X3" s="5">
        <v>1.3</v>
      </c>
      <c r="Y3" s="8">
        <v>3.3</v>
      </c>
      <c r="Z3" s="8">
        <v>0.6</v>
      </c>
      <c r="AA3" s="8">
        <v>0.2</v>
      </c>
      <c r="AB3" s="8">
        <v>0.3</v>
      </c>
      <c r="AC3" s="8">
        <v>0.4</v>
      </c>
      <c r="AD3" s="8">
        <v>1.5</v>
      </c>
      <c r="AE3">
        <f t="shared" si="0"/>
        <v>0</v>
      </c>
      <c r="AF3">
        <f t="shared" si="1"/>
        <v>3.3</v>
      </c>
      <c r="AG3">
        <f t="shared" si="2"/>
        <v>20.5</v>
      </c>
      <c r="AH3">
        <f t="shared" si="3"/>
        <v>0.7068965517241379</v>
      </c>
    </row>
    <row r="4" spans="1:34" ht="13.35" customHeight="1" x14ac:dyDescent="0.2">
      <c r="A4" s="1" t="s">
        <v>34</v>
      </c>
      <c r="B4" s="5">
        <v>1</v>
      </c>
      <c r="C4" s="5">
        <v>0.2</v>
      </c>
      <c r="D4" s="5">
        <v>1.2</v>
      </c>
      <c r="E4" s="5">
        <v>0.3</v>
      </c>
      <c r="F4" s="5">
        <v>0.1</v>
      </c>
      <c r="G4" s="5">
        <v>0.2</v>
      </c>
      <c r="H4" s="5">
        <v>0.3</v>
      </c>
      <c r="I4" s="5">
        <v>0</v>
      </c>
      <c r="J4" s="5">
        <v>0.2</v>
      </c>
      <c r="K4" s="5">
        <v>0.1</v>
      </c>
      <c r="L4" s="5">
        <v>0.3</v>
      </c>
      <c r="M4" s="5">
        <v>0</v>
      </c>
      <c r="N4" s="5">
        <v>0</v>
      </c>
      <c r="O4" s="5">
        <v>0.2</v>
      </c>
      <c r="P4" s="5">
        <v>0.2</v>
      </c>
      <c r="Q4" s="5">
        <v>0</v>
      </c>
      <c r="R4" s="5">
        <v>2.4</v>
      </c>
      <c r="S4" s="5">
        <v>1.5</v>
      </c>
      <c r="T4" s="5">
        <v>2.8</v>
      </c>
      <c r="U4" s="5">
        <v>3.1</v>
      </c>
      <c r="V4" s="5">
        <v>2.2000000000000002</v>
      </c>
      <c r="W4" s="5">
        <v>1.4</v>
      </c>
      <c r="X4" s="5">
        <v>1.7</v>
      </c>
      <c r="Y4" s="8">
        <v>1.7</v>
      </c>
      <c r="Z4" s="8">
        <v>1</v>
      </c>
      <c r="AA4" s="8">
        <v>0.7</v>
      </c>
      <c r="AB4" s="8">
        <v>0.5</v>
      </c>
      <c r="AC4" s="8">
        <v>0.5</v>
      </c>
      <c r="AD4" s="8">
        <v>0.6</v>
      </c>
      <c r="AE4">
        <f t="shared" si="0"/>
        <v>0</v>
      </c>
      <c r="AF4">
        <f t="shared" si="1"/>
        <v>3.1</v>
      </c>
      <c r="AG4">
        <f t="shared" si="2"/>
        <v>24.4</v>
      </c>
      <c r="AH4">
        <f t="shared" si="3"/>
        <v>0.84137931034482749</v>
      </c>
    </row>
    <row r="5" spans="1:34" ht="13.35" customHeight="1" x14ac:dyDescent="0.2">
      <c r="A5" s="1" t="s">
        <v>35</v>
      </c>
      <c r="B5" s="5">
        <v>1.2</v>
      </c>
      <c r="C5" s="5">
        <v>1.1000000000000001</v>
      </c>
      <c r="D5" s="5">
        <v>0.4</v>
      </c>
      <c r="E5" s="5">
        <v>1.2</v>
      </c>
      <c r="F5" s="5">
        <v>2.2000000000000002</v>
      </c>
      <c r="G5" s="5">
        <v>0.3</v>
      </c>
      <c r="H5" s="5">
        <v>0.2</v>
      </c>
      <c r="I5" s="5">
        <v>0.2</v>
      </c>
      <c r="J5" s="5">
        <v>0.4</v>
      </c>
      <c r="K5" s="5">
        <v>0.8</v>
      </c>
      <c r="L5" s="5">
        <v>0.6</v>
      </c>
      <c r="M5" s="5">
        <v>0.1</v>
      </c>
      <c r="N5" s="5">
        <v>0.6</v>
      </c>
      <c r="O5" s="5">
        <v>0.9</v>
      </c>
      <c r="P5" s="5">
        <v>1</v>
      </c>
      <c r="Q5" s="5">
        <v>1.2</v>
      </c>
      <c r="R5" s="5">
        <v>4.0999999999999996</v>
      </c>
      <c r="S5" s="5">
        <v>1</v>
      </c>
      <c r="T5" s="5">
        <v>1.9</v>
      </c>
      <c r="U5" s="5">
        <v>0.2</v>
      </c>
      <c r="V5" s="5">
        <v>3.7</v>
      </c>
      <c r="W5" s="5">
        <v>0.9</v>
      </c>
      <c r="X5" s="5">
        <v>1.3</v>
      </c>
      <c r="Y5" s="8">
        <v>0.2</v>
      </c>
      <c r="Z5" s="8">
        <v>2.2000000000000002</v>
      </c>
      <c r="AA5" s="8">
        <v>1.4</v>
      </c>
      <c r="AB5" s="8">
        <v>0.2</v>
      </c>
      <c r="AC5" s="8">
        <v>1</v>
      </c>
      <c r="AD5" s="8">
        <v>5.6</v>
      </c>
      <c r="AE5">
        <f t="shared" si="0"/>
        <v>0.1</v>
      </c>
      <c r="AF5">
        <f t="shared" si="1"/>
        <v>5.6</v>
      </c>
      <c r="AG5">
        <f t="shared" si="2"/>
        <v>36.099999999999994</v>
      </c>
      <c r="AH5">
        <f t="shared" si="3"/>
        <v>1.2448275862068963</v>
      </c>
    </row>
    <row r="6" spans="1:34" ht="13.35" customHeight="1" x14ac:dyDescent="0.2">
      <c r="A6" s="1" t="s">
        <v>36</v>
      </c>
      <c r="B6" s="5">
        <v>0.6</v>
      </c>
      <c r="C6" s="5">
        <v>0.3</v>
      </c>
      <c r="D6" s="5">
        <v>0.3</v>
      </c>
      <c r="E6" s="5">
        <v>0.6</v>
      </c>
      <c r="F6" s="5">
        <v>1.3</v>
      </c>
      <c r="G6" s="5">
        <v>0.1</v>
      </c>
      <c r="H6" s="5">
        <v>2.9</v>
      </c>
      <c r="I6" s="5">
        <v>0.2</v>
      </c>
      <c r="J6" s="5">
        <v>0.5</v>
      </c>
      <c r="K6" s="5">
        <v>0.6</v>
      </c>
      <c r="L6" s="5">
        <v>0.1</v>
      </c>
      <c r="M6" s="5">
        <v>0.1</v>
      </c>
      <c r="N6" s="5">
        <v>0</v>
      </c>
      <c r="O6" s="5">
        <v>0.8</v>
      </c>
      <c r="P6" s="5">
        <v>0.5</v>
      </c>
      <c r="Q6" s="5">
        <v>0.5</v>
      </c>
      <c r="R6" s="5">
        <v>0</v>
      </c>
      <c r="S6" s="5">
        <v>0.6</v>
      </c>
      <c r="T6" s="5">
        <v>0.3</v>
      </c>
      <c r="U6" s="5">
        <v>0</v>
      </c>
      <c r="V6" s="5">
        <v>0.5</v>
      </c>
      <c r="W6" s="5">
        <v>0.9</v>
      </c>
      <c r="X6" s="5">
        <v>1.4</v>
      </c>
      <c r="Y6" s="8">
        <v>0.4</v>
      </c>
      <c r="Z6" s="8">
        <v>0.7</v>
      </c>
      <c r="AA6" s="8">
        <v>1.3</v>
      </c>
      <c r="AB6" s="8">
        <v>1</v>
      </c>
      <c r="AC6" s="8">
        <v>0.9</v>
      </c>
      <c r="AD6" s="8">
        <v>0.1</v>
      </c>
      <c r="AE6">
        <f t="shared" si="0"/>
        <v>0</v>
      </c>
      <c r="AF6">
        <f t="shared" si="1"/>
        <v>2.9</v>
      </c>
      <c r="AG6">
        <f t="shared" si="2"/>
        <v>17.5</v>
      </c>
      <c r="AH6">
        <f t="shared" si="3"/>
        <v>0.60344827586206895</v>
      </c>
    </row>
    <row r="7" spans="1:34" ht="13.35" customHeight="1" x14ac:dyDescent="0.2">
      <c r="A7" s="3" t="s">
        <v>37</v>
      </c>
      <c r="B7" s="4">
        <v>0.4</v>
      </c>
      <c r="C7" s="4">
        <v>0.5</v>
      </c>
      <c r="D7" s="4">
        <v>0</v>
      </c>
      <c r="E7" s="4">
        <v>1.1000000000000001</v>
      </c>
      <c r="F7" s="4">
        <v>0.3</v>
      </c>
      <c r="G7" s="4">
        <v>0.3</v>
      </c>
      <c r="H7" s="4">
        <v>0.3</v>
      </c>
      <c r="I7" s="4">
        <v>0</v>
      </c>
      <c r="J7" s="4">
        <v>0.5</v>
      </c>
      <c r="K7" s="4">
        <v>0.4</v>
      </c>
      <c r="L7" s="4">
        <v>0</v>
      </c>
      <c r="M7" s="4">
        <v>0</v>
      </c>
      <c r="N7" s="4">
        <v>1</v>
      </c>
      <c r="O7" s="4">
        <v>0.4</v>
      </c>
      <c r="P7" s="4">
        <v>1.5</v>
      </c>
      <c r="Q7" s="4">
        <v>0.5</v>
      </c>
      <c r="R7" s="4">
        <v>0</v>
      </c>
      <c r="S7" s="4">
        <v>0.5</v>
      </c>
      <c r="T7" s="4">
        <v>0.3</v>
      </c>
      <c r="U7" s="4">
        <v>0</v>
      </c>
      <c r="V7" s="4">
        <v>1.2</v>
      </c>
      <c r="W7" s="4">
        <v>0.1</v>
      </c>
      <c r="X7" s="4">
        <v>0.4</v>
      </c>
      <c r="Y7" s="7">
        <v>0.6</v>
      </c>
      <c r="Z7" s="7">
        <v>0.4</v>
      </c>
      <c r="AA7" s="7">
        <v>0.4</v>
      </c>
      <c r="AB7" s="7">
        <v>0.4</v>
      </c>
      <c r="AC7" s="7">
        <v>0.1</v>
      </c>
      <c r="AD7" s="7">
        <v>0.1</v>
      </c>
      <c r="AE7">
        <f t="shared" si="0"/>
        <v>0</v>
      </c>
      <c r="AF7">
        <f t="shared" si="1"/>
        <v>1.5</v>
      </c>
      <c r="AG7">
        <f t="shared" si="2"/>
        <v>11.7</v>
      </c>
      <c r="AH7">
        <f t="shared" si="3"/>
        <v>0.40344827586206894</v>
      </c>
    </row>
    <row r="8" spans="1:34" ht="13.35" customHeight="1" x14ac:dyDescent="0.2">
      <c r="A8" s="1" t="s">
        <v>38</v>
      </c>
      <c r="B8" s="5">
        <v>1</v>
      </c>
      <c r="C8" s="5">
        <v>0.9</v>
      </c>
      <c r="D8" s="5">
        <v>1.2</v>
      </c>
      <c r="E8" s="5">
        <v>3.1</v>
      </c>
      <c r="F8" s="5">
        <v>1.5</v>
      </c>
      <c r="G8" s="5">
        <v>0.1</v>
      </c>
      <c r="H8" s="5">
        <v>2.6</v>
      </c>
      <c r="I8" s="5">
        <v>0.4</v>
      </c>
      <c r="J8" s="5">
        <v>0.1</v>
      </c>
      <c r="K8" s="5">
        <v>0.5</v>
      </c>
      <c r="L8" s="5">
        <v>0</v>
      </c>
      <c r="M8" s="5">
        <v>0.2</v>
      </c>
      <c r="N8" s="5">
        <v>0</v>
      </c>
      <c r="O8" s="5">
        <v>0.8</v>
      </c>
      <c r="P8" s="5">
        <v>0.5</v>
      </c>
      <c r="Q8" s="5">
        <v>2.7</v>
      </c>
      <c r="R8" s="5">
        <v>1.5</v>
      </c>
      <c r="S8" s="5">
        <v>4</v>
      </c>
      <c r="T8" s="5">
        <v>0.9</v>
      </c>
      <c r="U8" s="5">
        <v>1.7</v>
      </c>
      <c r="V8" s="5">
        <v>1.9</v>
      </c>
      <c r="W8" s="5">
        <v>1.4</v>
      </c>
      <c r="X8" s="5">
        <v>3.4</v>
      </c>
      <c r="Y8" s="8">
        <v>0.7</v>
      </c>
      <c r="Z8" s="8">
        <v>1.6</v>
      </c>
      <c r="AA8" s="8">
        <v>1.4</v>
      </c>
      <c r="AB8" s="8">
        <v>2</v>
      </c>
      <c r="AC8" s="8">
        <v>0.9</v>
      </c>
      <c r="AD8" s="8">
        <v>7.6</v>
      </c>
      <c r="AE8">
        <f t="shared" si="0"/>
        <v>0</v>
      </c>
      <c r="AF8">
        <f t="shared" si="1"/>
        <v>7.6</v>
      </c>
      <c r="AG8">
        <f t="shared" si="2"/>
        <v>44.599999999999987</v>
      </c>
      <c r="AH8">
        <f t="shared" si="3"/>
        <v>1.5379310344827581</v>
      </c>
    </row>
    <row r="9" spans="1:34" ht="13.35" customHeight="1" x14ac:dyDescent="0.2">
      <c r="A9" s="3" t="s">
        <v>39</v>
      </c>
      <c r="B9" s="4">
        <v>0.6</v>
      </c>
      <c r="C9" s="4">
        <v>1.3</v>
      </c>
      <c r="D9" s="4">
        <v>1.4</v>
      </c>
      <c r="E9" s="4">
        <v>1.7</v>
      </c>
      <c r="F9" s="4">
        <v>0.9</v>
      </c>
      <c r="G9" s="4">
        <v>0.1</v>
      </c>
      <c r="H9" s="4">
        <v>0.7</v>
      </c>
      <c r="I9" s="4">
        <v>0.5</v>
      </c>
      <c r="J9" s="4">
        <v>0.1</v>
      </c>
      <c r="K9" s="4">
        <v>0.3</v>
      </c>
      <c r="L9" s="4">
        <v>0.9</v>
      </c>
      <c r="M9" s="4">
        <v>0.1</v>
      </c>
      <c r="N9" s="4">
        <v>1.2</v>
      </c>
      <c r="O9" s="4">
        <v>0.7</v>
      </c>
      <c r="P9" s="4">
        <v>0.1</v>
      </c>
      <c r="Q9" s="4">
        <v>0.7</v>
      </c>
      <c r="R9" s="4">
        <v>2.1</v>
      </c>
      <c r="S9" s="4">
        <v>2.2000000000000002</v>
      </c>
      <c r="T9" s="4">
        <v>1.2</v>
      </c>
      <c r="U9" s="4">
        <v>0.9</v>
      </c>
      <c r="V9" s="4">
        <v>1.1000000000000001</v>
      </c>
      <c r="W9" s="4">
        <v>0.7</v>
      </c>
      <c r="X9" s="4">
        <v>1.9</v>
      </c>
      <c r="Y9" s="7">
        <v>1.1000000000000001</v>
      </c>
      <c r="Z9" s="7">
        <v>1.3</v>
      </c>
      <c r="AA9" s="7">
        <v>0.7</v>
      </c>
      <c r="AB9" s="7">
        <v>0.4</v>
      </c>
      <c r="AC9" s="7">
        <v>0.4</v>
      </c>
      <c r="AD9" s="7">
        <v>1.9</v>
      </c>
      <c r="AE9">
        <f t="shared" si="0"/>
        <v>0.1</v>
      </c>
      <c r="AF9">
        <f t="shared" si="1"/>
        <v>2.2000000000000002</v>
      </c>
      <c r="AG9">
        <f t="shared" si="2"/>
        <v>27.199999999999992</v>
      </c>
      <c r="AH9">
        <f t="shared" si="3"/>
        <v>0.93793103448275839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9"/>
  <sheetViews>
    <sheetView topLeftCell="K1" workbookViewId="0">
      <selection activeCell="AG2" sqref="AG2"/>
    </sheetView>
  </sheetViews>
  <sheetFormatPr defaultRowHeight="12.75" x14ac:dyDescent="0.2"/>
  <cols>
    <col min="1" max="1" width="12.5" customWidth="1"/>
    <col min="2" max="2" width="5.1640625" customWidth="1"/>
    <col min="3" max="3" width="5.33203125" customWidth="1"/>
    <col min="4" max="5" width="5.1640625" customWidth="1"/>
    <col min="6" max="6" width="5.33203125" customWidth="1"/>
    <col min="7" max="7" width="5.1640625" customWidth="1"/>
    <col min="8" max="8" width="5.33203125" customWidth="1"/>
    <col min="9" max="10" width="5.1640625" customWidth="1"/>
    <col min="11" max="11" width="5.33203125" customWidth="1"/>
    <col min="12" max="12" width="5.1640625" customWidth="1"/>
    <col min="13" max="13" width="5.33203125" customWidth="1"/>
    <col min="14" max="14" width="5.1640625" customWidth="1"/>
    <col min="15" max="15" width="5.33203125" customWidth="1"/>
    <col min="16" max="16" width="5.1640625" customWidth="1"/>
    <col min="17" max="17" width="5.33203125" customWidth="1"/>
    <col min="18" max="19" width="5.1640625" customWidth="1"/>
    <col min="20" max="20" width="5.33203125" customWidth="1"/>
    <col min="21" max="21" width="5.1640625" customWidth="1"/>
    <col min="22" max="22" width="5.33203125" customWidth="1"/>
    <col min="23" max="23" width="5.1640625" customWidth="1"/>
    <col min="24" max="24" width="5.33203125" customWidth="1"/>
    <col min="25" max="25" width="5.1640625" customWidth="1"/>
    <col min="26" max="26" width="5.33203125" customWidth="1"/>
    <col min="27" max="27" width="5.1640625" customWidth="1"/>
    <col min="28" max="28" width="5.33203125" customWidth="1"/>
    <col min="29" max="29" width="5.1640625" customWidth="1"/>
    <col min="30" max="30" width="5.33203125" customWidth="1"/>
    <col min="31" max="32" width="5.1640625" customWidth="1"/>
  </cols>
  <sheetData>
    <row r="1" spans="1:36" ht="13.35" customHeight="1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t="s">
        <v>49</v>
      </c>
      <c r="AH1" t="s">
        <v>50</v>
      </c>
      <c r="AI1" t="s">
        <v>51</v>
      </c>
      <c r="AJ1" t="s">
        <v>52</v>
      </c>
    </row>
    <row r="2" spans="1:36" ht="13.35" customHeight="1" x14ac:dyDescent="0.2">
      <c r="A2" s="11" t="s">
        <v>47</v>
      </c>
      <c r="B2" s="4">
        <v>1.7</v>
      </c>
      <c r="C2" s="4">
        <v>0.2</v>
      </c>
      <c r="D2" s="4">
        <v>0.4</v>
      </c>
      <c r="E2" s="4">
        <v>0.6</v>
      </c>
      <c r="F2" s="4">
        <v>0.2</v>
      </c>
      <c r="G2" s="4">
        <v>1.6</v>
      </c>
      <c r="H2" s="4">
        <v>2.5</v>
      </c>
      <c r="I2" s="4">
        <v>0.2</v>
      </c>
      <c r="J2" s="4">
        <v>0.1</v>
      </c>
      <c r="K2" s="4">
        <v>0.3</v>
      </c>
      <c r="L2" s="4">
        <v>1.1000000000000001</v>
      </c>
      <c r="M2" s="4">
        <v>3.1</v>
      </c>
      <c r="N2" s="4">
        <v>4.4000000000000004</v>
      </c>
      <c r="O2" s="4">
        <v>0.7</v>
      </c>
      <c r="P2" s="4">
        <v>0.5</v>
      </c>
      <c r="Q2" s="4">
        <v>1.1000000000000001</v>
      </c>
      <c r="R2" s="4">
        <v>0.8</v>
      </c>
      <c r="S2" s="4">
        <v>4</v>
      </c>
      <c r="T2" s="4">
        <v>0.4</v>
      </c>
      <c r="U2" s="4">
        <v>2.8</v>
      </c>
      <c r="V2" s="4">
        <v>2.6</v>
      </c>
      <c r="W2" s="4">
        <v>2</v>
      </c>
      <c r="X2" s="4">
        <v>5</v>
      </c>
      <c r="Y2" s="4">
        <v>6.1</v>
      </c>
      <c r="Z2" s="4">
        <v>2.8</v>
      </c>
      <c r="AA2" s="4">
        <v>3.6</v>
      </c>
      <c r="AB2" s="4">
        <v>2.4</v>
      </c>
      <c r="AC2" s="4">
        <v>3.8</v>
      </c>
      <c r="AD2" s="4">
        <v>4</v>
      </c>
      <c r="AE2" s="4">
        <v>2</v>
      </c>
      <c r="AF2" s="4">
        <v>4.8</v>
      </c>
      <c r="AG2">
        <f>MIN(B2:AF2)</f>
        <v>0.1</v>
      </c>
      <c r="AH2">
        <f>MAX(B2:AF2)</f>
        <v>6.1</v>
      </c>
      <c r="AI2">
        <f>SUM(B2:AF2)</f>
        <v>65.8</v>
      </c>
      <c r="AJ2">
        <f>AVERAGE(B2:AF2)</f>
        <v>2.1225806451612903</v>
      </c>
    </row>
    <row r="3" spans="1:36" ht="13.35" customHeight="1" x14ac:dyDescent="0.2">
      <c r="A3" s="1" t="s">
        <v>33</v>
      </c>
      <c r="B3" s="5">
        <v>1.2</v>
      </c>
      <c r="C3" s="5">
        <v>0.4</v>
      </c>
      <c r="D3" s="5">
        <v>0</v>
      </c>
      <c r="E3" s="5">
        <v>0.1</v>
      </c>
      <c r="F3" s="5">
        <v>0.3</v>
      </c>
      <c r="G3" s="5">
        <v>0.8</v>
      </c>
      <c r="H3" s="5">
        <v>0.4</v>
      </c>
      <c r="I3" s="5">
        <v>0.9</v>
      </c>
      <c r="J3" s="5">
        <v>0.1</v>
      </c>
      <c r="K3" s="5">
        <v>0.1</v>
      </c>
      <c r="L3" s="5">
        <v>1.9</v>
      </c>
      <c r="M3" s="5">
        <v>1.9</v>
      </c>
      <c r="N3" s="5">
        <v>1.4</v>
      </c>
      <c r="O3" s="5">
        <v>1.9</v>
      </c>
      <c r="P3" s="5">
        <v>0.4</v>
      </c>
      <c r="Q3" s="5">
        <v>0</v>
      </c>
      <c r="R3" s="5">
        <v>0.3</v>
      </c>
      <c r="S3" s="5">
        <v>0.5</v>
      </c>
      <c r="T3" s="5">
        <v>1.1000000000000001</v>
      </c>
      <c r="U3" s="5">
        <v>1</v>
      </c>
      <c r="V3" s="5">
        <v>0.9</v>
      </c>
      <c r="W3" s="5">
        <v>0.5</v>
      </c>
      <c r="X3" s="5">
        <v>1.4</v>
      </c>
      <c r="Y3" s="5">
        <v>3.1</v>
      </c>
      <c r="Z3" s="5">
        <v>1.4</v>
      </c>
      <c r="AA3" s="5">
        <v>4.5999999999999996</v>
      </c>
      <c r="AB3" s="5">
        <v>1.1000000000000001</v>
      </c>
      <c r="AC3" s="5">
        <v>0.1</v>
      </c>
      <c r="AD3" s="5">
        <v>1.9</v>
      </c>
      <c r="AE3" s="5">
        <v>4.3</v>
      </c>
      <c r="AF3" s="5">
        <v>1.4</v>
      </c>
      <c r="AG3">
        <f t="shared" ref="AG3:AG9" si="0">MIN(B3:AF3)</f>
        <v>0</v>
      </c>
      <c r="AH3">
        <f t="shared" ref="AH3:AH9" si="1">MAX(B3:AF3)</f>
        <v>4.5999999999999996</v>
      </c>
      <c r="AI3">
        <f t="shared" ref="AI3:AI9" si="2">SUM(B3:AF3)</f>
        <v>35.4</v>
      </c>
      <c r="AJ3">
        <f t="shared" ref="AJ3:AJ9" si="3">AVERAGE(B3:AF3)</f>
        <v>1.1419354838709677</v>
      </c>
    </row>
    <row r="4" spans="1:36" ht="13.35" customHeight="1" x14ac:dyDescent="0.2">
      <c r="A4" s="1" t="s">
        <v>34</v>
      </c>
      <c r="B4" s="5">
        <v>0.4</v>
      </c>
      <c r="C4" s="5">
        <v>0.2</v>
      </c>
      <c r="D4" s="5">
        <v>0.6</v>
      </c>
      <c r="E4" s="5">
        <v>0</v>
      </c>
      <c r="F4" s="5">
        <v>0.6</v>
      </c>
      <c r="G4" s="5">
        <v>1.3</v>
      </c>
      <c r="H4" s="5">
        <v>2.2999999999999998</v>
      </c>
      <c r="I4" s="5">
        <v>0.4</v>
      </c>
      <c r="J4" s="5">
        <v>0</v>
      </c>
      <c r="K4" s="5">
        <v>0.3</v>
      </c>
      <c r="L4" s="5">
        <v>0.6</v>
      </c>
      <c r="M4" s="5">
        <v>1</v>
      </c>
      <c r="N4" s="5">
        <v>1.1000000000000001</v>
      </c>
      <c r="O4" s="5">
        <v>0.1</v>
      </c>
      <c r="P4" s="5">
        <v>0.1</v>
      </c>
      <c r="Q4" s="5">
        <v>1.6</v>
      </c>
      <c r="R4" s="5">
        <v>0.7</v>
      </c>
      <c r="S4" s="5">
        <v>1.1000000000000001</v>
      </c>
      <c r="T4" s="5">
        <v>0.8</v>
      </c>
      <c r="U4" s="5">
        <v>1.1000000000000001</v>
      </c>
      <c r="V4" s="5">
        <v>2</v>
      </c>
      <c r="W4" s="5">
        <v>3.6</v>
      </c>
      <c r="X4" s="5">
        <v>3.7</v>
      </c>
      <c r="Y4" s="5">
        <v>5.6</v>
      </c>
      <c r="Z4" s="5">
        <v>4.8</v>
      </c>
      <c r="AA4" s="5">
        <v>3.2</v>
      </c>
      <c r="AB4" s="5">
        <v>8.5</v>
      </c>
      <c r="AC4" s="5">
        <v>0.9</v>
      </c>
      <c r="AD4" s="5">
        <v>0.6</v>
      </c>
      <c r="AE4" s="5">
        <v>4.5999999999999996</v>
      </c>
      <c r="AF4" s="5">
        <v>2.6</v>
      </c>
      <c r="AG4">
        <f t="shared" si="0"/>
        <v>0</v>
      </c>
      <c r="AH4">
        <f t="shared" si="1"/>
        <v>8.5</v>
      </c>
      <c r="AI4">
        <f t="shared" si="2"/>
        <v>54.4</v>
      </c>
      <c r="AJ4">
        <f t="shared" si="3"/>
        <v>1.7548387096774194</v>
      </c>
    </row>
    <row r="5" spans="1:36" ht="13.35" customHeight="1" x14ac:dyDescent="0.2">
      <c r="A5" s="12" t="s">
        <v>46</v>
      </c>
      <c r="B5" s="5">
        <v>1.3</v>
      </c>
      <c r="C5" s="5">
        <v>3.2</v>
      </c>
      <c r="D5" s="5">
        <v>1.2</v>
      </c>
      <c r="E5" s="5">
        <v>0.6</v>
      </c>
      <c r="F5" s="5">
        <v>3.6</v>
      </c>
      <c r="G5" s="5">
        <v>3.3</v>
      </c>
      <c r="H5" s="5">
        <v>1.2</v>
      </c>
      <c r="I5" s="5">
        <v>3.8</v>
      </c>
      <c r="J5" s="5">
        <v>2.6</v>
      </c>
      <c r="K5" s="5">
        <v>1.3</v>
      </c>
      <c r="L5" s="5">
        <v>3.6</v>
      </c>
      <c r="M5" s="5">
        <v>5.4</v>
      </c>
      <c r="N5" s="5">
        <v>4.5</v>
      </c>
      <c r="O5" s="5">
        <v>3.2</v>
      </c>
      <c r="P5" s="5">
        <v>3.2</v>
      </c>
      <c r="Q5" s="5">
        <v>6</v>
      </c>
      <c r="R5" s="5">
        <v>4</v>
      </c>
      <c r="S5" s="5">
        <v>7.1</v>
      </c>
      <c r="T5" s="5">
        <v>5.7</v>
      </c>
      <c r="U5" s="5">
        <v>8.6</v>
      </c>
      <c r="V5" s="5">
        <v>6.6</v>
      </c>
      <c r="W5" s="5">
        <v>10.9</v>
      </c>
      <c r="X5" s="5">
        <v>4.5999999999999996</v>
      </c>
      <c r="Y5" s="5">
        <v>3</v>
      </c>
      <c r="Z5" s="5">
        <v>6.2</v>
      </c>
      <c r="AA5" s="5">
        <v>8.8000000000000007</v>
      </c>
      <c r="AB5" s="5">
        <v>7.7</v>
      </c>
      <c r="AC5" s="5">
        <v>4.8</v>
      </c>
      <c r="AD5" s="5">
        <v>6.9</v>
      </c>
      <c r="AE5" s="5">
        <v>8.1999999999999993</v>
      </c>
      <c r="AF5" s="5">
        <v>14.4</v>
      </c>
      <c r="AG5">
        <f t="shared" si="0"/>
        <v>0.6</v>
      </c>
      <c r="AH5">
        <f t="shared" si="1"/>
        <v>14.4</v>
      </c>
      <c r="AI5">
        <f t="shared" si="2"/>
        <v>155.5</v>
      </c>
      <c r="AJ5">
        <f t="shared" si="3"/>
        <v>5.0161290322580649</v>
      </c>
    </row>
    <row r="6" spans="1:36" ht="13.35" customHeight="1" x14ac:dyDescent="0.2">
      <c r="A6" s="1" t="s">
        <v>36</v>
      </c>
      <c r="B6" s="5">
        <v>0.8</v>
      </c>
      <c r="C6" s="5">
        <v>0.9</v>
      </c>
      <c r="D6" s="5">
        <v>0</v>
      </c>
      <c r="E6" s="5">
        <v>0.2</v>
      </c>
      <c r="F6" s="5">
        <v>1.1000000000000001</v>
      </c>
      <c r="G6" s="5">
        <v>0.5</v>
      </c>
      <c r="H6" s="5">
        <v>0.3</v>
      </c>
      <c r="I6" s="5">
        <v>0.7</v>
      </c>
      <c r="J6" s="5">
        <v>0.9</v>
      </c>
      <c r="K6" s="5">
        <v>0</v>
      </c>
      <c r="L6" s="5">
        <v>0.7</v>
      </c>
      <c r="M6" s="5">
        <v>0.4</v>
      </c>
      <c r="N6" s="5">
        <v>0.2</v>
      </c>
      <c r="O6" s="5">
        <v>0.1</v>
      </c>
      <c r="P6" s="5">
        <v>0.1</v>
      </c>
      <c r="Q6" s="5">
        <v>0</v>
      </c>
      <c r="R6" s="5">
        <v>1.2</v>
      </c>
      <c r="S6" s="5">
        <v>0.8</v>
      </c>
      <c r="T6" s="5">
        <v>0.9</v>
      </c>
      <c r="U6" s="5">
        <v>0</v>
      </c>
      <c r="V6" s="5">
        <v>0</v>
      </c>
      <c r="W6" s="5">
        <v>0.8</v>
      </c>
      <c r="X6" s="5">
        <v>0.3</v>
      </c>
      <c r="Y6" s="5">
        <v>1.4</v>
      </c>
      <c r="Z6" s="5">
        <v>1.2</v>
      </c>
      <c r="AA6" s="5">
        <v>2.6</v>
      </c>
      <c r="AB6" s="5">
        <v>0.4</v>
      </c>
      <c r="AC6" s="5">
        <v>0</v>
      </c>
      <c r="AD6" s="5">
        <v>3.4</v>
      </c>
      <c r="AE6" s="5">
        <v>2.2999999999999998</v>
      </c>
      <c r="AF6" s="5">
        <v>2.6</v>
      </c>
      <c r="AG6">
        <f t="shared" si="0"/>
        <v>0</v>
      </c>
      <c r="AH6">
        <f t="shared" si="1"/>
        <v>3.4</v>
      </c>
      <c r="AI6">
        <f t="shared" si="2"/>
        <v>24.8</v>
      </c>
      <c r="AJ6">
        <f t="shared" si="3"/>
        <v>0.8</v>
      </c>
    </row>
    <row r="7" spans="1:36" ht="13.35" customHeight="1" x14ac:dyDescent="0.2">
      <c r="A7" s="3" t="s">
        <v>37</v>
      </c>
      <c r="B7" s="4">
        <v>0.7</v>
      </c>
      <c r="C7" s="4">
        <v>0.1</v>
      </c>
      <c r="D7" s="4">
        <v>0</v>
      </c>
      <c r="E7" s="4">
        <v>0</v>
      </c>
      <c r="F7" s="4">
        <v>0.4</v>
      </c>
      <c r="G7" s="4">
        <v>0.2</v>
      </c>
      <c r="H7" s="4">
        <v>0.4</v>
      </c>
      <c r="I7" s="4">
        <v>0.1</v>
      </c>
      <c r="J7" s="4">
        <v>1.2</v>
      </c>
      <c r="K7" s="4">
        <v>1</v>
      </c>
      <c r="L7" s="4">
        <v>0.2</v>
      </c>
      <c r="M7" s="4">
        <v>0.6</v>
      </c>
      <c r="N7" s="4">
        <v>0.1</v>
      </c>
      <c r="O7" s="4">
        <v>1.4</v>
      </c>
      <c r="P7" s="4">
        <v>0</v>
      </c>
      <c r="Q7" s="4">
        <v>0</v>
      </c>
      <c r="R7" s="4">
        <v>0</v>
      </c>
      <c r="S7" s="4">
        <v>0.1</v>
      </c>
      <c r="T7" s="4">
        <v>2</v>
      </c>
      <c r="U7" s="4">
        <v>1</v>
      </c>
      <c r="V7" s="4">
        <v>0</v>
      </c>
      <c r="W7" s="4">
        <v>0</v>
      </c>
      <c r="X7" s="4">
        <v>0.4</v>
      </c>
      <c r="Y7" s="4">
        <v>2.9</v>
      </c>
      <c r="Z7" s="4">
        <v>0.9</v>
      </c>
      <c r="AA7" s="4">
        <v>2.2999999999999998</v>
      </c>
      <c r="AB7" s="4">
        <v>0.9</v>
      </c>
      <c r="AC7" s="4">
        <v>1.8</v>
      </c>
      <c r="AD7" s="4">
        <v>0.6</v>
      </c>
      <c r="AE7" s="4">
        <v>1.4</v>
      </c>
      <c r="AF7" s="4">
        <v>3.9</v>
      </c>
      <c r="AG7">
        <f t="shared" si="0"/>
        <v>0</v>
      </c>
      <c r="AH7">
        <f t="shared" si="1"/>
        <v>3.9</v>
      </c>
      <c r="AI7">
        <f t="shared" si="2"/>
        <v>24.599999999999998</v>
      </c>
      <c r="AJ7">
        <f t="shared" si="3"/>
        <v>0.79354838709677411</v>
      </c>
    </row>
    <row r="8" spans="1:36" ht="13.35" customHeight="1" x14ac:dyDescent="0.2">
      <c r="A8" s="1" t="s">
        <v>38</v>
      </c>
      <c r="B8" s="5">
        <v>3.3</v>
      </c>
      <c r="C8" s="5">
        <v>0.4</v>
      </c>
      <c r="D8" s="5">
        <v>0.6</v>
      </c>
      <c r="E8" s="5">
        <v>0.7</v>
      </c>
      <c r="F8" s="5">
        <v>0.6</v>
      </c>
      <c r="G8" s="5">
        <v>1.1000000000000001</v>
      </c>
      <c r="H8" s="5">
        <v>0.7</v>
      </c>
      <c r="I8" s="5">
        <v>0.5</v>
      </c>
      <c r="J8" s="5">
        <v>0.2</v>
      </c>
      <c r="K8" s="5">
        <v>0</v>
      </c>
      <c r="L8" s="5">
        <v>0.5</v>
      </c>
      <c r="M8" s="5">
        <v>1.2</v>
      </c>
      <c r="N8" s="5">
        <v>2</v>
      </c>
      <c r="O8" s="5">
        <v>1.9</v>
      </c>
      <c r="P8" s="5">
        <v>0.2</v>
      </c>
      <c r="Q8" s="5">
        <v>0</v>
      </c>
      <c r="R8" s="5">
        <v>0</v>
      </c>
      <c r="S8" s="5">
        <v>0.2</v>
      </c>
      <c r="T8" s="5">
        <v>0</v>
      </c>
      <c r="U8" s="5">
        <v>1.2</v>
      </c>
      <c r="V8" s="5">
        <v>0</v>
      </c>
      <c r="W8" s="5">
        <v>2.5</v>
      </c>
      <c r="X8" s="5">
        <v>6.1</v>
      </c>
      <c r="Y8" s="5">
        <v>9.4</v>
      </c>
      <c r="Z8" s="5">
        <v>4.5999999999999996</v>
      </c>
      <c r="AA8" s="5">
        <v>5.2</v>
      </c>
      <c r="AB8" s="5">
        <v>2.6</v>
      </c>
      <c r="AC8" s="5">
        <v>1.1000000000000001</v>
      </c>
      <c r="AD8" s="5">
        <v>1</v>
      </c>
      <c r="AE8" s="5">
        <v>3.7</v>
      </c>
      <c r="AF8" s="5">
        <v>0.7</v>
      </c>
      <c r="AG8">
        <f t="shared" si="0"/>
        <v>0</v>
      </c>
      <c r="AH8">
        <f t="shared" si="1"/>
        <v>9.4</v>
      </c>
      <c r="AI8">
        <f t="shared" si="2"/>
        <v>52.20000000000001</v>
      </c>
      <c r="AJ8">
        <f t="shared" si="3"/>
        <v>1.6838709677419359</v>
      </c>
    </row>
    <row r="9" spans="1:36" ht="13.35" customHeight="1" x14ac:dyDescent="0.2">
      <c r="A9" s="3" t="s">
        <v>39</v>
      </c>
      <c r="B9" s="4">
        <v>3.2</v>
      </c>
      <c r="C9" s="4">
        <v>0.7</v>
      </c>
      <c r="D9" s="4">
        <v>0.4</v>
      </c>
      <c r="E9" s="4">
        <v>0</v>
      </c>
      <c r="F9" s="4">
        <v>0.1</v>
      </c>
      <c r="G9" s="4">
        <v>0.8</v>
      </c>
      <c r="H9" s="4">
        <v>2.6</v>
      </c>
      <c r="I9" s="4">
        <v>0.9</v>
      </c>
      <c r="J9" s="4">
        <v>0</v>
      </c>
      <c r="K9" s="4">
        <v>0.1</v>
      </c>
      <c r="L9" s="4">
        <v>0.9</v>
      </c>
      <c r="M9" s="4">
        <v>1.9</v>
      </c>
      <c r="N9" s="4">
        <v>1.3</v>
      </c>
      <c r="O9" s="4">
        <v>1.3</v>
      </c>
      <c r="P9" s="4">
        <v>0.1</v>
      </c>
      <c r="Q9" s="4">
        <v>0</v>
      </c>
      <c r="R9" s="4">
        <v>0</v>
      </c>
      <c r="S9" s="4">
        <v>0</v>
      </c>
      <c r="T9" s="4">
        <v>0</v>
      </c>
      <c r="U9" s="4">
        <v>1.2</v>
      </c>
      <c r="V9" s="4">
        <v>1.6</v>
      </c>
      <c r="W9" s="4">
        <v>2.6</v>
      </c>
      <c r="X9" s="4">
        <v>2.7</v>
      </c>
      <c r="Y9" s="4">
        <v>11.2</v>
      </c>
      <c r="Z9" s="4">
        <v>4.4000000000000004</v>
      </c>
      <c r="AA9" s="4">
        <v>3.1</v>
      </c>
      <c r="AB9" s="4">
        <v>1.2</v>
      </c>
      <c r="AC9" s="4">
        <v>1.3</v>
      </c>
      <c r="AD9" s="4">
        <v>3.9</v>
      </c>
      <c r="AE9" s="4">
        <v>6.3</v>
      </c>
      <c r="AF9" s="4">
        <v>3.5</v>
      </c>
      <c r="AG9">
        <f t="shared" si="0"/>
        <v>0</v>
      </c>
      <c r="AH9">
        <f t="shared" si="1"/>
        <v>11.2</v>
      </c>
      <c r="AI9">
        <f t="shared" si="2"/>
        <v>57.3</v>
      </c>
      <c r="AJ9">
        <f t="shared" si="3"/>
        <v>1.8483870967741935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I9"/>
  <sheetViews>
    <sheetView workbookViewId="0">
      <selection activeCell="AF2" sqref="AF2"/>
    </sheetView>
  </sheetViews>
  <sheetFormatPr defaultRowHeight="12.75" x14ac:dyDescent="0.2"/>
  <cols>
    <col min="1" max="1" width="12.5" customWidth="1"/>
    <col min="2" max="2" width="5.1640625" customWidth="1"/>
    <col min="3" max="3" width="5.33203125" customWidth="1"/>
    <col min="4" max="4" width="5.1640625" customWidth="1"/>
    <col min="5" max="5" width="5.33203125" customWidth="1"/>
    <col min="6" max="6" width="5.1640625" customWidth="1"/>
    <col min="7" max="7" width="5.33203125" customWidth="1"/>
    <col min="8" max="8" width="5.1640625" customWidth="1"/>
    <col min="9" max="9" width="5.33203125" customWidth="1"/>
    <col min="10" max="10" width="5.1640625" customWidth="1"/>
    <col min="11" max="11" width="5.33203125" customWidth="1"/>
    <col min="12" max="12" width="5.1640625" customWidth="1"/>
    <col min="13" max="13" width="5.33203125" customWidth="1"/>
    <col min="14" max="14" width="5.1640625" customWidth="1"/>
    <col min="15" max="15" width="5.33203125" customWidth="1"/>
    <col min="16" max="16" width="5.1640625" customWidth="1"/>
    <col min="17" max="17" width="5.33203125" customWidth="1"/>
    <col min="18" max="18" width="5.1640625" customWidth="1"/>
    <col min="19" max="19" width="5.33203125" customWidth="1"/>
    <col min="20" max="20" width="5.1640625" customWidth="1"/>
    <col min="21" max="21" width="5.33203125" customWidth="1"/>
    <col min="22" max="22" width="5.1640625" customWidth="1"/>
    <col min="23" max="23" width="5.33203125" customWidth="1"/>
    <col min="24" max="24" width="5.1640625" customWidth="1"/>
    <col min="25" max="25" width="4.83203125" customWidth="1"/>
    <col min="26" max="26" width="5.5" customWidth="1"/>
    <col min="27" max="27" width="5.33203125" customWidth="1"/>
    <col min="28" max="28" width="5.1640625" customWidth="1"/>
    <col min="29" max="29" width="5.33203125" customWidth="1"/>
    <col min="30" max="30" width="5.1640625" customWidth="1"/>
    <col min="31" max="31" width="5.33203125" customWidth="1"/>
  </cols>
  <sheetData>
    <row r="1" spans="1:35" ht="13.35" customHeight="1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1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t="s">
        <v>49</v>
      </c>
      <c r="AG1" t="s">
        <v>50</v>
      </c>
      <c r="AH1" t="s">
        <v>51</v>
      </c>
      <c r="AI1" t="s">
        <v>52</v>
      </c>
    </row>
    <row r="2" spans="1:35" ht="13.35" customHeight="1" x14ac:dyDescent="0.2">
      <c r="A2" s="3" t="s">
        <v>32</v>
      </c>
      <c r="B2" s="4">
        <v>2.5</v>
      </c>
      <c r="C2" s="4">
        <v>1.5</v>
      </c>
      <c r="D2" s="4">
        <v>2</v>
      </c>
      <c r="E2" s="4">
        <v>2.2000000000000002</v>
      </c>
      <c r="F2" s="4">
        <v>4.8</v>
      </c>
      <c r="G2" s="4">
        <v>1.3</v>
      </c>
      <c r="H2" s="4">
        <v>3.1</v>
      </c>
      <c r="I2" s="4">
        <v>5.0999999999999996</v>
      </c>
      <c r="J2" s="4">
        <v>3.2</v>
      </c>
      <c r="K2" s="4">
        <v>3.7</v>
      </c>
      <c r="L2" s="4">
        <v>4.9000000000000004</v>
      </c>
      <c r="M2" s="4">
        <v>5.0999999999999996</v>
      </c>
      <c r="N2" s="4">
        <v>5.6</v>
      </c>
      <c r="O2" s="4">
        <v>6.1</v>
      </c>
      <c r="P2" s="4">
        <v>8.6</v>
      </c>
      <c r="Q2" s="4">
        <v>5.0999999999999996</v>
      </c>
      <c r="R2" s="4">
        <v>5.0999999999999996</v>
      </c>
      <c r="S2" s="4">
        <v>8.9</v>
      </c>
      <c r="T2" s="4">
        <v>5</v>
      </c>
      <c r="U2" s="4">
        <v>10.1</v>
      </c>
      <c r="V2" s="4">
        <v>5.3</v>
      </c>
      <c r="W2" s="4">
        <v>4.7</v>
      </c>
      <c r="X2" s="4">
        <v>6</v>
      </c>
      <c r="Y2" s="4">
        <v>5.3</v>
      </c>
      <c r="Z2" s="9">
        <v>10.7</v>
      </c>
      <c r="AA2" s="4">
        <v>5.8</v>
      </c>
      <c r="AB2" s="4">
        <v>6.7</v>
      </c>
      <c r="AC2" s="4">
        <v>6.5</v>
      </c>
      <c r="AD2" s="4">
        <v>3.4</v>
      </c>
      <c r="AE2" s="4">
        <v>8.1</v>
      </c>
      <c r="AF2">
        <f>MIN(A2:AE2)</f>
        <v>1.3</v>
      </c>
      <c r="AG2">
        <f>MAX(A2:AE2)</f>
        <v>10.7</v>
      </c>
      <c r="AH2">
        <f>SUM(A2:AE2)</f>
        <v>156.39999999999998</v>
      </c>
      <c r="AI2">
        <f>AVERAGE(A2:AE2)</f>
        <v>5.2133333333333329</v>
      </c>
    </row>
    <row r="3" spans="1:35" ht="13.35" customHeight="1" x14ac:dyDescent="0.2">
      <c r="A3" s="1" t="s">
        <v>33</v>
      </c>
      <c r="B3" s="5">
        <v>2.6</v>
      </c>
      <c r="C3" s="5">
        <v>0.4</v>
      </c>
      <c r="D3" s="5">
        <v>3</v>
      </c>
      <c r="E3" s="5">
        <v>2.1</v>
      </c>
      <c r="F3" s="5">
        <v>3.2</v>
      </c>
      <c r="G3" s="5">
        <v>1.1000000000000001</v>
      </c>
      <c r="H3" s="5">
        <v>4</v>
      </c>
      <c r="I3" s="5">
        <v>4.2</v>
      </c>
      <c r="J3" s="5">
        <v>0.6</v>
      </c>
      <c r="K3" s="5">
        <v>7</v>
      </c>
      <c r="L3" s="5">
        <v>6.3</v>
      </c>
      <c r="M3" s="5">
        <v>3.4</v>
      </c>
      <c r="N3" s="5">
        <v>3.3</v>
      </c>
      <c r="O3" s="5">
        <v>3</v>
      </c>
      <c r="P3" s="5">
        <v>4.4000000000000004</v>
      </c>
      <c r="Q3" s="5">
        <v>1.1000000000000001</v>
      </c>
      <c r="R3" s="5">
        <v>3.2</v>
      </c>
      <c r="S3" s="5">
        <v>6.1</v>
      </c>
      <c r="T3" s="5">
        <v>9.1</v>
      </c>
      <c r="U3" s="5">
        <v>6.7</v>
      </c>
      <c r="V3" s="5">
        <v>5.3</v>
      </c>
      <c r="W3" s="5">
        <v>4.5999999999999996</v>
      </c>
      <c r="X3" s="5">
        <v>5.4</v>
      </c>
      <c r="Y3" s="5">
        <v>5.8</v>
      </c>
      <c r="Z3" s="10">
        <v>5.9</v>
      </c>
      <c r="AA3" s="5">
        <v>3</v>
      </c>
      <c r="AB3" s="5">
        <v>8</v>
      </c>
      <c r="AC3" s="5">
        <v>6.3</v>
      </c>
      <c r="AD3" s="5">
        <v>4.5</v>
      </c>
      <c r="AE3" s="5">
        <v>4.9000000000000004</v>
      </c>
      <c r="AF3">
        <f t="shared" ref="AF3:AF9" si="0">MIN(A3:AE3)</f>
        <v>0.4</v>
      </c>
      <c r="AG3">
        <f t="shared" ref="AG3:AG9" si="1">MAX(A3:AE3)</f>
        <v>9.1</v>
      </c>
      <c r="AH3">
        <f t="shared" ref="AH3:AH9" si="2">SUM(A3:AE3)</f>
        <v>128.5</v>
      </c>
      <c r="AI3">
        <f t="shared" ref="AI3:AI9" si="3">AVERAGE(A3:AE3)</f>
        <v>4.2833333333333332</v>
      </c>
    </row>
    <row r="4" spans="1:35" ht="13.35" customHeight="1" x14ac:dyDescent="0.2">
      <c r="A4" s="1" t="s">
        <v>34</v>
      </c>
      <c r="B4" s="5">
        <v>10.5</v>
      </c>
      <c r="C4" s="5">
        <v>4.5999999999999996</v>
      </c>
      <c r="D4" s="5">
        <v>4.0999999999999996</v>
      </c>
      <c r="E4" s="5">
        <v>2.5</v>
      </c>
      <c r="F4" s="5">
        <v>0.1</v>
      </c>
      <c r="G4" s="5">
        <v>0.7</v>
      </c>
      <c r="H4" s="5">
        <v>3.9</v>
      </c>
      <c r="I4" s="5">
        <v>5</v>
      </c>
      <c r="J4" s="5">
        <v>3.3</v>
      </c>
      <c r="K4" s="5">
        <v>3.1</v>
      </c>
      <c r="L4" s="5">
        <v>4.2</v>
      </c>
      <c r="M4" s="5">
        <v>5.4</v>
      </c>
      <c r="N4" s="5">
        <v>3.9</v>
      </c>
      <c r="O4" s="5">
        <v>5.8</v>
      </c>
      <c r="P4" s="5">
        <v>5</v>
      </c>
      <c r="Q4" s="5">
        <v>4.0999999999999996</v>
      </c>
      <c r="R4" s="5">
        <v>4.3</v>
      </c>
      <c r="S4" s="5">
        <v>3.8</v>
      </c>
      <c r="T4" s="5">
        <v>5.3</v>
      </c>
      <c r="U4" s="5">
        <v>2</v>
      </c>
      <c r="V4" s="5">
        <v>7.2</v>
      </c>
      <c r="W4" s="5">
        <v>4.2</v>
      </c>
      <c r="X4" s="5">
        <v>5.7</v>
      </c>
      <c r="Y4" s="5">
        <v>7.7</v>
      </c>
      <c r="Z4" s="10">
        <v>8.9</v>
      </c>
      <c r="AA4" s="5">
        <v>4.8</v>
      </c>
      <c r="AB4" s="5">
        <v>3.2</v>
      </c>
      <c r="AC4" s="5">
        <v>7.5</v>
      </c>
      <c r="AD4" s="5">
        <v>5.3</v>
      </c>
      <c r="AE4" s="5">
        <v>11.2</v>
      </c>
      <c r="AF4">
        <f t="shared" si="0"/>
        <v>0.1</v>
      </c>
      <c r="AG4">
        <f t="shared" si="1"/>
        <v>11.2</v>
      </c>
      <c r="AH4">
        <f t="shared" si="2"/>
        <v>147.30000000000001</v>
      </c>
      <c r="AI4">
        <f t="shared" si="3"/>
        <v>4.91</v>
      </c>
    </row>
    <row r="5" spans="1:35" ht="13.35" customHeight="1" x14ac:dyDescent="0.2">
      <c r="A5" s="1" t="s">
        <v>35</v>
      </c>
      <c r="B5" s="5">
        <v>9.3000000000000007</v>
      </c>
      <c r="C5" s="5">
        <v>13.2</v>
      </c>
      <c r="D5" s="5">
        <v>11.1</v>
      </c>
      <c r="E5" s="5">
        <v>9.4</v>
      </c>
      <c r="F5" s="5">
        <v>16.600000000000001</v>
      </c>
      <c r="G5" s="5">
        <v>5.3</v>
      </c>
      <c r="H5" s="5">
        <v>6.8</v>
      </c>
      <c r="I5" s="5">
        <v>9.8000000000000007</v>
      </c>
      <c r="J5" s="5">
        <v>10.7</v>
      </c>
      <c r="K5" s="5">
        <v>14.8</v>
      </c>
      <c r="L5" s="5">
        <v>7.6</v>
      </c>
      <c r="M5" s="5">
        <v>17.899999999999999</v>
      </c>
      <c r="N5" s="5">
        <v>7.3</v>
      </c>
      <c r="O5" s="5">
        <v>8.4</v>
      </c>
      <c r="P5" s="5">
        <v>11.7</v>
      </c>
      <c r="Q5" s="5">
        <v>12.1</v>
      </c>
      <c r="R5" s="5">
        <v>12.1</v>
      </c>
      <c r="S5" s="5">
        <v>11.5</v>
      </c>
      <c r="T5" s="5">
        <v>6.1</v>
      </c>
      <c r="U5" s="5">
        <v>12.6</v>
      </c>
      <c r="V5" s="5">
        <v>15.1</v>
      </c>
      <c r="W5" s="5">
        <v>11.4</v>
      </c>
      <c r="X5" s="5">
        <v>11.4</v>
      </c>
      <c r="Y5" s="5">
        <v>16.7</v>
      </c>
      <c r="Z5" s="10">
        <v>11.3</v>
      </c>
      <c r="AA5" s="5">
        <v>14.5</v>
      </c>
      <c r="AB5" s="5">
        <v>16</v>
      </c>
      <c r="AC5" s="5">
        <v>25.5</v>
      </c>
      <c r="AD5" s="5">
        <v>21.2</v>
      </c>
      <c r="AE5" s="5">
        <v>18.3</v>
      </c>
      <c r="AF5">
        <f t="shared" si="0"/>
        <v>5.3</v>
      </c>
      <c r="AG5">
        <f t="shared" si="1"/>
        <v>25.5</v>
      </c>
      <c r="AH5">
        <f t="shared" si="2"/>
        <v>375.7</v>
      </c>
      <c r="AI5">
        <f t="shared" si="3"/>
        <v>12.523333333333333</v>
      </c>
    </row>
    <row r="6" spans="1:35" ht="13.35" customHeight="1" x14ac:dyDescent="0.2">
      <c r="A6" s="1" t="s">
        <v>36</v>
      </c>
      <c r="B6" s="5">
        <v>0.5</v>
      </c>
      <c r="C6" s="5">
        <v>1.1000000000000001</v>
      </c>
      <c r="D6" s="5">
        <v>0.9</v>
      </c>
      <c r="E6" s="5">
        <v>0.9</v>
      </c>
      <c r="F6" s="5">
        <v>0.1</v>
      </c>
      <c r="G6" s="5">
        <v>0.9</v>
      </c>
      <c r="H6" s="5">
        <v>0.4</v>
      </c>
      <c r="I6" s="5">
        <v>1.2</v>
      </c>
      <c r="J6" s="5">
        <v>1.1000000000000001</v>
      </c>
      <c r="K6" s="5">
        <v>1.8</v>
      </c>
      <c r="L6" s="5">
        <v>2.1</v>
      </c>
      <c r="M6" s="5">
        <v>1.6</v>
      </c>
      <c r="N6" s="5">
        <v>0.4</v>
      </c>
      <c r="O6" s="5">
        <v>4.2</v>
      </c>
      <c r="P6" s="5">
        <v>5.2</v>
      </c>
      <c r="Q6" s="5">
        <v>1.3</v>
      </c>
      <c r="R6" s="5">
        <v>1.3</v>
      </c>
      <c r="S6" s="5">
        <v>4.4000000000000004</v>
      </c>
      <c r="T6" s="5">
        <v>1.3</v>
      </c>
      <c r="U6" s="5">
        <v>5.9</v>
      </c>
      <c r="V6" s="5">
        <v>0.9</v>
      </c>
      <c r="W6" s="5">
        <v>3.4</v>
      </c>
      <c r="X6" s="5">
        <v>1.5</v>
      </c>
      <c r="Y6" s="5">
        <v>1.8</v>
      </c>
      <c r="Z6" s="10">
        <v>2.7</v>
      </c>
      <c r="AA6" s="5">
        <v>2.5</v>
      </c>
      <c r="AB6" s="5">
        <v>5.7</v>
      </c>
      <c r="AC6" s="5">
        <v>3.1</v>
      </c>
      <c r="AD6" s="5">
        <v>2.2999999999999998</v>
      </c>
      <c r="AE6" s="5">
        <v>3.1</v>
      </c>
      <c r="AF6">
        <f t="shared" si="0"/>
        <v>0.1</v>
      </c>
      <c r="AG6">
        <f t="shared" si="1"/>
        <v>5.9</v>
      </c>
      <c r="AH6">
        <f t="shared" si="2"/>
        <v>63.600000000000009</v>
      </c>
      <c r="AI6">
        <f t="shared" si="3"/>
        <v>2.12</v>
      </c>
    </row>
    <row r="7" spans="1:35" ht="13.35" customHeight="1" x14ac:dyDescent="0.2">
      <c r="A7" s="3" t="s">
        <v>37</v>
      </c>
      <c r="B7" s="4">
        <v>1.6</v>
      </c>
      <c r="C7" s="4">
        <v>0.5</v>
      </c>
      <c r="D7" s="4">
        <v>0.1</v>
      </c>
      <c r="E7" s="4">
        <v>1.5</v>
      </c>
      <c r="F7" s="4">
        <v>2.2000000000000002</v>
      </c>
      <c r="G7" s="4">
        <v>3</v>
      </c>
      <c r="H7" s="4">
        <v>1.9</v>
      </c>
      <c r="I7" s="4">
        <v>2.4</v>
      </c>
      <c r="J7" s="4">
        <v>0.7</v>
      </c>
      <c r="K7" s="4">
        <v>1.8</v>
      </c>
      <c r="L7" s="4">
        <v>3</v>
      </c>
      <c r="M7" s="4">
        <v>2.5</v>
      </c>
      <c r="N7" s="4">
        <v>3.7</v>
      </c>
      <c r="O7" s="4">
        <v>2.2000000000000002</v>
      </c>
      <c r="P7" s="4">
        <v>1.5</v>
      </c>
      <c r="Q7" s="4">
        <v>1.1000000000000001</v>
      </c>
      <c r="R7" s="4">
        <v>4.9000000000000004</v>
      </c>
      <c r="S7" s="4">
        <v>7.7</v>
      </c>
      <c r="T7" s="4">
        <v>4.5999999999999996</v>
      </c>
      <c r="U7" s="4">
        <v>4.3</v>
      </c>
      <c r="V7" s="4">
        <v>6.5</v>
      </c>
      <c r="W7" s="4">
        <v>4.2</v>
      </c>
      <c r="X7" s="4">
        <v>5.6</v>
      </c>
      <c r="Y7" s="4">
        <v>2</v>
      </c>
      <c r="Z7" s="9">
        <v>4.5</v>
      </c>
      <c r="AA7" s="4">
        <v>4.9000000000000004</v>
      </c>
      <c r="AB7" s="4">
        <v>5.9</v>
      </c>
      <c r="AC7" s="4">
        <v>8.5</v>
      </c>
      <c r="AD7" s="4">
        <v>5</v>
      </c>
      <c r="AE7" s="4">
        <v>5.8</v>
      </c>
      <c r="AF7">
        <f t="shared" si="0"/>
        <v>0.1</v>
      </c>
      <c r="AG7">
        <f t="shared" si="1"/>
        <v>8.5</v>
      </c>
      <c r="AH7">
        <f t="shared" si="2"/>
        <v>104.10000000000001</v>
      </c>
      <c r="AI7">
        <f t="shared" si="3"/>
        <v>3.47</v>
      </c>
    </row>
    <row r="8" spans="1:35" ht="13.35" customHeight="1" x14ac:dyDescent="0.2">
      <c r="A8" s="1" t="s">
        <v>38</v>
      </c>
      <c r="B8" s="5">
        <v>3.8</v>
      </c>
      <c r="C8" s="5">
        <v>1.4</v>
      </c>
      <c r="D8" s="5">
        <v>3.7</v>
      </c>
      <c r="E8" s="5">
        <v>1.3</v>
      </c>
      <c r="F8" s="5">
        <v>0.1</v>
      </c>
      <c r="G8" s="5">
        <v>0.3</v>
      </c>
      <c r="H8" s="5">
        <v>1.3</v>
      </c>
      <c r="I8" s="5">
        <v>1.7</v>
      </c>
      <c r="J8" s="5">
        <v>2.1</v>
      </c>
      <c r="K8" s="5">
        <v>2.7</v>
      </c>
      <c r="L8" s="5">
        <v>1.7</v>
      </c>
      <c r="M8" s="5">
        <v>1.2</v>
      </c>
      <c r="N8" s="5">
        <v>2.2999999999999998</v>
      </c>
      <c r="O8" s="5">
        <v>2.4</v>
      </c>
      <c r="P8" s="5">
        <v>1.7</v>
      </c>
      <c r="Q8" s="5">
        <v>1.8</v>
      </c>
      <c r="R8" s="5">
        <v>0.7</v>
      </c>
      <c r="S8" s="5">
        <v>7.3</v>
      </c>
      <c r="T8" s="5">
        <v>3.9</v>
      </c>
      <c r="U8" s="5">
        <v>2.5</v>
      </c>
      <c r="V8" s="5">
        <v>3</v>
      </c>
      <c r="W8" s="5">
        <v>3</v>
      </c>
      <c r="X8" s="5">
        <v>2.6</v>
      </c>
      <c r="Y8" s="5">
        <v>6.4</v>
      </c>
      <c r="Z8" s="10">
        <v>8.3000000000000007</v>
      </c>
      <c r="AA8" s="5">
        <v>1.6</v>
      </c>
      <c r="AB8" s="5">
        <v>3.8</v>
      </c>
      <c r="AC8" s="5">
        <v>4.7</v>
      </c>
      <c r="AD8" s="5">
        <v>4.9000000000000004</v>
      </c>
      <c r="AE8" s="5">
        <v>5.2</v>
      </c>
      <c r="AF8">
        <f t="shared" si="0"/>
        <v>0.1</v>
      </c>
      <c r="AG8">
        <f t="shared" si="1"/>
        <v>8.3000000000000007</v>
      </c>
      <c r="AH8">
        <f t="shared" si="2"/>
        <v>87.399999999999991</v>
      </c>
      <c r="AI8">
        <f t="shared" si="3"/>
        <v>2.9133333333333331</v>
      </c>
    </row>
    <row r="9" spans="1:35" ht="13.35" customHeight="1" x14ac:dyDescent="0.2">
      <c r="A9" s="3" t="s">
        <v>39</v>
      </c>
      <c r="B9" s="4">
        <v>6.9</v>
      </c>
      <c r="C9" s="4">
        <v>4.7</v>
      </c>
      <c r="D9" s="4">
        <v>1.5</v>
      </c>
      <c r="E9" s="4">
        <v>2.8</v>
      </c>
      <c r="F9" s="4">
        <v>0.4</v>
      </c>
      <c r="G9" s="4">
        <v>3.9</v>
      </c>
      <c r="H9" s="4">
        <v>4.0999999999999996</v>
      </c>
      <c r="I9" s="4">
        <v>4.8</v>
      </c>
      <c r="J9" s="4">
        <v>4.4000000000000004</v>
      </c>
      <c r="K9" s="4">
        <v>2.5</v>
      </c>
      <c r="L9" s="4">
        <v>2.8</v>
      </c>
      <c r="M9" s="4">
        <v>6.8</v>
      </c>
      <c r="N9" s="4">
        <v>3.6</v>
      </c>
      <c r="O9" s="4">
        <v>4.4000000000000004</v>
      </c>
      <c r="P9" s="4">
        <v>5.6</v>
      </c>
      <c r="Q9" s="4">
        <v>5.4</v>
      </c>
      <c r="R9" s="4">
        <v>4</v>
      </c>
      <c r="S9" s="4">
        <v>6.4</v>
      </c>
      <c r="T9" s="4">
        <v>2.4</v>
      </c>
      <c r="U9" s="4">
        <v>2.2999999999999998</v>
      </c>
      <c r="V9" s="4">
        <v>3.2</v>
      </c>
      <c r="W9" s="4">
        <v>4.4000000000000004</v>
      </c>
      <c r="X9" s="4">
        <v>5</v>
      </c>
      <c r="Y9" s="4">
        <v>3.4</v>
      </c>
      <c r="Z9" s="9">
        <v>5.8</v>
      </c>
      <c r="AA9" s="4">
        <v>5.2</v>
      </c>
      <c r="AB9" s="4">
        <v>5.6</v>
      </c>
      <c r="AC9" s="4">
        <v>3.6</v>
      </c>
      <c r="AD9" s="4">
        <v>10</v>
      </c>
      <c r="AE9" s="4">
        <v>6.5</v>
      </c>
      <c r="AF9">
        <f t="shared" si="0"/>
        <v>0.4</v>
      </c>
      <c r="AG9">
        <f t="shared" si="1"/>
        <v>10</v>
      </c>
      <c r="AH9">
        <f t="shared" si="2"/>
        <v>132.4</v>
      </c>
      <c r="AI9">
        <f t="shared" si="3"/>
        <v>4.4133333333333331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J9"/>
  <sheetViews>
    <sheetView workbookViewId="0">
      <selection activeCell="AI11" sqref="AI11"/>
    </sheetView>
  </sheetViews>
  <sheetFormatPr defaultRowHeight="12.75" x14ac:dyDescent="0.2"/>
  <cols>
    <col min="1" max="1" width="12.5" customWidth="1"/>
    <col min="2" max="2" width="5.1640625" customWidth="1"/>
    <col min="3" max="3" width="5.33203125" customWidth="1"/>
    <col min="4" max="4" width="5.1640625" customWidth="1"/>
    <col min="5" max="5" width="5.33203125" customWidth="1"/>
    <col min="6" max="6" width="5.1640625" customWidth="1"/>
    <col min="7" max="7" width="5.33203125" customWidth="1"/>
    <col min="8" max="8" width="5.1640625" customWidth="1"/>
    <col min="9" max="9" width="5.33203125" customWidth="1"/>
    <col min="10" max="10" width="5.1640625" customWidth="1"/>
    <col min="11" max="11" width="5.33203125" customWidth="1"/>
    <col min="12" max="12" width="5.1640625" customWidth="1"/>
    <col min="13" max="13" width="5.33203125" customWidth="1"/>
    <col min="14" max="14" width="5.1640625" customWidth="1"/>
    <col min="15" max="15" width="5.33203125" customWidth="1"/>
    <col min="16" max="16" width="5.1640625" customWidth="1"/>
    <col min="17" max="17" width="5.33203125" customWidth="1"/>
    <col min="18" max="18" width="5.1640625" customWidth="1"/>
    <col min="19" max="19" width="5.33203125" customWidth="1"/>
    <col min="20" max="20" width="5.1640625" customWidth="1"/>
    <col min="21" max="21" width="5.33203125" customWidth="1"/>
    <col min="22" max="22" width="5.1640625" customWidth="1"/>
    <col min="23" max="23" width="5.33203125" customWidth="1"/>
    <col min="24" max="24" width="5.1640625" customWidth="1"/>
    <col min="25" max="25" width="5.33203125" customWidth="1"/>
    <col min="26" max="26" width="5.1640625" customWidth="1"/>
    <col min="27" max="27" width="5.33203125" customWidth="1"/>
    <col min="28" max="28" width="5.1640625" customWidth="1"/>
    <col min="29" max="29" width="5.33203125" customWidth="1"/>
    <col min="30" max="30" width="5.1640625" customWidth="1"/>
    <col min="31" max="31" width="5.33203125" customWidth="1"/>
    <col min="32" max="32" width="5.1640625" customWidth="1"/>
  </cols>
  <sheetData>
    <row r="1" spans="1:36" ht="13.35" customHeight="1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t="s">
        <v>49</v>
      </c>
      <c r="AH1" t="s">
        <v>50</v>
      </c>
      <c r="AI1" t="s">
        <v>51</v>
      </c>
      <c r="AJ1" t="s">
        <v>52</v>
      </c>
    </row>
    <row r="2" spans="1:36" ht="13.35" customHeight="1" x14ac:dyDescent="0.2">
      <c r="A2" s="3" t="s">
        <v>32</v>
      </c>
      <c r="B2" s="4">
        <v>9.1999999999999993</v>
      </c>
      <c r="C2" s="4">
        <v>7.4</v>
      </c>
      <c r="D2" s="4">
        <v>6.7</v>
      </c>
      <c r="E2" s="4">
        <v>4.9000000000000004</v>
      </c>
      <c r="F2" s="4">
        <v>13.3</v>
      </c>
      <c r="G2" s="4">
        <v>6.4</v>
      </c>
      <c r="H2" s="4">
        <v>7.3</v>
      </c>
      <c r="I2" s="4">
        <v>10.8</v>
      </c>
      <c r="J2" s="4">
        <v>15.3</v>
      </c>
      <c r="K2" s="4">
        <v>8.8000000000000007</v>
      </c>
      <c r="L2" s="4">
        <v>11.4</v>
      </c>
      <c r="M2" s="4">
        <v>9.5</v>
      </c>
      <c r="N2" s="4">
        <v>9.3000000000000007</v>
      </c>
      <c r="O2" s="4">
        <v>18.5</v>
      </c>
      <c r="P2" s="4">
        <v>10.8</v>
      </c>
      <c r="Q2" s="4">
        <v>9.3000000000000007</v>
      </c>
      <c r="R2" s="4">
        <v>10.7</v>
      </c>
      <c r="S2" s="4">
        <v>8.9</v>
      </c>
      <c r="T2" s="4">
        <v>7.9</v>
      </c>
      <c r="U2" s="4">
        <v>12.7</v>
      </c>
      <c r="V2" s="4">
        <v>12.5</v>
      </c>
      <c r="W2" s="4">
        <v>13</v>
      </c>
      <c r="X2" s="4">
        <v>5.7</v>
      </c>
      <c r="Y2" s="4">
        <v>18.100000000000001</v>
      </c>
      <c r="Z2" s="4">
        <v>19.600000000000001</v>
      </c>
      <c r="AA2" s="4">
        <v>11.1</v>
      </c>
      <c r="AB2" s="4">
        <v>18</v>
      </c>
      <c r="AC2" s="4">
        <v>13.9</v>
      </c>
      <c r="AD2" s="4">
        <v>11.1</v>
      </c>
      <c r="AE2" s="4">
        <v>10.7</v>
      </c>
      <c r="AF2" s="4">
        <v>6.6</v>
      </c>
      <c r="AG2">
        <f>MIN(B2:AF2)</f>
        <v>4.9000000000000004</v>
      </c>
      <c r="AH2">
        <f>MAX(B2:AF2)</f>
        <v>19.600000000000001</v>
      </c>
      <c r="AI2">
        <f>SUM(B2:AF2)</f>
        <v>339.40000000000003</v>
      </c>
      <c r="AJ2">
        <f>AVERAGE(B2:AF2)</f>
        <v>10.948387096774194</v>
      </c>
    </row>
    <row r="3" spans="1:36" ht="13.35" customHeight="1" x14ac:dyDescent="0.2">
      <c r="A3" s="1" t="s">
        <v>33</v>
      </c>
      <c r="B3" s="5">
        <v>15.5</v>
      </c>
      <c r="C3" s="5">
        <v>6.9</v>
      </c>
      <c r="D3" s="5">
        <v>5.0999999999999996</v>
      </c>
      <c r="E3" s="5">
        <v>6.6</v>
      </c>
      <c r="F3" s="5">
        <v>8.4</v>
      </c>
      <c r="G3" s="5">
        <v>9</v>
      </c>
      <c r="H3" s="5">
        <v>11.5</v>
      </c>
      <c r="I3" s="5">
        <v>6.6</v>
      </c>
      <c r="J3" s="5">
        <v>8.6</v>
      </c>
      <c r="K3" s="5">
        <v>12.3</v>
      </c>
      <c r="L3" s="5">
        <v>8.4</v>
      </c>
      <c r="M3" s="5">
        <v>9.4</v>
      </c>
      <c r="N3" s="5">
        <v>12.2</v>
      </c>
      <c r="O3" s="5">
        <v>15.1</v>
      </c>
      <c r="P3" s="5">
        <v>10.3</v>
      </c>
      <c r="Q3" s="5">
        <v>17.3</v>
      </c>
      <c r="R3" s="5">
        <v>9.1</v>
      </c>
      <c r="S3" s="5">
        <v>4.9000000000000004</v>
      </c>
      <c r="T3" s="5">
        <v>10.199999999999999</v>
      </c>
      <c r="U3" s="5">
        <v>20.6</v>
      </c>
      <c r="V3" s="5">
        <v>16.100000000000001</v>
      </c>
      <c r="W3" s="5">
        <v>11.6</v>
      </c>
      <c r="X3" s="5">
        <v>16.8</v>
      </c>
      <c r="Y3" s="5">
        <v>19.899999999999999</v>
      </c>
      <c r="Z3" s="5">
        <v>13.3</v>
      </c>
      <c r="AA3" s="5">
        <v>8.5</v>
      </c>
      <c r="AB3" s="5">
        <v>11.3</v>
      </c>
      <c r="AC3" s="5">
        <v>9</v>
      </c>
      <c r="AD3" s="5">
        <v>15.4</v>
      </c>
      <c r="AE3" s="5">
        <v>13.6</v>
      </c>
      <c r="AF3" s="5">
        <v>13.3</v>
      </c>
      <c r="AG3">
        <f t="shared" ref="AG3:AG9" si="0">MIN(B3:AF3)</f>
        <v>4.9000000000000004</v>
      </c>
      <c r="AH3">
        <f t="shared" ref="AH3:AH9" si="1">MAX(B3:AF3)</f>
        <v>20.6</v>
      </c>
      <c r="AI3">
        <f t="shared" ref="AI3:AI9" si="2">SUM(B3:AF3)</f>
        <v>356.8</v>
      </c>
      <c r="AJ3">
        <f t="shared" ref="AJ3:AJ9" si="3">AVERAGE(B3:AF3)</f>
        <v>11.509677419354839</v>
      </c>
    </row>
    <row r="4" spans="1:36" ht="13.35" customHeight="1" x14ac:dyDescent="0.2">
      <c r="A4" s="1" t="s">
        <v>34</v>
      </c>
      <c r="B4" s="5">
        <v>9.1</v>
      </c>
      <c r="C4" s="5">
        <v>11.4</v>
      </c>
      <c r="D4" s="5">
        <v>4.2</v>
      </c>
      <c r="E4" s="5">
        <v>4.8</v>
      </c>
      <c r="F4" s="5">
        <v>10.6</v>
      </c>
      <c r="G4" s="5">
        <v>9.9</v>
      </c>
      <c r="H4" s="5">
        <v>7.4</v>
      </c>
      <c r="I4" s="5">
        <v>10.6</v>
      </c>
      <c r="J4" s="5">
        <v>4.0999999999999996</v>
      </c>
      <c r="K4" s="5">
        <v>5</v>
      </c>
      <c r="L4" s="5">
        <v>9.6</v>
      </c>
      <c r="M4" s="5">
        <v>14.4</v>
      </c>
      <c r="N4" s="5">
        <v>6.1</v>
      </c>
      <c r="O4" s="5">
        <v>10</v>
      </c>
      <c r="P4" s="5">
        <v>12</v>
      </c>
      <c r="Q4" s="5">
        <v>14.2</v>
      </c>
      <c r="R4" s="5">
        <v>6.6</v>
      </c>
      <c r="S4" s="5">
        <v>4.2</v>
      </c>
      <c r="T4" s="5">
        <v>12.7</v>
      </c>
      <c r="U4" s="5">
        <v>6.2</v>
      </c>
      <c r="V4" s="5">
        <v>5.2</v>
      </c>
      <c r="W4" s="5">
        <v>6.1</v>
      </c>
      <c r="X4" s="5">
        <v>17.5</v>
      </c>
      <c r="Y4" s="5">
        <v>18.399999999999999</v>
      </c>
      <c r="Z4" s="5">
        <v>6.4</v>
      </c>
      <c r="AA4" s="5">
        <v>15</v>
      </c>
      <c r="AB4" s="5">
        <v>14.2</v>
      </c>
      <c r="AC4" s="5">
        <v>10.9</v>
      </c>
      <c r="AD4" s="5">
        <v>11.3</v>
      </c>
      <c r="AE4" s="5">
        <v>8.1999999999999993</v>
      </c>
      <c r="AF4" s="5">
        <v>12.1</v>
      </c>
      <c r="AG4">
        <f t="shared" si="0"/>
        <v>4.0999999999999996</v>
      </c>
      <c r="AH4">
        <f t="shared" si="1"/>
        <v>18.399999999999999</v>
      </c>
      <c r="AI4">
        <f t="shared" si="2"/>
        <v>298.39999999999992</v>
      </c>
      <c r="AJ4">
        <f t="shared" si="3"/>
        <v>9.6258064516129007</v>
      </c>
    </row>
    <row r="5" spans="1:36" ht="13.35" customHeight="1" x14ac:dyDescent="0.2">
      <c r="A5" s="1" t="s">
        <v>35</v>
      </c>
      <c r="B5" s="5">
        <v>15.4</v>
      </c>
      <c r="C5" s="5">
        <v>18.7</v>
      </c>
      <c r="D5" s="5">
        <v>17.5</v>
      </c>
      <c r="E5" s="5">
        <v>15.9</v>
      </c>
      <c r="F5" s="5">
        <v>25.8</v>
      </c>
      <c r="G5" s="5">
        <v>17.3</v>
      </c>
      <c r="H5" s="5">
        <v>19.100000000000001</v>
      </c>
      <c r="I5" s="5">
        <v>9</v>
      </c>
      <c r="J5" s="5">
        <v>21.9</v>
      </c>
      <c r="K5" s="5">
        <v>19.399999999999999</v>
      </c>
      <c r="L5" s="5">
        <v>18.8</v>
      </c>
      <c r="M5" s="5">
        <v>12.7</v>
      </c>
      <c r="N5" s="5">
        <v>17.399999999999999</v>
      </c>
      <c r="O5" s="5">
        <v>22</v>
      </c>
      <c r="P5" s="5">
        <v>20.100000000000001</v>
      </c>
      <c r="Q5" s="5">
        <v>17.7</v>
      </c>
      <c r="R5" s="5">
        <v>17.3</v>
      </c>
      <c r="S5" s="5">
        <v>18.7</v>
      </c>
      <c r="T5" s="5">
        <v>9.1999999999999993</v>
      </c>
      <c r="U5" s="5">
        <v>19.600000000000001</v>
      </c>
      <c r="V5" s="5">
        <v>18.8</v>
      </c>
      <c r="W5" s="5">
        <v>23.5</v>
      </c>
      <c r="X5" s="5">
        <v>13</v>
      </c>
      <c r="Y5" s="5">
        <v>14.3</v>
      </c>
      <c r="Z5" s="5">
        <v>11.5</v>
      </c>
      <c r="AA5" s="5">
        <v>16.600000000000001</v>
      </c>
      <c r="AB5" s="5">
        <v>18.7</v>
      </c>
      <c r="AC5" s="5">
        <v>23.6</v>
      </c>
      <c r="AD5" s="5">
        <v>32.200000000000003</v>
      </c>
      <c r="AE5" s="5">
        <v>20.3</v>
      </c>
      <c r="AF5" s="5">
        <v>23.8</v>
      </c>
      <c r="AG5">
        <f t="shared" si="0"/>
        <v>9</v>
      </c>
      <c r="AH5">
        <f t="shared" si="1"/>
        <v>32.200000000000003</v>
      </c>
      <c r="AI5">
        <f t="shared" si="2"/>
        <v>569.79999999999995</v>
      </c>
      <c r="AJ5">
        <f t="shared" si="3"/>
        <v>18.380645161290321</v>
      </c>
    </row>
    <row r="6" spans="1:36" ht="13.35" customHeight="1" x14ac:dyDescent="0.2">
      <c r="A6" s="1" t="s">
        <v>36</v>
      </c>
      <c r="B6" s="5">
        <v>5.3</v>
      </c>
      <c r="C6" s="5">
        <v>2.2000000000000002</v>
      </c>
      <c r="D6" s="5">
        <v>2.8</v>
      </c>
      <c r="E6" s="5">
        <v>2.4</v>
      </c>
      <c r="F6" s="5">
        <v>2.9</v>
      </c>
      <c r="G6" s="5">
        <v>1.1000000000000001</v>
      </c>
      <c r="H6" s="5">
        <v>3.4</v>
      </c>
      <c r="I6" s="5">
        <v>2.2999999999999998</v>
      </c>
      <c r="J6" s="5">
        <v>4.3</v>
      </c>
      <c r="K6" s="5">
        <v>2.6</v>
      </c>
      <c r="L6" s="5">
        <v>3.7</v>
      </c>
      <c r="M6" s="5">
        <v>5.5</v>
      </c>
      <c r="N6" s="5">
        <v>4.2</v>
      </c>
      <c r="O6" s="5">
        <v>4.0999999999999996</v>
      </c>
      <c r="P6" s="5">
        <v>2.8</v>
      </c>
      <c r="Q6" s="5">
        <v>7.2</v>
      </c>
      <c r="R6" s="5">
        <v>4.5999999999999996</v>
      </c>
      <c r="S6" s="5">
        <v>4.7</v>
      </c>
      <c r="T6" s="5">
        <v>4.4000000000000004</v>
      </c>
      <c r="U6" s="5">
        <v>4</v>
      </c>
      <c r="V6" s="5">
        <v>4.5</v>
      </c>
      <c r="W6" s="5">
        <v>12.9</v>
      </c>
      <c r="X6" s="5">
        <v>3</v>
      </c>
      <c r="Y6" s="5">
        <v>5.2</v>
      </c>
      <c r="Z6" s="5">
        <v>1.8</v>
      </c>
      <c r="AA6" s="5">
        <v>6.2</v>
      </c>
      <c r="AB6" s="5">
        <v>5.7</v>
      </c>
      <c r="AC6" s="5">
        <v>7.2</v>
      </c>
      <c r="AD6" s="5">
        <v>6.4</v>
      </c>
      <c r="AE6" s="5">
        <v>5.5</v>
      </c>
      <c r="AF6" s="5">
        <v>3.5</v>
      </c>
      <c r="AG6">
        <f t="shared" si="0"/>
        <v>1.1000000000000001</v>
      </c>
      <c r="AH6">
        <f t="shared" si="1"/>
        <v>12.9</v>
      </c>
      <c r="AI6">
        <f t="shared" si="2"/>
        <v>136.40000000000003</v>
      </c>
      <c r="AJ6">
        <f t="shared" si="3"/>
        <v>4.4000000000000012</v>
      </c>
    </row>
    <row r="7" spans="1:36" ht="13.35" customHeight="1" x14ac:dyDescent="0.2">
      <c r="A7" s="3" t="s">
        <v>37</v>
      </c>
      <c r="B7" s="4">
        <v>4.9000000000000004</v>
      </c>
      <c r="C7" s="4">
        <v>6.5</v>
      </c>
      <c r="D7" s="4">
        <v>9.9</v>
      </c>
      <c r="E7" s="4">
        <v>10.7</v>
      </c>
      <c r="F7" s="4">
        <v>8.8000000000000007</v>
      </c>
      <c r="G7" s="4">
        <v>8.8000000000000007</v>
      </c>
      <c r="H7" s="4">
        <v>6</v>
      </c>
      <c r="I7" s="4">
        <v>6.5</v>
      </c>
      <c r="J7" s="4">
        <v>6.8</v>
      </c>
      <c r="K7" s="4">
        <v>7.3</v>
      </c>
      <c r="L7" s="4">
        <v>8.3000000000000007</v>
      </c>
      <c r="M7" s="4">
        <v>5.3</v>
      </c>
      <c r="N7" s="4">
        <v>7.6</v>
      </c>
      <c r="O7" s="4">
        <v>10.9</v>
      </c>
      <c r="P7" s="4">
        <v>14.3</v>
      </c>
      <c r="Q7" s="4">
        <v>8.3000000000000007</v>
      </c>
      <c r="R7" s="4">
        <v>8.3000000000000007</v>
      </c>
      <c r="S7" s="4">
        <v>10.4</v>
      </c>
      <c r="T7" s="4">
        <v>8.6999999999999993</v>
      </c>
      <c r="U7" s="4">
        <v>12.3</v>
      </c>
      <c r="V7" s="4">
        <v>9</v>
      </c>
      <c r="W7" s="4">
        <v>11.4</v>
      </c>
      <c r="X7" s="4">
        <v>8.3000000000000007</v>
      </c>
      <c r="Y7" s="4">
        <v>5.2</v>
      </c>
      <c r="Z7" s="4">
        <v>11.8</v>
      </c>
      <c r="AA7" s="4">
        <v>5.9</v>
      </c>
      <c r="AB7" s="4">
        <v>14.5</v>
      </c>
      <c r="AC7" s="4">
        <v>12.7</v>
      </c>
      <c r="AD7" s="4">
        <v>12.5</v>
      </c>
      <c r="AE7" s="4">
        <v>13.3</v>
      </c>
      <c r="AF7" s="4">
        <v>19.100000000000001</v>
      </c>
      <c r="AG7">
        <f t="shared" si="0"/>
        <v>4.9000000000000004</v>
      </c>
      <c r="AH7">
        <f t="shared" si="1"/>
        <v>19.100000000000001</v>
      </c>
      <c r="AI7">
        <f t="shared" si="2"/>
        <v>294.3</v>
      </c>
      <c r="AJ7">
        <f t="shared" si="3"/>
        <v>9.4935483870967747</v>
      </c>
    </row>
    <row r="8" spans="1:36" ht="13.35" customHeight="1" x14ac:dyDescent="0.2">
      <c r="A8" s="1" t="s">
        <v>38</v>
      </c>
      <c r="B8" s="5">
        <v>4.5</v>
      </c>
      <c r="C8" s="5">
        <v>7</v>
      </c>
      <c r="D8" s="5">
        <v>4.5</v>
      </c>
      <c r="E8" s="5">
        <v>4</v>
      </c>
      <c r="F8" s="5">
        <v>3.3</v>
      </c>
      <c r="G8" s="5">
        <v>2.4</v>
      </c>
      <c r="H8" s="5">
        <v>4.9000000000000004</v>
      </c>
      <c r="I8" s="5">
        <v>5.5</v>
      </c>
      <c r="J8" s="5">
        <v>3.8</v>
      </c>
      <c r="K8" s="5">
        <v>5.3</v>
      </c>
      <c r="L8" s="5">
        <v>5.9</v>
      </c>
      <c r="M8" s="5">
        <v>6.4</v>
      </c>
      <c r="N8" s="5">
        <v>7.2</v>
      </c>
      <c r="O8" s="5">
        <v>5.0999999999999996</v>
      </c>
      <c r="P8" s="5">
        <v>4.7</v>
      </c>
      <c r="Q8" s="5">
        <v>6.8</v>
      </c>
      <c r="R8" s="5">
        <v>12.8</v>
      </c>
      <c r="S8" s="5">
        <v>4.3</v>
      </c>
      <c r="T8" s="5">
        <v>6.3</v>
      </c>
      <c r="U8" s="5">
        <v>7.7</v>
      </c>
      <c r="V8" s="5">
        <v>5.3</v>
      </c>
      <c r="W8" s="5">
        <v>8.5</v>
      </c>
      <c r="X8" s="5">
        <v>4.4000000000000004</v>
      </c>
      <c r="Y8" s="5">
        <v>4.0999999999999996</v>
      </c>
      <c r="Z8" s="5">
        <v>3.8</v>
      </c>
      <c r="AA8" s="5">
        <v>15.6</v>
      </c>
      <c r="AB8" s="5">
        <v>13.4</v>
      </c>
      <c r="AC8" s="5">
        <v>4.8</v>
      </c>
      <c r="AD8" s="5">
        <v>9.4</v>
      </c>
      <c r="AE8" s="5">
        <v>12</v>
      </c>
      <c r="AF8" s="5">
        <v>6.4</v>
      </c>
      <c r="AG8">
        <f t="shared" si="0"/>
        <v>2.4</v>
      </c>
      <c r="AH8">
        <f t="shared" si="1"/>
        <v>15.6</v>
      </c>
      <c r="AI8">
        <f t="shared" si="2"/>
        <v>200.1</v>
      </c>
      <c r="AJ8">
        <f t="shared" si="3"/>
        <v>6.4548387096774196</v>
      </c>
    </row>
    <row r="9" spans="1:36" ht="13.35" customHeight="1" x14ac:dyDescent="0.2">
      <c r="A9" s="3" t="s">
        <v>39</v>
      </c>
      <c r="B9" s="4">
        <v>7.2</v>
      </c>
      <c r="C9" s="4">
        <v>6.7</v>
      </c>
      <c r="D9" s="4">
        <v>3.4</v>
      </c>
      <c r="E9" s="4">
        <v>3.9</v>
      </c>
      <c r="F9" s="4">
        <v>4.8</v>
      </c>
      <c r="G9" s="4">
        <v>6.3</v>
      </c>
      <c r="H9" s="4">
        <v>9.6999999999999993</v>
      </c>
      <c r="I9" s="4">
        <v>6</v>
      </c>
      <c r="J9" s="4">
        <v>8.3000000000000007</v>
      </c>
      <c r="K9" s="4">
        <v>7</v>
      </c>
      <c r="L9" s="4">
        <v>7.4</v>
      </c>
      <c r="M9" s="4">
        <v>5.5</v>
      </c>
      <c r="N9" s="4">
        <v>8.4</v>
      </c>
      <c r="O9" s="4">
        <v>6.7</v>
      </c>
      <c r="P9" s="4">
        <v>6.8</v>
      </c>
      <c r="Q9" s="4">
        <v>7.8</v>
      </c>
      <c r="R9" s="4">
        <v>10.199999999999999</v>
      </c>
      <c r="S9" s="4">
        <v>3.9</v>
      </c>
      <c r="T9" s="4">
        <v>3.5</v>
      </c>
      <c r="U9" s="4">
        <v>4.5999999999999996</v>
      </c>
      <c r="V9" s="4">
        <v>4.7</v>
      </c>
      <c r="W9" s="4">
        <v>9.5</v>
      </c>
      <c r="X9" s="4">
        <v>3.8</v>
      </c>
      <c r="Y9" s="4">
        <v>6.2</v>
      </c>
      <c r="Z9" s="4">
        <v>6.3</v>
      </c>
      <c r="AA9" s="4">
        <v>15.2</v>
      </c>
      <c r="AB9" s="4">
        <v>14.3</v>
      </c>
      <c r="AC9" s="4">
        <v>10.199999999999999</v>
      </c>
      <c r="AD9" s="4">
        <v>12.9</v>
      </c>
      <c r="AE9" s="4">
        <v>12</v>
      </c>
      <c r="AF9" s="4">
        <v>9.6999999999999993</v>
      </c>
      <c r="AG9">
        <f t="shared" si="0"/>
        <v>3.4</v>
      </c>
      <c r="AH9">
        <f t="shared" si="1"/>
        <v>15.2</v>
      </c>
      <c r="AI9">
        <f t="shared" si="2"/>
        <v>232.9</v>
      </c>
      <c r="AJ9">
        <f t="shared" si="3"/>
        <v>7.5129032258064514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I9"/>
  <sheetViews>
    <sheetView workbookViewId="0">
      <selection activeCell="AF1" sqref="AF1:AI9"/>
    </sheetView>
  </sheetViews>
  <sheetFormatPr defaultRowHeight="12.75" x14ac:dyDescent="0.2"/>
  <cols>
    <col min="1" max="1" width="12.5" customWidth="1"/>
    <col min="2" max="2" width="5.1640625" customWidth="1"/>
    <col min="3" max="3" width="5.33203125" customWidth="1"/>
    <col min="4" max="4" width="5.1640625" customWidth="1"/>
    <col min="5" max="5" width="5.33203125" customWidth="1"/>
    <col min="6" max="6" width="5.1640625" customWidth="1"/>
    <col min="7" max="7" width="5.33203125" customWidth="1"/>
    <col min="8" max="8" width="5.1640625" customWidth="1"/>
    <col min="9" max="9" width="5.33203125" customWidth="1"/>
    <col min="10" max="10" width="5.1640625" customWidth="1"/>
    <col min="11" max="11" width="5.33203125" customWidth="1"/>
    <col min="12" max="12" width="5.1640625" customWidth="1"/>
    <col min="13" max="13" width="5.33203125" customWidth="1"/>
    <col min="14" max="14" width="5.1640625" customWidth="1"/>
    <col min="15" max="15" width="5.33203125" customWidth="1"/>
    <col min="16" max="16" width="5.1640625" customWidth="1"/>
    <col min="17" max="17" width="5.33203125" customWidth="1"/>
    <col min="18" max="18" width="5.1640625" customWidth="1"/>
    <col min="19" max="19" width="5.33203125" customWidth="1"/>
    <col min="20" max="20" width="5.1640625" customWidth="1"/>
    <col min="21" max="21" width="5.33203125" customWidth="1"/>
    <col min="22" max="22" width="5.1640625" customWidth="1"/>
    <col min="23" max="23" width="5.33203125" customWidth="1"/>
    <col min="24" max="24" width="5.1640625" customWidth="1"/>
    <col min="25" max="25" width="5.33203125" customWidth="1"/>
    <col min="26" max="26" width="5.1640625" customWidth="1"/>
    <col min="27" max="27" width="5.33203125" customWidth="1"/>
    <col min="28" max="28" width="5.1640625" customWidth="1"/>
    <col min="29" max="29" width="5.33203125" customWidth="1"/>
    <col min="30" max="30" width="5.1640625" customWidth="1"/>
    <col min="31" max="31" width="5.33203125" customWidth="1"/>
  </cols>
  <sheetData>
    <row r="1" spans="1:35" ht="13.35" customHeight="1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t="s">
        <v>49</v>
      </c>
      <c r="AG1" t="s">
        <v>50</v>
      </c>
      <c r="AH1" t="s">
        <v>51</v>
      </c>
      <c r="AI1" t="s">
        <v>52</v>
      </c>
    </row>
    <row r="2" spans="1:35" ht="13.35" customHeight="1" x14ac:dyDescent="0.2">
      <c r="A2" s="3" t="s">
        <v>32</v>
      </c>
      <c r="B2" s="4">
        <v>10</v>
      </c>
      <c r="C2" s="4">
        <v>7.2</v>
      </c>
      <c r="D2" s="4">
        <v>7.4</v>
      </c>
      <c r="E2" s="4">
        <v>13.4</v>
      </c>
      <c r="F2" s="4">
        <v>8.6</v>
      </c>
      <c r="G2" s="4">
        <v>12.2</v>
      </c>
      <c r="H2" s="4">
        <v>13.3</v>
      </c>
      <c r="I2" s="4">
        <v>17.2</v>
      </c>
      <c r="J2" s="4">
        <v>13.9</v>
      </c>
      <c r="K2" s="4">
        <v>10.3</v>
      </c>
      <c r="L2" s="4">
        <v>12</v>
      </c>
      <c r="M2" s="4">
        <v>10.7</v>
      </c>
      <c r="N2" s="4">
        <v>14.6</v>
      </c>
      <c r="O2" s="4">
        <v>10.3</v>
      </c>
      <c r="P2" s="4">
        <v>8.5</v>
      </c>
      <c r="Q2" s="4">
        <v>20.6</v>
      </c>
      <c r="R2" s="4">
        <v>13.7</v>
      </c>
      <c r="S2" s="4">
        <v>17.600000000000001</v>
      </c>
      <c r="T2" s="4">
        <v>8.3000000000000007</v>
      </c>
      <c r="U2" s="4">
        <v>4.8</v>
      </c>
      <c r="V2" s="4">
        <v>5.7</v>
      </c>
      <c r="W2" s="4">
        <v>8.1</v>
      </c>
      <c r="X2" s="4">
        <v>10</v>
      </c>
      <c r="Y2" s="4">
        <v>11.9</v>
      </c>
      <c r="Z2" s="4">
        <v>15.1</v>
      </c>
      <c r="AA2" s="4">
        <v>7.3</v>
      </c>
      <c r="AB2" s="4">
        <v>9.4</v>
      </c>
      <c r="AC2" s="4">
        <v>11.9</v>
      </c>
      <c r="AD2" s="4">
        <v>16.3</v>
      </c>
      <c r="AE2" s="4">
        <v>10.3</v>
      </c>
      <c r="AF2">
        <f>MIN(A2:AE2)</f>
        <v>4.8</v>
      </c>
      <c r="AG2">
        <f>MAX(A2:AE2)</f>
        <v>20.6</v>
      </c>
      <c r="AH2">
        <f>SUM(A2:AE2)</f>
        <v>340.59999999999997</v>
      </c>
      <c r="AI2">
        <f>AVERAGE(A2:AE2)</f>
        <v>11.353333333333332</v>
      </c>
    </row>
    <row r="3" spans="1:35" ht="12.75" customHeight="1" x14ac:dyDescent="0.2">
      <c r="A3" s="1" t="s">
        <v>33</v>
      </c>
      <c r="B3" s="5">
        <v>9.6999999999999993</v>
      </c>
      <c r="C3" s="5">
        <v>8</v>
      </c>
      <c r="D3" s="5">
        <v>7.9</v>
      </c>
      <c r="E3" s="5">
        <v>22.8</v>
      </c>
      <c r="F3" s="5">
        <v>22.5</v>
      </c>
      <c r="G3" s="5">
        <v>10.199999999999999</v>
      </c>
      <c r="H3" s="5">
        <v>10.8</v>
      </c>
      <c r="I3" s="5">
        <v>12.7</v>
      </c>
      <c r="J3" s="5">
        <v>17.100000000000001</v>
      </c>
      <c r="K3" s="5">
        <v>11.8</v>
      </c>
      <c r="L3" s="5">
        <v>16.600000000000001</v>
      </c>
      <c r="M3" s="5">
        <v>8.3000000000000007</v>
      </c>
      <c r="N3" s="5">
        <v>8.6</v>
      </c>
      <c r="O3" s="5">
        <v>13.1</v>
      </c>
      <c r="P3" s="5">
        <v>11.4</v>
      </c>
      <c r="Q3" s="5">
        <v>18.3</v>
      </c>
      <c r="R3" s="5">
        <v>12.2</v>
      </c>
      <c r="S3" s="5">
        <v>14.2</v>
      </c>
      <c r="T3" s="5">
        <v>16.399999999999999</v>
      </c>
      <c r="U3" s="5">
        <v>10.4</v>
      </c>
      <c r="V3" s="5">
        <v>13.4</v>
      </c>
      <c r="W3" s="5">
        <v>10</v>
      </c>
      <c r="X3" s="5">
        <v>20.7</v>
      </c>
      <c r="Y3" s="5">
        <v>8.5</v>
      </c>
      <c r="Z3" s="5">
        <v>14.6</v>
      </c>
      <c r="AA3" s="5">
        <v>7.7</v>
      </c>
      <c r="AB3" s="5">
        <v>8.4</v>
      </c>
      <c r="AC3" s="5">
        <v>13.5</v>
      </c>
      <c r="AD3" s="5">
        <v>12.2</v>
      </c>
      <c r="AE3" s="5">
        <v>22.5</v>
      </c>
      <c r="AF3">
        <f t="shared" ref="AF3:AF9" si="0">MIN(A3:AE3)</f>
        <v>7.7</v>
      </c>
      <c r="AG3">
        <f t="shared" ref="AG3:AG9" si="1">MAX(A3:AE3)</f>
        <v>22.8</v>
      </c>
      <c r="AH3">
        <f t="shared" ref="AH3:AH9" si="2">SUM(A3:AE3)</f>
        <v>394.49999999999994</v>
      </c>
      <c r="AI3">
        <f t="shared" ref="AI3:AI9" si="3">AVERAGE(A3:AE3)</f>
        <v>13.149999999999999</v>
      </c>
    </row>
    <row r="4" spans="1:35" ht="13.35" customHeight="1" x14ac:dyDescent="0.2">
      <c r="A4" s="1" t="s">
        <v>34</v>
      </c>
      <c r="B4" s="5">
        <v>17.100000000000001</v>
      </c>
      <c r="C4" s="5">
        <v>9.6999999999999993</v>
      </c>
      <c r="D4" s="5">
        <v>8.8000000000000007</v>
      </c>
      <c r="E4" s="5">
        <v>15.3</v>
      </c>
      <c r="F4" s="5">
        <v>22.4</v>
      </c>
      <c r="G4" s="5">
        <v>14.1</v>
      </c>
      <c r="H4" s="5">
        <v>20</v>
      </c>
      <c r="I4" s="5">
        <v>17.8</v>
      </c>
      <c r="J4" s="5">
        <v>18.899999999999999</v>
      </c>
      <c r="K4" s="5">
        <v>19.100000000000001</v>
      </c>
      <c r="L4" s="5">
        <v>27.2</v>
      </c>
      <c r="M4" s="5">
        <v>15.3</v>
      </c>
      <c r="N4" s="5">
        <v>18.5</v>
      </c>
      <c r="O4" s="5">
        <v>14.8</v>
      </c>
      <c r="P4" s="5">
        <v>27</v>
      </c>
      <c r="Q4" s="5">
        <v>26.1</v>
      </c>
      <c r="R4" s="5">
        <v>23.1</v>
      </c>
      <c r="S4" s="5">
        <v>29.3</v>
      </c>
      <c r="T4" s="5">
        <v>14</v>
      </c>
      <c r="U4" s="5">
        <v>27</v>
      </c>
      <c r="V4" s="5">
        <v>18.5</v>
      </c>
      <c r="W4" s="5">
        <v>19.899999999999999</v>
      </c>
      <c r="X4" s="5">
        <v>22.7</v>
      </c>
      <c r="Y4" s="5">
        <v>27.2</v>
      </c>
      <c r="Z4" s="5">
        <v>21.5</v>
      </c>
      <c r="AA4" s="5">
        <v>19.3</v>
      </c>
      <c r="AB4" s="5">
        <v>22</v>
      </c>
      <c r="AC4" s="5">
        <v>14.4</v>
      </c>
      <c r="AD4" s="5">
        <v>33.4</v>
      </c>
      <c r="AE4" s="5">
        <v>22.9</v>
      </c>
      <c r="AF4">
        <f t="shared" si="0"/>
        <v>8.8000000000000007</v>
      </c>
      <c r="AG4">
        <f t="shared" si="1"/>
        <v>33.4</v>
      </c>
      <c r="AH4">
        <f t="shared" si="2"/>
        <v>607.29999999999995</v>
      </c>
      <c r="AI4">
        <f t="shared" si="3"/>
        <v>20.243333333333332</v>
      </c>
    </row>
    <row r="5" spans="1:35" ht="13.35" customHeight="1" x14ac:dyDescent="0.2">
      <c r="A5" s="1" t="s">
        <v>35</v>
      </c>
      <c r="B5" s="5">
        <v>28</v>
      </c>
      <c r="C5" s="5">
        <v>35.700000000000003</v>
      </c>
      <c r="D5" s="5">
        <v>15.5</v>
      </c>
      <c r="E5" s="5">
        <v>19.3</v>
      </c>
      <c r="F5" s="5">
        <v>21</v>
      </c>
      <c r="G5" s="5">
        <v>18.399999999999999</v>
      </c>
      <c r="H5" s="5">
        <v>36.4</v>
      </c>
      <c r="I5" s="5">
        <v>39.4</v>
      </c>
      <c r="J5" s="5">
        <v>22.1</v>
      </c>
      <c r="K5" s="5">
        <v>23</v>
      </c>
      <c r="L5" s="5">
        <v>17.600000000000001</v>
      </c>
      <c r="M5" s="5">
        <v>44.3</v>
      </c>
      <c r="N5" s="5">
        <v>22</v>
      </c>
      <c r="O5" s="5">
        <v>25.5</v>
      </c>
      <c r="P5" s="5">
        <v>22</v>
      </c>
      <c r="Q5" s="5">
        <v>45</v>
      </c>
      <c r="R5" s="5">
        <v>30.6</v>
      </c>
      <c r="S5" s="5">
        <v>24.1</v>
      </c>
      <c r="T5" s="5">
        <v>24.6</v>
      </c>
      <c r="U5" s="5">
        <v>26.7</v>
      </c>
      <c r="V5" s="5">
        <v>28.6</v>
      </c>
      <c r="W5" s="5">
        <v>17</v>
      </c>
      <c r="X5" s="5">
        <v>27.2</v>
      </c>
      <c r="Y5" s="5">
        <v>41.4</v>
      </c>
      <c r="Z5" s="5">
        <v>26.3</v>
      </c>
      <c r="AA5" s="5">
        <v>25.6</v>
      </c>
      <c r="AB5" s="5">
        <v>25.2</v>
      </c>
      <c r="AC5" s="5">
        <v>18.899999999999999</v>
      </c>
      <c r="AD5" s="5">
        <v>27.8</v>
      </c>
      <c r="AE5" s="5">
        <v>39.4</v>
      </c>
      <c r="AF5">
        <f t="shared" si="0"/>
        <v>15.5</v>
      </c>
      <c r="AG5">
        <f t="shared" si="1"/>
        <v>45</v>
      </c>
      <c r="AH5">
        <f t="shared" si="2"/>
        <v>818.60000000000014</v>
      </c>
      <c r="AI5">
        <f t="shared" si="3"/>
        <v>27.286666666666672</v>
      </c>
    </row>
    <row r="6" spans="1:35" ht="13.35" customHeight="1" x14ac:dyDescent="0.2">
      <c r="A6" s="1" t="s">
        <v>36</v>
      </c>
      <c r="B6" s="5">
        <v>2.4</v>
      </c>
      <c r="C6" s="5">
        <v>2.5</v>
      </c>
      <c r="D6" s="5">
        <v>0.9</v>
      </c>
      <c r="E6" s="5">
        <v>7.7</v>
      </c>
      <c r="F6" s="5">
        <v>8.1</v>
      </c>
      <c r="G6" s="5">
        <v>6.3</v>
      </c>
      <c r="H6" s="5">
        <v>13.8</v>
      </c>
      <c r="I6" s="5">
        <v>7.5</v>
      </c>
      <c r="J6" s="5">
        <v>6</v>
      </c>
      <c r="K6" s="5">
        <v>5.8</v>
      </c>
      <c r="L6" s="5">
        <v>6.7</v>
      </c>
      <c r="M6" s="5">
        <v>10.8</v>
      </c>
      <c r="N6" s="5">
        <v>6.1</v>
      </c>
      <c r="O6" s="5">
        <v>8.6999999999999993</v>
      </c>
      <c r="P6" s="5">
        <v>7.7</v>
      </c>
      <c r="Q6" s="5">
        <v>8.9</v>
      </c>
      <c r="R6" s="5">
        <v>12.8</v>
      </c>
      <c r="S6" s="5">
        <v>9.5</v>
      </c>
      <c r="T6" s="5">
        <v>10.6</v>
      </c>
      <c r="U6" s="5">
        <v>5.6</v>
      </c>
      <c r="V6" s="5">
        <v>14</v>
      </c>
      <c r="W6" s="5">
        <v>10.8</v>
      </c>
      <c r="X6" s="5">
        <v>10.4</v>
      </c>
      <c r="Y6" s="5">
        <v>15.3</v>
      </c>
      <c r="Z6" s="5">
        <v>12.1</v>
      </c>
      <c r="AA6" s="5">
        <v>11.2</v>
      </c>
      <c r="AB6" s="5">
        <v>7.4</v>
      </c>
      <c r="AC6" s="5">
        <v>8.5</v>
      </c>
      <c r="AD6" s="5">
        <v>14</v>
      </c>
      <c r="AE6" s="5">
        <v>12.5</v>
      </c>
      <c r="AF6">
        <f t="shared" si="0"/>
        <v>0.9</v>
      </c>
      <c r="AG6">
        <f t="shared" si="1"/>
        <v>15.3</v>
      </c>
      <c r="AH6">
        <f t="shared" si="2"/>
        <v>264.60000000000002</v>
      </c>
      <c r="AI6">
        <f t="shared" si="3"/>
        <v>8.82</v>
      </c>
    </row>
    <row r="7" spans="1:35" ht="13.35" customHeight="1" x14ac:dyDescent="0.2">
      <c r="A7" s="3" t="s">
        <v>37</v>
      </c>
      <c r="B7" s="4">
        <v>12.1</v>
      </c>
      <c r="C7" s="4">
        <v>9.9</v>
      </c>
      <c r="D7" s="4">
        <v>5.2</v>
      </c>
      <c r="E7" s="4">
        <v>12.6</v>
      </c>
      <c r="F7" s="4">
        <v>16.2</v>
      </c>
      <c r="G7" s="4">
        <v>19.100000000000001</v>
      </c>
      <c r="H7" s="4">
        <v>13.2</v>
      </c>
      <c r="I7" s="4">
        <v>14.8</v>
      </c>
      <c r="J7" s="4">
        <v>16.8</v>
      </c>
      <c r="K7" s="4">
        <v>5</v>
      </c>
      <c r="L7" s="4">
        <v>11.1</v>
      </c>
      <c r="M7" s="4">
        <v>10.9</v>
      </c>
      <c r="N7" s="4">
        <v>16.2</v>
      </c>
      <c r="O7" s="4">
        <v>24.3</v>
      </c>
      <c r="P7" s="4">
        <v>17.100000000000001</v>
      </c>
      <c r="Q7" s="4">
        <v>22</v>
      </c>
      <c r="R7" s="4">
        <v>21.3</v>
      </c>
      <c r="S7" s="4">
        <v>17.5</v>
      </c>
      <c r="T7" s="4">
        <v>10.8</v>
      </c>
      <c r="U7" s="4">
        <v>11.3</v>
      </c>
      <c r="V7" s="4">
        <v>11.7</v>
      </c>
      <c r="W7" s="4">
        <v>11.4</v>
      </c>
      <c r="X7" s="4">
        <v>14.5</v>
      </c>
      <c r="Y7" s="4">
        <v>8.9</v>
      </c>
      <c r="Z7" s="4">
        <v>12.5</v>
      </c>
      <c r="AA7" s="4">
        <v>18.2</v>
      </c>
      <c r="AB7" s="4">
        <v>12.4</v>
      </c>
      <c r="AC7" s="4">
        <v>10.1</v>
      </c>
      <c r="AD7" s="4">
        <v>11</v>
      </c>
      <c r="AE7" s="4">
        <v>19.399999999999999</v>
      </c>
      <c r="AF7">
        <f t="shared" si="0"/>
        <v>5</v>
      </c>
      <c r="AG7">
        <f t="shared" si="1"/>
        <v>24.3</v>
      </c>
      <c r="AH7">
        <f t="shared" si="2"/>
        <v>417.49999999999994</v>
      </c>
      <c r="AI7">
        <f t="shared" si="3"/>
        <v>13.916666666666664</v>
      </c>
    </row>
    <row r="8" spans="1:35" ht="13.35" customHeight="1" x14ac:dyDescent="0.2">
      <c r="A8" s="1" t="s">
        <v>38</v>
      </c>
      <c r="B8" s="5">
        <v>7</v>
      </c>
      <c r="C8" s="5">
        <v>7.7</v>
      </c>
      <c r="D8" s="5">
        <v>8.1</v>
      </c>
      <c r="E8" s="5">
        <v>11.8</v>
      </c>
      <c r="F8" s="5">
        <v>10.4</v>
      </c>
      <c r="G8" s="5">
        <v>3.8</v>
      </c>
      <c r="H8" s="5">
        <v>11.1</v>
      </c>
      <c r="I8" s="5">
        <v>6.4</v>
      </c>
      <c r="J8" s="5">
        <v>4.5</v>
      </c>
      <c r="K8" s="5">
        <v>10.4</v>
      </c>
      <c r="L8" s="5">
        <v>12.8</v>
      </c>
      <c r="M8" s="5">
        <v>12.7</v>
      </c>
      <c r="N8" s="5">
        <v>13.2</v>
      </c>
      <c r="O8" s="5">
        <v>5.9</v>
      </c>
      <c r="P8" s="5">
        <v>12.6</v>
      </c>
      <c r="Q8" s="5">
        <v>21.2</v>
      </c>
      <c r="R8" s="5">
        <v>15</v>
      </c>
      <c r="S8" s="5">
        <v>6.8</v>
      </c>
      <c r="T8" s="5">
        <v>14.5</v>
      </c>
      <c r="U8" s="5">
        <v>10.9</v>
      </c>
      <c r="V8" s="5">
        <v>15.9</v>
      </c>
      <c r="W8" s="5">
        <v>9.4</v>
      </c>
      <c r="X8" s="5">
        <v>5.5</v>
      </c>
      <c r="Y8" s="5">
        <v>18.3</v>
      </c>
      <c r="Z8" s="5">
        <v>14.6</v>
      </c>
      <c r="AA8" s="5">
        <v>14.4</v>
      </c>
      <c r="AB8" s="5">
        <v>8.3000000000000007</v>
      </c>
      <c r="AC8" s="5">
        <v>18</v>
      </c>
      <c r="AD8" s="5">
        <v>10.7</v>
      </c>
      <c r="AE8" s="5">
        <v>13.9</v>
      </c>
      <c r="AF8">
        <f t="shared" si="0"/>
        <v>3.8</v>
      </c>
      <c r="AG8">
        <f t="shared" si="1"/>
        <v>21.2</v>
      </c>
      <c r="AH8">
        <f t="shared" si="2"/>
        <v>335.8</v>
      </c>
      <c r="AI8">
        <f t="shared" si="3"/>
        <v>11.193333333333333</v>
      </c>
    </row>
    <row r="9" spans="1:35" ht="13.35" customHeight="1" x14ac:dyDescent="0.2">
      <c r="A9" s="3" t="s">
        <v>39</v>
      </c>
      <c r="B9" s="4">
        <v>5.3</v>
      </c>
      <c r="C9" s="4">
        <v>11.6</v>
      </c>
      <c r="D9" s="4">
        <v>14.8</v>
      </c>
      <c r="E9" s="4">
        <v>13.2</v>
      </c>
      <c r="F9" s="4">
        <v>6.6</v>
      </c>
      <c r="G9" s="4">
        <v>10.1</v>
      </c>
      <c r="H9" s="4">
        <v>16.2</v>
      </c>
      <c r="I9" s="4">
        <v>9.5</v>
      </c>
      <c r="J9" s="4">
        <v>8.3000000000000007</v>
      </c>
      <c r="K9" s="4">
        <v>15.1</v>
      </c>
      <c r="L9" s="4">
        <v>10.8</v>
      </c>
      <c r="M9" s="4">
        <v>13</v>
      </c>
      <c r="N9" s="4">
        <v>18.100000000000001</v>
      </c>
      <c r="O9" s="4">
        <v>9.6</v>
      </c>
      <c r="P9" s="4">
        <v>11</v>
      </c>
      <c r="Q9" s="4">
        <v>20.5</v>
      </c>
      <c r="R9" s="4">
        <v>21.4</v>
      </c>
      <c r="S9" s="4">
        <v>18.2</v>
      </c>
      <c r="T9" s="4">
        <v>13.9</v>
      </c>
      <c r="U9" s="4">
        <v>11.9</v>
      </c>
      <c r="V9" s="4">
        <v>16.3</v>
      </c>
      <c r="W9" s="4">
        <v>12.6</v>
      </c>
      <c r="X9" s="4">
        <v>16.600000000000001</v>
      </c>
      <c r="Y9" s="4">
        <v>17.100000000000001</v>
      </c>
      <c r="Z9" s="4">
        <v>13.5</v>
      </c>
      <c r="AA9" s="4">
        <v>13.1</v>
      </c>
      <c r="AB9" s="4">
        <v>14.3</v>
      </c>
      <c r="AC9" s="4">
        <v>15.5</v>
      </c>
      <c r="AD9" s="4">
        <v>17.399999999999999</v>
      </c>
      <c r="AE9" s="4">
        <v>13</v>
      </c>
      <c r="AF9">
        <f t="shared" si="0"/>
        <v>5.3</v>
      </c>
      <c r="AG9">
        <f t="shared" si="1"/>
        <v>21.4</v>
      </c>
      <c r="AH9">
        <f t="shared" si="2"/>
        <v>408.50000000000006</v>
      </c>
      <c r="AI9">
        <f t="shared" si="3"/>
        <v>13.616666666666669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J9"/>
  <sheetViews>
    <sheetView workbookViewId="0">
      <selection activeCell="AG2" sqref="AG2:AJ9"/>
    </sheetView>
  </sheetViews>
  <sheetFormatPr defaultRowHeight="12.75" x14ac:dyDescent="0.2"/>
  <cols>
    <col min="1" max="1" width="12.5" customWidth="1"/>
    <col min="2" max="2" width="5.1640625" customWidth="1"/>
    <col min="3" max="3" width="5.33203125" customWidth="1"/>
    <col min="4" max="4" width="5.1640625" customWidth="1"/>
    <col min="5" max="5" width="5.33203125" customWidth="1"/>
    <col min="6" max="6" width="5.1640625" customWidth="1"/>
    <col min="7" max="7" width="5.33203125" customWidth="1"/>
    <col min="8" max="8" width="5.1640625" customWidth="1"/>
    <col min="9" max="9" width="5.33203125" customWidth="1"/>
    <col min="10" max="10" width="5.1640625" customWidth="1"/>
    <col min="11" max="11" width="5.33203125" customWidth="1"/>
    <col min="12" max="12" width="5.1640625" customWidth="1"/>
    <col min="13" max="13" width="5.33203125" customWidth="1"/>
    <col min="14" max="14" width="5.1640625" customWidth="1"/>
    <col min="15" max="15" width="5.33203125" customWidth="1"/>
    <col min="16" max="16" width="5.1640625" customWidth="1"/>
    <col min="17" max="17" width="5.33203125" customWidth="1"/>
    <col min="18" max="18" width="5.1640625" customWidth="1"/>
    <col min="19" max="19" width="5.33203125" customWidth="1"/>
    <col min="20" max="20" width="5.1640625" customWidth="1"/>
    <col min="21" max="21" width="5.33203125" customWidth="1"/>
    <col min="22" max="22" width="5.1640625" customWidth="1"/>
    <col min="23" max="23" width="5.33203125" customWidth="1"/>
    <col min="24" max="24" width="5.1640625" customWidth="1"/>
    <col min="25" max="25" width="5.33203125" customWidth="1"/>
    <col min="26" max="26" width="5.1640625" customWidth="1"/>
    <col min="27" max="27" width="5.33203125" customWidth="1"/>
    <col min="28" max="28" width="5.1640625" customWidth="1"/>
    <col min="29" max="29" width="5.33203125" customWidth="1"/>
    <col min="30" max="30" width="5.1640625" customWidth="1"/>
    <col min="31" max="31" width="5.33203125" customWidth="1"/>
    <col min="32" max="32" width="5.1640625" customWidth="1"/>
  </cols>
  <sheetData>
    <row r="1" spans="1:36" ht="13.35" customHeight="1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t="s">
        <v>49</v>
      </c>
      <c r="AH1" t="s">
        <v>50</v>
      </c>
      <c r="AI1" t="s">
        <v>51</v>
      </c>
      <c r="AJ1" t="s">
        <v>52</v>
      </c>
    </row>
    <row r="2" spans="1:36" ht="13.35" customHeight="1" x14ac:dyDescent="0.2">
      <c r="A2" s="3" t="s">
        <v>32</v>
      </c>
      <c r="B2" s="4">
        <v>7.6</v>
      </c>
      <c r="C2" s="4">
        <v>15.1</v>
      </c>
      <c r="D2" s="4">
        <v>10</v>
      </c>
      <c r="E2" s="4">
        <v>11.4</v>
      </c>
      <c r="F2" s="4">
        <v>12.5</v>
      </c>
      <c r="G2" s="4">
        <v>9.5</v>
      </c>
      <c r="H2" s="4">
        <v>12</v>
      </c>
      <c r="I2" s="4">
        <v>4.5999999999999996</v>
      </c>
      <c r="J2" s="4">
        <v>13.4</v>
      </c>
      <c r="K2" s="4">
        <v>12.8</v>
      </c>
      <c r="L2" s="4">
        <v>13.6</v>
      </c>
      <c r="M2" s="4">
        <v>10.3</v>
      </c>
      <c r="N2" s="4">
        <v>9</v>
      </c>
      <c r="O2" s="4">
        <v>17</v>
      </c>
      <c r="P2" s="4">
        <v>17.100000000000001</v>
      </c>
      <c r="Q2" s="4">
        <v>13.1</v>
      </c>
      <c r="R2" s="4">
        <v>9.6</v>
      </c>
      <c r="S2" s="4">
        <v>6.8</v>
      </c>
      <c r="T2" s="4">
        <v>19.3</v>
      </c>
      <c r="U2" s="4">
        <v>14.9</v>
      </c>
      <c r="V2" s="4">
        <v>25.8</v>
      </c>
      <c r="W2" s="4">
        <v>17.3</v>
      </c>
      <c r="X2" s="4">
        <v>8.9</v>
      </c>
      <c r="Y2" s="4">
        <v>9.5</v>
      </c>
      <c r="Z2" s="4">
        <v>9.6</v>
      </c>
      <c r="AA2" s="4">
        <v>11.5</v>
      </c>
      <c r="AB2" s="4">
        <v>13.8</v>
      </c>
      <c r="AC2" s="4">
        <v>9.9</v>
      </c>
      <c r="AD2" s="4">
        <v>9.9</v>
      </c>
      <c r="AE2" s="4">
        <v>7.6</v>
      </c>
      <c r="AF2" s="4">
        <v>10</v>
      </c>
      <c r="AG2">
        <f>MIN(B2:AF2)</f>
        <v>4.5999999999999996</v>
      </c>
      <c r="AH2">
        <f>MAX(B2:AF2)</f>
        <v>25.8</v>
      </c>
      <c r="AI2">
        <f>SUM(B2:AF2)</f>
        <v>373.4</v>
      </c>
      <c r="AJ2">
        <f>AVERAGE(B2:AF2)</f>
        <v>12.04516129032258</v>
      </c>
    </row>
    <row r="3" spans="1:36" ht="13.35" customHeight="1" x14ac:dyDescent="0.2">
      <c r="A3" s="1" t="s">
        <v>33</v>
      </c>
      <c r="B3" s="5">
        <v>19</v>
      </c>
      <c r="C3" s="5">
        <v>17.8</v>
      </c>
      <c r="D3" s="5">
        <v>5.9</v>
      </c>
      <c r="E3" s="5">
        <v>25.7</v>
      </c>
      <c r="F3" s="5">
        <v>14.7</v>
      </c>
      <c r="G3" s="5">
        <v>18.899999999999999</v>
      </c>
      <c r="H3" s="5">
        <v>10.199999999999999</v>
      </c>
      <c r="I3" s="5">
        <v>12.8</v>
      </c>
      <c r="J3" s="5">
        <v>10.9</v>
      </c>
      <c r="K3" s="5">
        <v>19.8</v>
      </c>
      <c r="L3" s="5">
        <v>17.600000000000001</v>
      </c>
      <c r="M3" s="5">
        <v>9.6</v>
      </c>
      <c r="N3" s="5">
        <v>15.9</v>
      </c>
      <c r="O3" s="5">
        <v>10.6</v>
      </c>
      <c r="P3" s="5">
        <v>7</v>
      </c>
      <c r="Q3" s="5">
        <v>14.7</v>
      </c>
      <c r="R3" s="5">
        <v>15.7</v>
      </c>
      <c r="S3" s="5">
        <v>12.6</v>
      </c>
      <c r="T3" s="5">
        <v>9.6</v>
      </c>
      <c r="U3" s="5">
        <v>15.7</v>
      </c>
      <c r="V3" s="5">
        <v>13</v>
      </c>
      <c r="W3" s="5">
        <v>12.2</v>
      </c>
      <c r="X3" s="5">
        <v>14.5</v>
      </c>
      <c r="Y3" s="5">
        <v>16.7</v>
      </c>
      <c r="Z3" s="5">
        <v>15.9</v>
      </c>
      <c r="AA3" s="5">
        <v>15.1</v>
      </c>
      <c r="AB3" s="5">
        <v>15.2</v>
      </c>
      <c r="AC3" s="5">
        <v>15.3</v>
      </c>
      <c r="AD3" s="5">
        <v>14.4</v>
      </c>
      <c r="AE3" s="5">
        <v>12.8</v>
      </c>
      <c r="AF3" s="5">
        <v>6.5</v>
      </c>
      <c r="AG3">
        <f t="shared" ref="AG3:AG9" si="0">MIN(B3:AF3)</f>
        <v>5.9</v>
      </c>
      <c r="AH3">
        <f t="shared" ref="AH3:AH9" si="1">MAX(B3:AF3)</f>
        <v>25.7</v>
      </c>
      <c r="AI3">
        <f t="shared" ref="AI3:AI9" si="2">SUM(B3:AF3)</f>
        <v>436.29999999999995</v>
      </c>
      <c r="AJ3">
        <f t="shared" ref="AJ3:AJ9" si="3">AVERAGE(B3:AF3)</f>
        <v>14.074193548387095</v>
      </c>
    </row>
    <row r="4" spans="1:36" ht="12.75" customHeight="1" x14ac:dyDescent="0.2">
      <c r="A4" s="1" t="s">
        <v>34</v>
      </c>
      <c r="B4" s="5">
        <v>27.2</v>
      </c>
      <c r="C4" s="5">
        <v>38.1</v>
      </c>
      <c r="D4" s="5">
        <v>32.700000000000003</v>
      </c>
      <c r="E4" s="5">
        <v>37.700000000000003</v>
      </c>
      <c r="F4" s="5">
        <v>22.5</v>
      </c>
      <c r="G4" s="5">
        <v>22.4</v>
      </c>
      <c r="H4" s="5">
        <v>33.6</v>
      </c>
      <c r="I4" s="5">
        <v>20.6</v>
      </c>
      <c r="J4" s="5">
        <v>16.3</v>
      </c>
      <c r="K4" s="5">
        <v>16.3</v>
      </c>
      <c r="L4" s="5">
        <v>20.2</v>
      </c>
      <c r="M4" s="5">
        <v>24.6</v>
      </c>
      <c r="N4" s="5">
        <v>24.1</v>
      </c>
      <c r="O4" s="5">
        <v>16.899999999999999</v>
      </c>
      <c r="P4" s="5">
        <v>28</v>
      </c>
      <c r="Q4" s="5">
        <v>25.3</v>
      </c>
      <c r="R4" s="5">
        <v>26.7</v>
      </c>
      <c r="S4" s="5">
        <v>26.9</v>
      </c>
      <c r="T4" s="5">
        <v>25.4</v>
      </c>
      <c r="U4" s="5">
        <v>26.8</v>
      </c>
      <c r="V4" s="5">
        <v>21.7</v>
      </c>
      <c r="W4" s="5">
        <v>18.100000000000001</v>
      </c>
      <c r="X4" s="5">
        <v>17.399999999999999</v>
      </c>
      <c r="Y4" s="5">
        <v>17.7</v>
      </c>
      <c r="Z4" s="5">
        <v>16.8</v>
      </c>
      <c r="AA4" s="5">
        <v>30.7</v>
      </c>
      <c r="AB4" s="5">
        <v>25.6</v>
      </c>
      <c r="AC4" s="5">
        <v>16.7</v>
      </c>
      <c r="AD4" s="5">
        <v>15.6</v>
      </c>
      <c r="AE4" s="5">
        <v>17.7</v>
      </c>
      <c r="AF4" s="5">
        <v>17</v>
      </c>
      <c r="AG4">
        <f t="shared" si="0"/>
        <v>15.6</v>
      </c>
      <c r="AH4">
        <f t="shared" si="1"/>
        <v>38.1</v>
      </c>
      <c r="AI4">
        <f t="shared" si="2"/>
        <v>727.30000000000018</v>
      </c>
      <c r="AJ4">
        <f t="shared" si="3"/>
        <v>23.461290322580652</v>
      </c>
    </row>
    <row r="5" spans="1:36" ht="13.35" customHeight="1" x14ac:dyDescent="0.2">
      <c r="A5" s="1" t="s">
        <v>35</v>
      </c>
      <c r="B5" s="5">
        <v>27.6</v>
      </c>
      <c r="C5" s="5">
        <v>32.1</v>
      </c>
      <c r="D5" s="5">
        <v>34.4</v>
      </c>
      <c r="E5" s="5">
        <v>44.2</v>
      </c>
      <c r="F5" s="5">
        <v>26</v>
      </c>
      <c r="G5" s="5">
        <v>19.5</v>
      </c>
      <c r="H5" s="5">
        <v>18.899999999999999</v>
      </c>
      <c r="I5" s="5">
        <v>28.3</v>
      </c>
      <c r="J5" s="5">
        <v>24.1</v>
      </c>
      <c r="K5" s="5">
        <v>31.3</v>
      </c>
      <c r="L5" s="5">
        <v>18.899999999999999</v>
      </c>
      <c r="M5" s="5">
        <v>18</v>
      </c>
      <c r="N5" s="5">
        <v>15.9</v>
      </c>
      <c r="O5" s="5">
        <v>19.100000000000001</v>
      </c>
      <c r="P5" s="5">
        <v>19.7</v>
      </c>
      <c r="Q5" s="5">
        <v>19.3</v>
      </c>
      <c r="R5" s="5">
        <v>33.299999999999997</v>
      </c>
      <c r="S5" s="5">
        <v>31.6</v>
      </c>
      <c r="T5" s="5">
        <v>24.1</v>
      </c>
      <c r="U5" s="5">
        <v>29.2</v>
      </c>
      <c r="V5" s="5">
        <v>21.3</v>
      </c>
      <c r="W5" s="5">
        <v>30.2</v>
      </c>
      <c r="X5" s="5">
        <v>24.5</v>
      </c>
      <c r="Y5" s="5">
        <v>31.4</v>
      </c>
      <c r="Z5" s="5">
        <v>31.9</v>
      </c>
      <c r="AA5" s="5">
        <v>29.3</v>
      </c>
      <c r="AB5" s="5">
        <v>32.4</v>
      </c>
      <c r="AC5" s="5">
        <v>27.3</v>
      </c>
      <c r="AD5" s="5">
        <v>28.1</v>
      </c>
      <c r="AE5" s="5">
        <v>22.7</v>
      </c>
      <c r="AF5" s="5">
        <v>24.6</v>
      </c>
      <c r="AG5">
        <f t="shared" si="0"/>
        <v>15.9</v>
      </c>
      <c r="AH5">
        <f t="shared" si="1"/>
        <v>44.2</v>
      </c>
      <c r="AI5">
        <f t="shared" si="2"/>
        <v>819.2</v>
      </c>
      <c r="AJ5">
        <f t="shared" si="3"/>
        <v>26.425806451612903</v>
      </c>
    </row>
    <row r="6" spans="1:36" ht="13.35" customHeight="1" x14ac:dyDescent="0.2">
      <c r="A6" s="1" t="s">
        <v>36</v>
      </c>
      <c r="B6" s="5">
        <v>10.199999999999999</v>
      </c>
      <c r="C6" s="5">
        <v>11.8</v>
      </c>
      <c r="D6" s="5">
        <v>11.7</v>
      </c>
      <c r="E6" s="5">
        <v>8.1</v>
      </c>
      <c r="F6" s="5">
        <v>7.5</v>
      </c>
      <c r="G6" s="5">
        <v>8.1999999999999993</v>
      </c>
      <c r="H6" s="5">
        <v>8.6999999999999993</v>
      </c>
      <c r="I6" s="5">
        <v>8.1</v>
      </c>
      <c r="J6" s="5">
        <v>13.8</v>
      </c>
      <c r="K6" s="5">
        <v>9</v>
      </c>
      <c r="L6" s="5">
        <v>10</v>
      </c>
      <c r="M6" s="5">
        <v>13.5</v>
      </c>
      <c r="N6" s="5">
        <v>10.7</v>
      </c>
      <c r="O6" s="5">
        <v>7.9</v>
      </c>
      <c r="P6" s="5">
        <v>11.3</v>
      </c>
      <c r="Q6" s="5">
        <v>10.8</v>
      </c>
      <c r="R6" s="5">
        <v>10.5</v>
      </c>
      <c r="S6" s="5">
        <v>7.9</v>
      </c>
      <c r="T6" s="5">
        <v>8.1</v>
      </c>
      <c r="U6" s="5">
        <v>12.4</v>
      </c>
      <c r="V6" s="5">
        <v>13.9</v>
      </c>
      <c r="W6" s="5">
        <v>17.5</v>
      </c>
      <c r="X6" s="5">
        <v>7.7</v>
      </c>
      <c r="Y6" s="5">
        <v>9.1999999999999993</v>
      </c>
      <c r="Z6" s="5">
        <v>9</v>
      </c>
      <c r="AA6" s="5">
        <v>13.5</v>
      </c>
      <c r="AB6" s="5">
        <v>20.3</v>
      </c>
      <c r="AC6" s="5">
        <v>12.8</v>
      </c>
      <c r="AD6" s="5">
        <v>4.5999999999999996</v>
      </c>
      <c r="AE6" s="5">
        <v>5.5</v>
      </c>
      <c r="AF6" s="5">
        <v>6.3</v>
      </c>
      <c r="AG6">
        <f t="shared" si="0"/>
        <v>4.5999999999999996</v>
      </c>
      <c r="AH6">
        <f t="shared" si="1"/>
        <v>20.3</v>
      </c>
      <c r="AI6">
        <f t="shared" si="2"/>
        <v>320.50000000000006</v>
      </c>
      <c r="AJ6">
        <f t="shared" si="3"/>
        <v>10.338709677419356</v>
      </c>
    </row>
    <row r="7" spans="1:36" ht="13.35" customHeight="1" x14ac:dyDescent="0.2">
      <c r="A7" s="3" t="s">
        <v>37</v>
      </c>
      <c r="B7" s="4">
        <v>13.3</v>
      </c>
      <c r="C7" s="4">
        <v>19.100000000000001</v>
      </c>
      <c r="D7" s="4">
        <v>9.1999999999999993</v>
      </c>
      <c r="E7" s="4">
        <v>11.6</v>
      </c>
      <c r="F7" s="4">
        <v>21.7</v>
      </c>
      <c r="G7" s="4">
        <v>24.2</v>
      </c>
      <c r="H7" s="4">
        <v>14.5</v>
      </c>
      <c r="I7" s="4">
        <v>11.9</v>
      </c>
      <c r="J7" s="4">
        <v>16.7</v>
      </c>
      <c r="K7" s="4">
        <v>15.7</v>
      </c>
      <c r="L7" s="4">
        <v>20.5</v>
      </c>
      <c r="M7" s="4">
        <v>14.2</v>
      </c>
      <c r="N7" s="4">
        <v>12.3</v>
      </c>
      <c r="O7" s="4">
        <v>8.4</v>
      </c>
      <c r="P7" s="4">
        <v>16.7</v>
      </c>
      <c r="Q7" s="4">
        <v>11.6</v>
      </c>
      <c r="R7" s="4">
        <v>12</v>
      </c>
      <c r="S7" s="4">
        <v>9.3000000000000007</v>
      </c>
      <c r="T7" s="4">
        <v>15.5</v>
      </c>
      <c r="U7" s="4">
        <v>9.3000000000000007</v>
      </c>
      <c r="V7" s="4">
        <v>13.7</v>
      </c>
      <c r="W7" s="4">
        <v>17.399999999999999</v>
      </c>
      <c r="X7" s="4">
        <v>15.6</v>
      </c>
      <c r="Y7" s="4">
        <v>17</v>
      </c>
      <c r="Z7" s="4">
        <v>21.8</v>
      </c>
      <c r="AA7" s="4">
        <v>32.4</v>
      </c>
      <c r="AB7" s="4">
        <v>19.100000000000001</v>
      </c>
      <c r="AC7" s="4">
        <v>18.8</v>
      </c>
      <c r="AD7" s="4">
        <v>6.8</v>
      </c>
      <c r="AE7" s="4">
        <v>7.1</v>
      </c>
      <c r="AF7" s="4">
        <v>7.7</v>
      </c>
      <c r="AG7">
        <f t="shared" si="0"/>
        <v>6.8</v>
      </c>
      <c r="AH7">
        <f t="shared" si="1"/>
        <v>32.4</v>
      </c>
      <c r="AI7">
        <f t="shared" si="2"/>
        <v>465.1</v>
      </c>
      <c r="AJ7">
        <f t="shared" si="3"/>
        <v>15.003225806451614</v>
      </c>
    </row>
    <row r="8" spans="1:36" ht="13.35" customHeight="1" x14ac:dyDescent="0.2">
      <c r="A8" s="1" t="s">
        <v>38</v>
      </c>
      <c r="B8" s="5">
        <v>9.1</v>
      </c>
      <c r="C8" s="5">
        <v>13.3</v>
      </c>
      <c r="D8" s="5">
        <v>11.2</v>
      </c>
      <c r="E8" s="5">
        <v>9.6</v>
      </c>
      <c r="F8" s="5">
        <v>14.9</v>
      </c>
      <c r="G8" s="5">
        <v>11.7</v>
      </c>
      <c r="H8" s="5">
        <v>11.2</v>
      </c>
      <c r="I8" s="5">
        <v>9.6999999999999993</v>
      </c>
      <c r="J8" s="5">
        <v>9</v>
      </c>
      <c r="K8" s="5">
        <v>13.5</v>
      </c>
      <c r="L8" s="5">
        <v>10</v>
      </c>
      <c r="M8" s="5">
        <v>9.4</v>
      </c>
      <c r="N8" s="5">
        <v>10.5</v>
      </c>
      <c r="O8" s="5">
        <v>9.5</v>
      </c>
      <c r="P8" s="5">
        <v>10.199999999999999</v>
      </c>
      <c r="Q8" s="5">
        <v>11.8</v>
      </c>
      <c r="R8" s="5">
        <v>11.8</v>
      </c>
      <c r="S8" s="5">
        <v>8.1999999999999993</v>
      </c>
      <c r="T8" s="5">
        <v>12.5</v>
      </c>
      <c r="U8" s="5">
        <v>15.8</v>
      </c>
      <c r="V8" s="5">
        <v>15.1</v>
      </c>
      <c r="W8" s="5">
        <v>10.8</v>
      </c>
      <c r="X8" s="5">
        <v>13.1</v>
      </c>
      <c r="Y8" s="5">
        <v>14.6</v>
      </c>
      <c r="Z8" s="5">
        <v>5.2</v>
      </c>
      <c r="AA8" s="5">
        <v>6</v>
      </c>
      <c r="AB8" s="5">
        <v>10</v>
      </c>
      <c r="AC8" s="5">
        <v>7.9</v>
      </c>
      <c r="AD8" s="5">
        <v>6.1</v>
      </c>
      <c r="AE8" s="5">
        <v>4.7</v>
      </c>
      <c r="AF8" s="5">
        <v>13.3</v>
      </c>
      <c r="AG8">
        <f t="shared" si="0"/>
        <v>4.7</v>
      </c>
      <c r="AH8">
        <f t="shared" si="1"/>
        <v>15.8</v>
      </c>
      <c r="AI8">
        <f t="shared" si="2"/>
        <v>329.70000000000005</v>
      </c>
      <c r="AJ8">
        <f t="shared" si="3"/>
        <v>10.635483870967743</v>
      </c>
    </row>
    <row r="9" spans="1:36" ht="13.35" customHeight="1" x14ac:dyDescent="0.2">
      <c r="A9" s="3" t="s">
        <v>39</v>
      </c>
      <c r="B9" s="4">
        <v>15.5</v>
      </c>
      <c r="C9" s="4">
        <v>13.9</v>
      </c>
      <c r="D9" s="4">
        <v>13.9</v>
      </c>
      <c r="E9" s="4">
        <v>11.5</v>
      </c>
      <c r="F9" s="4">
        <v>21.8</v>
      </c>
      <c r="G9" s="4">
        <v>12.7</v>
      </c>
      <c r="H9" s="4">
        <v>9.6</v>
      </c>
      <c r="I9" s="4">
        <v>11.8</v>
      </c>
      <c r="J9" s="4">
        <v>9</v>
      </c>
      <c r="K9" s="4">
        <v>14.5</v>
      </c>
      <c r="L9" s="4">
        <v>15.6</v>
      </c>
      <c r="M9" s="4">
        <v>8.9</v>
      </c>
      <c r="N9" s="4">
        <v>16.8</v>
      </c>
      <c r="O9" s="4">
        <v>10.7</v>
      </c>
      <c r="P9" s="4">
        <v>9.9</v>
      </c>
      <c r="Q9" s="4">
        <v>13.6</v>
      </c>
      <c r="R9" s="4">
        <v>14.1</v>
      </c>
      <c r="S9" s="4">
        <v>14.4</v>
      </c>
      <c r="T9" s="4">
        <v>10.199999999999999</v>
      </c>
      <c r="U9" s="4">
        <v>16.3</v>
      </c>
      <c r="V9" s="4">
        <v>20.8</v>
      </c>
      <c r="W9" s="4">
        <v>12.4</v>
      </c>
      <c r="X9" s="4">
        <v>11.6</v>
      </c>
      <c r="Y9" s="4">
        <v>9.6999999999999993</v>
      </c>
      <c r="Z9" s="4">
        <v>14.8</v>
      </c>
      <c r="AA9" s="4">
        <v>13.9</v>
      </c>
      <c r="AB9" s="4">
        <v>14</v>
      </c>
      <c r="AC9" s="4">
        <v>10.3</v>
      </c>
      <c r="AD9" s="4">
        <v>11.6</v>
      </c>
      <c r="AE9" s="4">
        <v>11.2</v>
      </c>
      <c r="AF9" s="4">
        <v>12.4</v>
      </c>
      <c r="AG9">
        <f t="shared" si="0"/>
        <v>8.9</v>
      </c>
      <c r="AH9">
        <f t="shared" si="1"/>
        <v>21.8</v>
      </c>
      <c r="AI9">
        <f t="shared" si="2"/>
        <v>407.4</v>
      </c>
      <c r="AJ9">
        <f t="shared" si="3"/>
        <v>13.141935483870967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26881-5F09-436F-8571-E84E99A53DFE}">
  <dimension ref="A1:AJ9"/>
  <sheetViews>
    <sheetView topLeftCell="I1" zoomScale="80" zoomScaleNormal="80" workbookViewId="0">
      <selection activeCell="AG2" sqref="AG2:AJ9"/>
    </sheetView>
  </sheetViews>
  <sheetFormatPr defaultRowHeight="12.75" x14ac:dyDescent="0.2"/>
  <sheetData>
    <row r="1" spans="1:36" ht="13.35" customHeight="1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48</v>
      </c>
      <c r="AG1" t="s">
        <v>49</v>
      </c>
      <c r="AH1" t="s">
        <v>50</v>
      </c>
      <c r="AI1" t="s">
        <v>51</v>
      </c>
      <c r="AJ1" t="s">
        <v>52</v>
      </c>
    </row>
    <row r="2" spans="1:36" ht="13.35" customHeight="1" x14ac:dyDescent="0.2">
      <c r="A2" s="3" t="s">
        <v>32</v>
      </c>
      <c r="B2" s="4">
        <v>13.4</v>
      </c>
      <c r="C2" s="4">
        <v>14.5</v>
      </c>
      <c r="D2" s="4">
        <v>12.4</v>
      </c>
      <c r="E2" s="4">
        <v>8.6</v>
      </c>
      <c r="F2" s="4">
        <v>10.4</v>
      </c>
      <c r="G2" s="4">
        <v>9.1</v>
      </c>
      <c r="H2" s="4">
        <v>12.5</v>
      </c>
      <c r="I2" s="4">
        <v>8</v>
      </c>
      <c r="J2" s="4">
        <v>4.5999999999999996</v>
      </c>
      <c r="K2" s="4">
        <v>5.2</v>
      </c>
      <c r="L2" s="4">
        <v>9.1999999999999993</v>
      </c>
      <c r="M2" s="4">
        <v>11.5</v>
      </c>
      <c r="N2" s="4">
        <v>22.5</v>
      </c>
      <c r="O2" s="4">
        <v>12.4</v>
      </c>
      <c r="P2" s="4">
        <v>12.1</v>
      </c>
      <c r="Q2" s="4">
        <v>6.9</v>
      </c>
      <c r="R2" s="4">
        <v>9.8000000000000007</v>
      </c>
      <c r="S2" s="4">
        <v>3.1</v>
      </c>
      <c r="T2" s="4">
        <v>11</v>
      </c>
      <c r="U2" s="4">
        <v>8.1</v>
      </c>
      <c r="V2" s="4">
        <v>15.9</v>
      </c>
      <c r="W2" s="4">
        <v>7.2</v>
      </c>
      <c r="X2" s="4">
        <v>12.4</v>
      </c>
      <c r="Y2" s="4">
        <v>11.5</v>
      </c>
      <c r="Z2" s="4">
        <v>8.8000000000000007</v>
      </c>
      <c r="AA2" s="4">
        <v>11.4</v>
      </c>
      <c r="AB2" s="4">
        <v>10.4</v>
      </c>
      <c r="AC2" s="4">
        <v>6.4</v>
      </c>
      <c r="AD2" s="4">
        <v>9.1</v>
      </c>
      <c r="AE2" s="4">
        <v>7.9</v>
      </c>
      <c r="AF2" s="4">
        <v>10.1</v>
      </c>
      <c r="AG2">
        <f>MIN(B2:AF2)</f>
        <v>3.1</v>
      </c>
      <c r="AH2">
        <f>MAX(B2:AF2)</f>
        <v>22.5</v>
      </c>
      <c r="AI2">
        <f>SUM(B2:AF2)</f>
        <v>316.39999999999992</v>
      </c>
      <c r="AJ2">
        <f>AVERAGE(B2:AF2)</f>
        <v>10.206451612903223</v>
      </c>
    </row>
    <row r="3" spans="1:36" ht="13.35" customHeight="1" x14ac:dyDescent="0.2">
      <c r="A3" s="1" t="s">
        <v>33</v>
      </c>
      <c r="B3" s="5">
        <v>7.3</v>
      </c>
      <c r="C3" s="5">
        <v>15.6</v>
      </c>
      <c r="D3" s="5">
        <v>10.8</v>
      </c>
      <c r="E3" s="5">
        <v>13.5</v>
      </c>
      <c r="F3" s="5">
        <v>10.3</v>
      </c>
      <c r="G3" s="5">
        <v>13.9</v>
      </c>
      <c r="H3" s="5">
        <v>7.4</v>
      </c>
      <c r="I3" s="5">
        <v>6.3</v>
      </c>
      <c r="J3" s="5">
        <v>8.6999999999999993</v>
      </c>
      <c r="K3" s="5">
        <v>7.9</v>
      </c>
      <c r="L3" s="5">
        <v>11.1</v>
      </c>
      <c r="M3" s="5">
        <v>12.3</v>
      </c>
      <c r="N3" s="5">
        <v>11.8</v>
      </c>
      <c r="O3" s="5">
        <v>8.5</v>
      </c>
      <c r="P3" s="5">
        <v>7.1</v>
      </c>
      <c r="Q3" s="5">
        <v>8.4</v>
      </c>
      <c r="R3" s="5">
        <v>9.6</v>
      </c>
      <c r="S3" s="5">
        <v>4.8</v>
      </c>
      <c r="T3" s="5">
        <v>8.3000000000000007</v>
      </c>
      <c r="U3" s="5">
        <v>8.8000000000000007</v>
      </c>
      <c r="V3" s="5">
        <v>12.5</v>
      </c>
      <c r="W3" s="5">
        <v>11.1</v>
      </c>
      <c r="X3" s="5">
        <v>9.8000000000000007</v>
      </c>
      <c r="Y3" s="5">
        <v>11.9</v>
      </c>
      <c r="Z3" s="5">
        <v>12</v>
      </c>
      <c r="AA3" s="5">
        <v>10.9</v>
      </c>
      <c r="AB3" s="5">
        <v>15.1</v>
      </c>
      <c r="AC3" s="5">
        <v>7.4</v>
      </c>
      <c r="AD3" s="5">
        <v>11.6</v>
      </c>
      <c r="AE3" s="5">
        <v>11</v>
      </c>
      <c r="AF3" s="5">
        <v>12.3</v>
      </c>
      <c r="AG3">
        <f t="shared" ref="AG3:AG9" si="0">MIN(B3:AF3)</f>
        <v>4.8</v>
      </c>
      <c r="AH3">
        <f t="shared" ref="AH3:AH9" si="1">MAX(B3:AF3)</f>
        <v>15.6</v>
      </c>
      <c r="AI3">
        <f t="shared" ref="AI3:AI9" si="2">SUM(B3:AF3)</f>
        <v>318.00000000000006</v>
      </c>
      <c r="AJ3">
        <f t="shared" ref="AJ3:AJ9" si="3">AVERAGE(B3:AF3)</f>
        <v>10.258064516129034</v>
      </c>
    </row>
    <row r="4" spans="1:36" ht="13.35" customHeight="1" x14ac:dyDescent="0.2">
      <c r="A4" s="1" t="s">
        <v>34</v>
      </c>
      <c r="B4" s="5">
        <v>18.2</v>
      </c>
      <c r="C4" s="5">
        <v>26.1</v>
      </c>
      <c r="D4" s="5">
        <v>35.1</v>
      </c>
      <c r="E4" s="5">
        <v>24.5</v>
      </c>
      <c r="F4" s="5">
        <v>22.5</v>
      </c>
      <c r="G4" s="5">
        <v>18.2</v>
      </c>
      <c r="H4" s="5">
        <v>16.899999999999999</v>
      </c>
      <c r="I4" s="5">
        <v>6.6</v>
      </c>
      <c r="J4" s="5">
        <v>7.7</v>
      </c>
      <c r="K4" s="5">
        <v>7.1</v>
      </c>
      <c r="L4" s="5">
        <v>15.1</v>
      </c>
      <c r="M4" s="5">
        <v>22.7</v>
      </c>
      <c r="N4" s="5">
        <v>26.9</v>
      </c>
      <c r="O4" s="5">
        <v>24.5</v>
      </c>
      <c r="P4" s="5">
        <v>14.2</v>
      </c>
      <c r="Q4" s="5">
        <v>12.1</v>
      </c>
      <c r="R4" s="5">
        <v>2.1</v>
      </c>
      <c r="S4" s="5">
        <v>14.7</v>
      </c>
      <c r="T4" s="5">
        <v>26</v>
      </c>
      <c r="U4" s="5">
        <v>13.3</v>
      </c>
      <c r="V4" s="5">
        <v>17.399999999999999</v>
      </c>
      <c r="W4" s="5">
        <v>20.8</v>
      </c>
      <c r="X4" s="5">
        <v>11.8</v>
      </c>
      <c r="Y4" s="5">
        <v>17.399999999999999</v>
      </c>
      <c r="Z4" s="5">
        <v>16.7</v>
      </c>
      <c r="AA4" s="5">
        <v>13.9</v>
      </c>
      <c r="AB4" s="5">
        <v>15.9</v>
      </c>
      <c r="AC4" s="5">
        <v>13</v>
      </c>
      <c r="AD4" s="5">
        <v>20.3</v>
      </c>
      <c r="AE4" s="5">
        <v>16.8</v>
      </c>
      <c r="AF4" s="5">
        <v>12.2</v>
      </c>
      <c r="AG4">
        <f t="shared" si="0"/>
        <v>2.1</v>
      </c>
      <c r="AH4">
        <f t="shared" si="1"/>
        <v>35.1</v>
      </c>
      <c r="AI4">
        <f t="shared" si="2"/>
        <v>530.69999999999993</v>
      </c>
      <c r="AJ4">
        <f t="shared" si="3"/>
        <v>17.119354838709675</v>
      </c>
    </row>
    <row r="5" spans="1:36" ht="13.35" customHeight="1" x14ac:dyDescent="0.2">
      <c r="A5" s="1" t="s">
        <v>35</v>
      </c>
      <c r="B5" s="5">
        <v>18.899999999999999</v>
      </c>
      <c r="C5" s="5">
        <v>14.8</v>
      </c>
      <c r="D5" s="5">
        <v>21.9</v>
      </c>
      <c r="E5" s="5">
        <v>22.8</v>
      </c>
      <c r="F5" s="5">
        <v>16.5</v>
      </c>
      <c r="G5" s="5">
        <v>12.5</v>
      </c>
      <c r="H5" s="5">
        <v>20.3</v>
      </c>
      <c r="I5" s="5">
        <v>16.399999999999999</v>
      </c>
      <c r="J5" s="5">
        <v>15.7</v>
      </c>
      <c r="K5" s="5">
        <v>19.899999999999999</v>
      </c>
      <c r="L5" s="5">
        <v>25.9</v>
      </c>
      <c r="M5" s="5">
        <v>19.2</v>
      </c>
      <c r="N5" s="5">
        <v>29.1</v>
      </c>
      <c r="O5" s="5">
        <v>27.9</v>
      </c>
      <c r="P5" s="5">
        <v>24.2</v>
      </c>
      <c r="Q5" s="5">
        <v>20.399999999999999</v>
      </c>
      <c r="R5" s="5">
        <v>23.9</v>
      </c>
      <c r="S5" s="5">
        <v>25.8</v>
      </c>
      <c r="T5" s="5">
        <v>11.3</v>
      </c>
      <c r="U5" s="5">
        <v>22.4</v>
      </c>
      <c r="V5" s="5">
        <v>17.399999999999999</v>
      </c>
      <c r="W5" s="5">
        <v>20</v>
      </c>
      <c r="X5" s="5">
        <v>20.399999999999999</v>
      </c>
      <c r="Y5" s="5">
        <v>28</v>
      </c>
      <c r="Z5" s="5">
        <v>20.3</v>
      </c>
      <c r="AA5" s="5">
        <v>13.1</v>
      </c>
      <c r="AB5" s="5">
        <v>14.7</v>
      </c>
      <c r="AC5" s="5">
        <v>13.9</v>
      </c>
      <c r="AD5" s="5">
        <v>18.8</v>
      </c>
      <c r="AE5" s="5">
        <v>20</v>
      </c>
      <c r="AF5" s="5">
        <v>15.9</v>
      </c>
      <c r="AG5">
        <f t="shared" si="0"/>
        <v>11.3</v>
      </c>
      <c r="AH5">
        <f t="shared" si="1"/>
        <v>29.1</v>
      </c>
      <c r="AI5">
        <f t="shared" si="2"/>
        <v>612.29999999999984</v>
      </c>
      <c r="AJ5">
        <f t="shared" si="3"/>
        <v>19.751612903225801</v>
      </c>
    </row>
    <row r="6" spans="1:36" ht="13.35" customHeight="1" x14ac:dyDescent="0.2">
      <c r="A6" s="1" t="s">
        <v>36</v>
      </c>
      <c r="B6" s="5">
        <v>5.7</v>
      </c>
      <c r="C6" s="5">
        <v>9.1999999999999993</v>
      </c>
      <c r="D6" s="5">
        <v>9.1999999999999993</v>
      </c>
      <c r="E6" s="5">
        <v>14.4</v>
      </c>
      <c r="F6" s="5">
        <v>12.9</v>
      </c>
      <c r="G6" s="5">
        <v>10.6</v>
      </c>
      <c r="H6" s="5">
        <v>7.4</v>
      </c>
      <c r="I6" s="5">
        <v>4.8</v>
      </c>
      <c r="J6" s="5">
        <v>4.4000000000000004</v>
      </c>
      <c r="K6" s="5">
        <v>5.2</v>
      </c>
      <c r="L6" s="5">
        <v>5.0999999999999996</v>
      </c>
      <c r="M6" s="5">
        <v>8.8000000000000007</v>
      </c>
      <c r="N6" s="5">
        <v>6.2</v>
      </c>
      <c r="O6" s="5">
        <v>16.899999999999999</v>
      </c>
      <c r="P6" s="5">
        <v>10.7</v>
      </c>
      <c r="Q6" s="5">
        <v>7.9</v>
      </c>
      <c r="R6" s="5">
        <v>7.6</v>
      </c>
      <c r="S6" s="5">
        <v>8</v>
      </c>
      <c r="T6" s="5">
        <v>8.3000000000000007</v>
      </c>
      <c r="U6" s="5">
        <v>7.1</v>
      </c>
      <c r="V6" s="5">
        <v>6.7</v>
      </c>
      <c r="W6" s="5">
        <v>9</v>
      </c>
      <c r="X6" s="5">
        <v>8.1</v>
      </c>
      <c r="Y6" s="5">
        <v>12.4</v>
      </c>
      <c r="Z6" s="5">
        <v>11.4</v>
      </c>
      <c r="AA6" s="5">
        <v>6.4</v>
      </c>
      <c r="AB6" s="5">
        <v>7.2</v>
      </c>
      <c r="AC6" s="5">
        <v>10.6</v>
      </c>
      <c r="AD6" s="5">
        <v>11.5</v>
      </c>
      <c r="AE6" s="5">
        <v>10.8</v>
      </c>
      <c r="AF6" s="5">
        <v>9.3000000000000007</v>
      </c>
      <c r="AG6">
        <f t="shared" si="0"/>
        <v>4.4000000000000004</v>
      </c>
      <c r="AH6">
        <f t="shared" si="1"/>
        <v>16.899999999999999</v>
      </c>
      <c r="AI6">
        <f t="shared" si="2"/>
        <v>273.8</v>
      </c>
      <c r="AJ6">
        <f t="shared" si="3"/>
        <v>8.8322580645161288</v>
      </c>
    </row>
    <row r="7" spans="1:36" ht="13.35" customHeight="1" x14ac:dyDescent="0.2">
      <c r="A7" s="3" t="s">
        <v>37</v>
      </c>
      <c r="B7" s="4">
        <v>9.6</v>
      </c>
      <c r="C7" s="4">
        <v>23.5</v>
      </c>
      <c r="D7" s="4">
        <v>7.2</v>
      </c>
      <c r="E7" s="4">
        <v>11.6</v>
      </c>
      <c r="F7" s="4">
        <v>15.3</v>
      </c>
      <c r="G7" s="4">
        <v>8.6999999999999993</v>
      </c>
      <c r="H7" s="4">
        <v>3.1</v>
      </c>
      <c r="I7" s="4">
        <v>4.2</v>
      </c>
      <c r="J7" s="4">
        <v>9.9</v>
      </c>
      <c r="K7" s="4">
        <v>7.5</v>
      </c>
      <c r="L7" s="4">
        <v>24.1</v>
      </c>
      <c r="M7" s="4">
        <v>19.600000000000001</v>
      </c>
      <c r="N7" s="4">
        <v>13.4</v>
      </c>
      <c r="O7" s="4">
        <v>12.9</v>
      </c>
      <c r="P7" s="4">
        <v>9</v>
      </c>
      <c r="Q7" s="4">
        <v>9.3000000000000007</v>
      </c>
      <c r="R7" s="4">
        <v>10.1</v>
      </c>
      <c r="S7" s="4">
        <v>8.9</v>
      </c>
      <c r="T7" s="4">
        <v>6.2</v>
      </c>
      <c r="U7" s="4">
        <v>12.8</v>
      </c>
      <c r="V7" s="4">
        <v>8.4</v>
      </c>
      <c r="W7" s="4">
        <v>12.3</v>
      </c>
      <c r="X7" s="4">
        <v>9</v>
      </c>
      <c r="Y7" s="4">
        <v>16.3</v>
      </c>
      <c r="Z7" s="4">
        <v>30.7</v>
      </c>
      <c r="AA7" s="4">
        <v>10.4</v>
      </c>
      <c r="AB7" s="4">
        <v>9.8000000000000007</v>
      </c>
      <c r="AC7" s="4">
        <v>22</v>
      </c>
      <c r="AD7" s="4">
        <v>10.4</v>
      </c>
      <c r="AE7" s="4">
        <v>7.6</v>
      </c>
      <c r="AF7" s="4">
        <v>12</v>
      </c>
      <c r="AG7">
        <f t="shared" si="0"/>
        <v>3.1</v>
      </c>
      <c r="AH7">
        <f t="shared" si="1"/>
        <v>30.7</v>
      </c>
      <c r="AI7">
        <f t="shared" si="2"/>
        <v>375.8</v>
      </c>
      <c r="AJ7">
        <f t="shared" si="3"/>
        <v>12.122580645161291</v>
      </c>
    </row>
    <row r="8" spans="1:36" ht="13.35" customHeight="1" x14ac:dyDescent="0.2">
      <c r="A8" s="1" t="s">
        <v>38</v>
      </c>
      <c r="B8" s="5">
        <v>12.1</v>
      </c>
      <c r="C8" s="5">
        <v>17.2</v>
      </c>
      <c r="D8" s="5">
        <v>11.9</v>
      </c>
      <c r="E8" s="5">
        <v>14.4</v>
      </c>
      <c r="F8" s="5">
        <v>9.3000000000000007</v>
      </c>
      <c r="G8" s="5">
        <v>7.5</v>
      </c>
      <c r="H8" s="5">
        <v>9.1999999999999993</v>
      </c>
      <c r="I8" s="5">
        <v>4.5999999999999996</v>
      </c>
      <c r="J8" s="5">
        <v>4.9000000000000004</v>
      </c>
      <c r="K8" s="5">
        <v>9.9</v>
      </c>
      <c r="L8" s="5">
        <v>9.3000000000000007</v>
      </c>
      <c r="M8" s="5">
        <v>12.9</v>
      </c>
      <c r="N8" s="5">
        <v>13.6</v>
      </c>
      <c r="O8" s="5">
        <v>28.1</v>
      </c>
      <c r="P8" s="5">
        <v>11.5</v>
      </c>
      <c r="Q8" s="5">
        <v>12.9</v>
      </c>
      <c r="R8" s="5">
        <v>3.8</v>
      </c>
      <c r="S8" s="5">
        <v>7.8</v>
      </c>
      <c r="T8" s="5">
        <v>5.4</v>
      </c>
      <c r="U8" s="5">
        <v>12.1</v>
      </c>
      <c r="V8" s="5">
        <v>8.1999999999999993</v>
      </c>
      <c r="W8" s="5">
        <v>8.1</v>
      </c>
      <c r="X8" s="5">
        <v>9.6999999999999993</v>
      </c>
      <c r="Y8" s="5">
        <v>7.2</v>
      </c>
      <c r="Z8" s="5">
        <v>16.7</v>
      </c>
      <c r="AA8" s="5">
        <v>7.3</v>
      </c>
      <c r="AB8" s="5">
        <v>5.6</v>
      </c>
      <c r="AC8" s="5">
        <v>14.8</v>
      </c>
      <c r="AD8" s="5">
        <v>6.5</v>
      </c>
      <c r="AE8" s="5">
        <v>12.4</v>
      </c>
      <c r="AF8" s="5">
        <v>8.6999999999999993</v>
      </c>
      <c r="AG8">
        <f t="shared" si="0"/>
        <v>3.8</v>
      </c>
      <c r="AH8">
        <f t="shared" si="1"/>
        <v>28.1</v>
      </c>
      <c r="AI8">
        <f t="shared" si="2"/>
        <v>323.60000000000002</v>
      </c>
      <c r="AJ8">
        <f t="shared" si="3"/>
        <v>10.438709677419356</v>
      </c>
    </row>
    <row r="9" spans="1:36" ht="13.35" customHeight="1" x14ac:dyDescent="0.2">
      <c r="A9" s="3" t="s">
        <v>39</v>
      </c>
      <c r="B9" s="4">
        <v>12.3</v>
      </c>
      <c r="C9" s="4">
        <v>21.4</v>
      </c>
      <c r="D9" s="4">
        <v>19.7</v>
      </c>
      <c r="E9" s="4">
        <v>19.100000000000001</v>
      </c>
      <c r="F9" s="4">
        <v>17.600000000000001</v>
      </c>
      <c r="G9" s="4">
        <v>10.9</v>
      </c>
      <c r="H9" s="4">
        <v>9.8000000000000007</v>
      </c>
      <c r="I9" s="4">
        <v>8.1999999999999993</v>
      </c>
      <c r="J9" s="4">
        <v>13.5</v>
      </c>
      <c r="K9" s="4">
        <v>7.9</v>
      </c>
      <c r="L9" s="4">
        <v>9.4</v>
      </c>
      <c r="M9" s="4">
        <v>11.6</v>
      </c>
      <c r="N9" s="4">
        <v>17.7</v>
      </c>
      <c r="O9" s="4">
        <v>16.8</v>
      </c>
      <c r="P9" s="4">
        <v>13.3</v>
      </c>
      <c r="Q9" s="4">
        <v>9.9</v>
      </c>
      <c r="R9" s="4">
        <v>8.9</v>
      </c>
      <c r="S9" s="4">
        <v>6.9</v>
      </c>
      <c r="T9" s="4">
        <v>7.8</v>
      </c>
      <c r="U9" s="4">
        <v>10.7</v>
      </c>
      <c r="V9" s="4">
        <v>9</v>
      </c>
      <c r="W9" s="4">
        <v>8.1</v>
      </c>
      <c r="X9" s="4">
        <v>8.1</v>
      </c>
      <c r="Y9" s="4">
        <v>9.8000000000000007</v>
      </c>
      <c r="Z9" s="4">
        <v>19.5</v>
      </c>
      <c r="AA9" s="4">
        <v>12.1</v>
      </c>
      <c r="AB9" s="4">
        <v>12.8</v>
      </c>
      <c r="AC9" s="4">
        <v>5.7</v>
      </c>
      <c r="AD9" s="4">
        <v>8.6</v>
      </c>
      <c r="AE9" s="4">
        <v>10.4</v>
      </c>
      <c r="AF9" s="4">
        <v>13.7</v>
      </c>
      <c r="AG9">
        <f t="shared" si="0"/>
        <v>5.7</v>
      </c>
      <c r="AH9">
        <f t="shared" si="1"/>
        <v>21.4</v>
      </c>
      <c r="AI9">
        <f t="shared" si="2"/>
        <v>371.2000000000001</v>
      </c>
      <c r="AJ9">
        <f t="shared" si="3"/>
        <v>11.974193548387101</v>
      </c>
    </row>
  </sheetData>
  <phoneticPr fontId="8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I9"/>
  <sheetViews>
    <sheetView workbookViewId="0">
      <selection activeCell="AF1" sqref="AF1:AI9"/>
    </sheetView>
  </sheetViews>
  <sheetFormatPr defaultRowHeight="12" customHeight="1" x14ac:dyDescent="0.2"/>
  <cols>
    <col min="1" max="1" width="12.5" customWidth="1"/>
    <col min="2" max="2" width="5.1640625" customWidth="1"/>
    <col min="3" max="3" width="5.33203125" customWidth="1"/>
    <col min="4" max="4" width="5.1640625" customWidth="1"/>
    <col min="5" max="5" width="5.33203125" customWidth="1"/>
    <col min="6" max="6" width="5.1640625" customWidth="1"/>
    <col min="7" max="7" width="5.33203125" customWidth="1"/>
    <col min="8" max="8" width="5.1640625" customWidth="1"/>
    <col min="9" max="9" width="5.33203125" customWidth="1"/>
    <col min="10" max="10" width="5.1640625" customWidth="1"/>
    <col min="11" max="11" width="5.33203125" customWidth="1"/>
    <col min="12" max="12" width="5.1640625" customWidth="1"/>
    <col min="13" max="13" width="5.33203125" customWidth="1"/>
    <col min="14" max="14" width="5.1640625" customWidth="1"/>
    <col min="15" max="15" width="5.33203125" customWidth="1"/>
    <col min="16" max="16" width="5.1640625" customWidth="1"/>
    <col min="17" max="17" width="5.33203125" customWidth="1"/>
    <col min="18" max="18" width="5.1640625" customWidth="1"/>
    <col min="19" max="19" width="5.33203125" customWidth="1"/>
    <col min="20" max="20" width="5.1640625" customWidth="1"/>
    <col min="21" max="21" width="5.33203125" customWidth="1"/>
    <col min="22" max="22" width="5.1640625" customWidth="1"/>
    <col min="23" max="23" width="5.33203125" customWidth="1"/>
    <col min="24" max="24" width="5.1640625" customWidth="1"/>
    <col min="25" max="25" width="5.33203125" customWidth="1"/>
    <col min="26" max="26" width="5.1640625" customWidth="1"/>
    <col min="27" max="27" width="5.33203125" customWidth="1"/>
    <col min="28" max="28" width="5.1640625" customWidth="1"/>
    <col min="29" max="29" width="5.33203125" customWidth="1"/>
    <col min="30" max="30" width="5.1640625" customWidth="1"/>
    <col min="31" max="31" width="5.33203125" customWidth="1"/>
  </cols>
  <sheetData>
    <row r="1" spans="1:35" ht="13.35" customHeight="1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t="s">
        <v>49</v>
      </c>
      <c r="AG1" t="s">
        <v>50</v>
      </c>
      <c r="AH1" t="s">
        <v>51</v>
      </c>
      <c r="AI1" t="s">
        <v>52</v>
      </c>
    </row>
    <row r="2" spans="1:35" ht="13.35" customHeight="1" x14ac:dyDescent="0.2">
      <c r="A2" s="3" t="s">
        <v>32</v>
      </c>
      <c r="B2" s="4">
        <v>8.4</v>
      </c>
      <c r="C2" s="4">
        <v>11.4</v>
      </c>
      <c r="D2" s="4">
        <v>15.4</v>
      </c>
      <c r="E2" s="4">
        <v>10.6</v>
      </c>
      <c r="F2" s="4">
        <v>9.6999999999999993</v>
      </c>
      <c r="G2" s="4">
        <v>7.6</v>
      </c>
      <c r="H2" s="4">
        <v>12</v>
      </c>
      <c r="I2" s="4">
        <v>8.1999999999999993</v>
      </c>
      <c r="J2" s="4">
        <v>13.1</v>
      </c>
      <c r="K2" s="4">
        <v>16.100000000000001</v>
      </c>
      <c r="L2" s="4">
        <v>7</v>
      </c>
      <c r="M2" s="4">
        <v>5.8</v>
      </c>
      <c r="N2" s="4">
        <v>6.3</v>
      </c>
      <c r="O2" s="4">
        <v>5.0999999999999996</v>
      </c>
      <c r="P2" s="4">
        <v>9.6999999999999993</v>
      </c>
      <c r="Q2" s="4">
        <v>15.8</v>
      </c>
      <c r="R2" s="4">
        <v>13.1</v>
      </c>
      <c r="S2" s="4">
        <v>5.8</v>
      </c>
      <c r="T2" s="4">
        <v>4.2</v>
      </c>
      <c r="U2" s="4">
        <v>7.7</v>
      </c>
      <c r="V2" s="4">
        <v>11</v>
      </c>
      <c r="W2" s="4">
        <v>11.5</v>
      </c>
      <c r="X2" s="4">
        <v>12.8</v>
      </c>
      <c r="Y2" s="4">
        <v>7.7</v>
      </c>
      <c r="Z2" s="4">
        <v>8.6999999999999993</v>
      </c>
      <c r="AA2" s="4">
        <v>16.2</v>
      </c>
      <c r="AB2" s="4">
        <v>13.6</v>
      </c>
      <c r="AC2" s="4">
        <v>11</v>
      </c>
      <c r="AD2" s="4">
        <v>10</v>
      </c>
      <c r="AE2" s="4">
        <v>4.9000000000000004</v>
      </c>
      <c r="AF2">
        <f>MIN(A2:AE2)</f>
        <v>4.2</v>
      </c>
      <c r="AG2">
        <f>MAX(A2:AE2)</f>
        <v>16.2</v>
      </c>
      <c r="AH2">
        <f>SUM(A2:AE2)</f>
        <v>300.39999999999998</v>
      </c>
      <c r="AI2">
        <f>AVERAGE(A2:AE2)</f>
        <v>10.013333333333332</v>
      </c>
    </row>
    <row r="3" spans="1:35" ht="13.35" customHeight="1" x14ac:dyDescent="0.2">
      <c r="A3" s="1" t="s">
        <v>33</v>
      </c>
      <c r="B3" s="5">
        <v>10.6</v>
      </c>
      <c r="C3" s="5">
        <v>8.1</v>
      </c>
      <c r="D3" s="5">
        <v>11.7</v>
      </c>
      <c r="E3" s="5">
        <v>8.9</v>
      </c>
      <c r="F3" s="5">
        <v>13.4</v>
      </c>
      <c r="G3" s="5">
        <v>10.8</v>
      </c>
      <c r="H3" s="5">
        <v>7.9</v>
      </c>
      <c r="I3" s="5">
        <v>5.8</v>
      </c>
      <c r="J3" s="5">
        <v>8.6999999999999993</v>
      </c>
      <c r="K3" s="5">
        <v>8.9</v>
      </c>
      <c r="L3" s="5">
        <v>9</v>
      </c>
      <c r="M3" s="5">
        <v>13.3</v>
      </c>
      <c r="N3" s="5">
        <v>7.9</v>
      </c>
      <c r="O3" s="5">
        <v>10.1</v>
      </c>
      <c r="P3" s="5">
        <v>8.8000000000000007</v>
      </c>
      <c r="Q3" s="5">
        <v>11.8</v>
      </c>
      <c r="R3" s="5">
        <v>15.8</v>
      </c>
      <c r="S3" s="5">
        <v>9.6999999999999993</v>
      </c>
      <c r="T3" s="5">
        <v>9.1</v>
      </c>
      <c r="U3" s="5">
        <v>19</v>
      </c>
      <c r="V3" s="5">
        <v>3.5</v>
      </c>
      <c r="W3" s="5">
        <v>5.8</v>
      </c>
      <c r="X3" s="5">
        <v>9.5</v>
      </c>
      <c r="Y3" s="5">
        <v>7.6</v>
      </c>
      <c r="Z3" s="5">
        <v>17.8</v>
      </c>
      <c r="AA3" s="5">
        <v>32.299999999999997</v>
      </c>
      <c r="AB3" s="5">
        <v>18.600000000000001</v>
      </c>
      <c r="AC3" s="5">
        <v>14.3</v>
      </c>
      <c r="AD3" s="5">
        <v>8.6999999999999993</v>
      </c>
      <c r="AE3" s="5">
        <v>7.7</v>
      </c>
      <c r="AF3">
        <f t="shared" ref="AF3:AF9" si="0">MIN(A3:AE3)</f>
        <v>3.5</v>
      </c>
      <c r="AG3">
        <f t="shared" ref="AG3:AG9" si="1">MAX(A3:AE3)</f>
        <v>32.299999999999997</v>
      </c>
      <c r="AH3">
        <f t="shared" ref="AH3:AH9" si="2">SUM(A3:AE3)</f>
        <v>335.10000000000008</v>
      </c>
      <c r="AI3">
        <f t="shared" ref="AI3:AI9" si="3">AVERAGE(A3:AE3)</f>
        <v>11.170000000000003</v>
      </c>
    </row>
    <row r="4" spans="1:35" ht="13.35" customHeight="1" x14ac:dyDescent="0.2">
      <c r="A4" s="1" t="s">
        <v>34</v>
      </c>
      <c r="B4" s="5">
        <v>7.2</v>
      </c>
      <c r="C4" s="5">
        <v>6.6</v>
      </c>
      <c r="D4" s="5">
        <v>11.2</v>
      </c>
      <c r="E4" s="5">
        <v>14.3</v>
      </c>
      <c r="F4" s="5">
        <v>17.100000000000001</v>
      </c>
      <c r="G4" s="5">
        <v>8.3000000000000007</v>
      </c>
      <c r="H4" s="5">
        <v>6.1</v>
      </c>
      <c r="I4" s="5">
        <v>8.3000000000000007</v>
      </c>
      <c r="J4" s="5">
        <v>3.9</v>
      </c>
      <c r="K4" s="5">
        <v>8.4</v>
      </c>
      <c r="L4" s="5">
        <v>14.5</v>
      </c>
      <c r="M4" s="5">
        <v>5</v>
      </c>
      <c r="N4" s="5">
        <v>11.9</v>
      </c>
      <c r="O4" s="5">
        <v>6.7</v>
      </c>
      <c r="P4" s="5">
        <v>5.8</v>
      </c>
      <c r="Q4" s="5">
        <v>5.3</v>
      </c>
      <c r="R4" s="5">
        <v>8.8000000000000007</v>
      </c>
      <c r="S4" s="5">
        <v>5.5</v>
      </c>
      <c r="T4" s="5">
        <v>4.2</v>
      </c>
      <c r="U4" s="5">
        <v>6.5</v>
      </c>
      <c r="V4" s="5">
        <v>9</v>
      </c>
      <c r="W4" s="5">
        <v>17.3</v>
      </c>
      <c r="X4" s="5">
        <v>11.6</v>
      </c>
      <c r="Y4" s="5">
        <v>12.3</v>
      </c>
      <c r="Z4" s="5">
        <v>7.6</v>
      </c>
      <c r="AA4" s="5">
        <v>7.7</v>
      </c>
      <c r="AB4" s="5">
        <v>10.6</v>
      </c>
      <c r="AC4" s="5">
        <v>4.0999999999999996</v>
      </c>
      <c r="AD4" s="5">
        <v>4.5</v>
      </c>
      <c r="AE4" s="5">
        <v>9</v>
      </c>
      <c r="AF4">
        <f t="shared" si="0"/>
        <v>3.9</v>
      </c>
      <c r="AG4">
        <f t="shared" si="1"/>
        <v>17.3</v>
      </c>
      <c r="AH4">
        <f t="shared" si="2"/>
        <v>259.3</v>
      </c>
      <c r="AI4">
        <f t="shared" si="3"/>
        <v>8.6433333333333344</v>
      </c>
    </row>
    <row r="5" spans="1:35" ht="13.35" customHeight="1" x14ac:dyDescent="0.2">
      <c r="A5" s="1" t="s">
        <v>35</v>
      </c>
      <c r="B5" s="5">
        <v>16.399999999999999</v>
      </c>
      <c r="C5" s="5">
        <v>19.899999999999999</v>
      </c>
      <c r="D5" s="5">
        <v>23.8</v>
      </c>
      <c r="E5" s="5">
        <v>29.7</v>
      </c>
      <c r="F5" s="5">
        <v>23.4</v>
      </c>
      <c r="G5" s="5">
        <v>15.4</v>
      </c>
      <c r="H5" s="5">
        <v>12.2</v>
      </c>
      <c r="I5" s="5">
        <v>20.9</v>
      </c>
      <c r="J5" s="5">
        <v>18.600000000000001</v>
      </c>
      <c r="K5" s="5">
        <v>33.299999999999997</v>
      </c>
      <c r="L5" s="5">
        <v>22.3</v>
      </c>
      <c r="M5" s="5">
        <v>16.100000000000001</v>
      </c>
      <c r="N5" s="5">
        <v>15</v>
      </c>
      <c r="O5" s="5">
        <v>15.6</v>
      </c>
      <c r="P5" s="5">
        <v>11.8</v>
      </c>
      <c r="Q5" s="5">
        <v>19.899999999999999</v>
      </c>
      <c r="R5" s="5">
        <v>14.4</v>
      </c>
      <c r="S5" s="5">
        <v>23.6</v>
      </c>
      <c r="T5" s="5">
        <v>13.4</v>
      </c>
      <c r="U5" s="5">
        <v>8.4</v>
      </c>
      <c r="V5" s="5">
        <v>11.9</v>
      </c>
      <c r="W5" s="5">
        <v>10.9</v>
      </c>
      <c r="X5" s="5">
        <v>13.3</v>
      </c>
      <c r="Y5" s="5">
        <v>10.5</v>
      </c>
      <c r="Z5" s="5">
        <v>28.2</v>
      </c>
      <c r="AA5" s="5">
        <v>27.9</v>
      </c>
      <c r="AB5" s="5">
        <v>18.2</v>
      </c>
      <c r="AC5" s="5">
        <v>19</v>
      </c>
      <c r="AD5" s="5">
        <v>11.9</v>
      </c>
      <c r="AE5" s="5">
        <v>10</v>
      </c>
      <c r="AF5">
        <f t="shared" si="0"/>
        <v>8.4</v>
      </c>
      <c r="AG5">
        <f t="shared" si="1"/>
        <v>33.299999999999997</v>
      </c>
      <c r="AH5">
        <f t="shared" si="2"/>
        <v>535.89999999999986</v>
      </c>
      <c r="AI5">
        <f t="shared" si="3"/>
        <v>17.86333333333333</v>
      </c>
    </row>
    <row r="6" spans="1:35" ht="13.35" customHeight="1" x14ac:dyDescent="0.2">
      <c r="A6" s="1" t="s">
        <v>36</v>
      </c>
      <c r="B6" s="5">
        <v>8.1</v>
      </c>
      <c r="C6" s="5">
        <v>7.4</v>
      </c>
      <c r="D6" s="5">
        <v>7.5</v>
      </c>
      <c r="E6" s="5">
        <v>6.7</v>
      </c>
      <c r="F6" s="5">
        <v>12.1</v>
      </c>
      <c r="G6" s="5">
        <v>9.5</v>
      </c>
      <c r="H6" s="5">
        <v>6.5</v>
      </c>
      <c r="I6" s="5">
        <v>9.5</v>
      </c>
      <c r="J6" s="5">
        <v>8.6</v>
      </c>
      <c r="K6" s="5">
        <v>7.8</v>
      </c>
      <c r="L6" s="5">
        <v>6.5</v>
      </c>
      <c r="M6" s="5">
        <v>16.2</v>
      </c>
      <c r="N6" s="5">
        <v>9.8000000000000007</v>
      </c>
      <c r="O6" s="5">
        <v>7.3</v>
      </c>
      <c r="P6" s="5">
        <v>12.2</v>
      </c>
      <c r="Q6" s="5">
        <v>6.1</v>
      </c>
      <c r="R6" s="5">
        <v>6</v>
      </c>
      <c r="S6" s="5">
        <v>8.6999999999999993</v>
      </c>
      <c r="T6" s="5">
        <v>10.7</v>
      </c>
      <c r="U6" s="5">
        <v>8</v>
      </c>
      <c r="V6" s="5">
        <v>8.5</v>
      </c>
      <c r="W6" s="5">
        <v>6.2</v>
      </c>
      <c r="X6" s="5">
        <v>8.1999999999999993</v>
      </c>
      <c r="Y6" s="5">
        <v>13.2</v>
      </c>
      <c r="Z6" s="5">
        <v>16.600000000000001</v>
      </c>
      <c r="AA6" s="5">
        <v>18.3</v>
      </c>
      <c r="AB6" s="5">
        <v>18.3</v>
      </c>
      <c r="AC6" s="5">
        <v>11.2</v>
      </c>
      <c r="AD6" s="5">
        <v>12.2</v>
      </c>
      <c r="AE6" s="5">
        <v>8.1</v>
      </c>
      <c r="AF6">
        <f t="shared" si="0"/>
        <v>6</v>
      </c>
      <c r="AG6">
        <f t="shared" si="1"/>
        <v>18.3</v>
      </c>
      <c r="AH6">
        <f t="shared" si="2"/>
        <v>295.99999999999994</v>
      </c>
      <c r="AI6">
        <f t="shared" si="3"/>
        <v>9.8666666666666654</v>
      </c>
    </row>
    <row r="7" spans="1:35" ht="13.35" customHeight="1" x14ac:dyDescent="0.2">
      <c r="A7" s="3" t="s">
        <v>37</v>
      </c>
      <c r="B7" s="4">
        <v>13.5</v>
      </c>
      <c r="C7" s="4">
        <v>9.3000000000000007</v>
      </c>
      <c r="D7" s="4">
        <v>11.1</v>
      </c>
      <c r="E7" s="4">
        <v>16.600000000000001</v>
      </c>
      <c r="F7" s="4">
        <v>12.5</v>
      </c>
      <c r="G7" s="4">
        <v>13.4</v>
      </c>
      <c r="H7" s="4">
        <v>6.9</v>
      </c>
      <c r="I7" s="4">
        <v>7.2</v>
      </c>
      <c r="J7" s="4">
        <v>13.8</v>
      </c>
      <c r="K7" s="4">
        <v>18.7</v>
      </c>
      <c r="L7" s="4">
        <v>15</v>
      </c>
      <c r="M7" s="4">
        <v>9.4</v>
      </c>
      <c r="N7" s="4">
        <v>15.9</v>
      </c>
      <c r="O7" s="4">
        <v>10.8</v>
      </c>
      <c r="P7" s="4">
        <v>15.6</v>
      </c>
      <c r="Q7" s="4">
        <v>16.100000000000001</v>
      </c>
      <c r="R7" s="4">
        <v>10.5</v>
      </c>
      <c r="S7" s="4">
        <v>8.8000000000000007</v>
      </c>
      <c r="T7" s="4">
        <v>7.4</v>
      </c>
      <c r="U7" s="4">
        <v>8.1</v>
      </c>
      <c r="V7" s="4">
        <v>9.9</v>
      </c>
      <c r="W7" s="4">
        <v>26.4</v>
      </c>
      <c r="X7" s="4">
        <v>8.9</v>
      </c>
      <c r="Y7" s="4">
        <v>11.1</v>
      </c>
      <c r="Z7" s="4">
        <v>9.6</v>
      </c>
      <c r="AA7" s="4">
        <v>12</v>
      </c>
      <c r="AB7" s="4">
        <v>29</v>
      </c>
      <c r="AC7" s="4">
        <v>23.5</v>
      </c>
      <c r="AD7" s="4">
        <v>4.5</v>
      </c>
      <c r="AE7" s="4">
        <v>7.8</v>
      </c>
      <c r="AF7">
        <f t="shared" si="0"/>
        <v>4.5</v>
      </c>
      <c r="AG7">
        <f t="shared" si="1"/>
        <v>29</v>
      </c>
      <c r="AH7">
        <f t="shared" si="2"/>
        <v>383.30000000000007</v>
      </c>
      <c r="AI7">
        <f t="shared" si="3"/>
        <v>12.776666666666669</v>
      </c>
    </row>
    <row r="8" spans="1:35" ht="12" customHeight="1" x14ac:dyDescent="0.2">
      <c r="A8" s="1" t="s">
        <v>38</v>
      </c>
      <c r="B8" s="5">
        <v>7.7</v>
      </c>
      <c r="C8" s="5">
        <v>8.4</v>
      </c>
      <c r="D8" s="5">
        <v>10</v>
      </c>
      <c r="E8" s="5">
        <v>11</v>
      </c>
      <c r="F8" s="5">
        <v>7.7</v>
      </c>
      <c r="G8" s="5">
        <v>8</v>
      </c>
      <c r="H8" s="5">
        <v>7.3</v>
      </c>
      <c r="I8" s="5">
        <v>9.8000000000000007</v>
      </c>
      <c r="J8" s="5">
        <v>9.8000000000000007</v>
      </c>
      <c r="K8" s="5">
        <v>10.199999999999999</v>
      </c>
      <c r="L8" s="5">
        <v>7</v>
      </c>
      <c r="M8" s="5">
        <v>9.1999999999999993</v>
      </c>
      <c r="N8" s="5">
        <v>5.7</v>
      </c>
      <c r="O8" s="5">
        <v>11.6</v>
      </c>
      <c r="P8" s="5">
        <v>5.7</v>
      </c>
      <c r="Q8" s="5">
        <v>7.1</v>
      </c>
      <c r="R8" s="5">
        <v>4.8</v>
      </c>
      <c r="S8" s="5">
        <v>5.7</v>
      </c>
      <c r="T8" s="5">
        <v>8.1999999999999993</v>
      </c>
      <c r="U8" s="5">
        <v>2.2000000000000002</v>
      </c>
      <c r="V8" s="5">
        <v>5.2</v>
      </c>
      <c r="W8" s="5">
        <v>4.4000000000000004</v>
      </c>
      <c r="X8" s="5">
        <v>9.3000000000000007</v>
      </c>
      <c r="Y8" s="5">
        <v>5.5</v>
      </c>
      <c r="Z8" s="5">
        <v>10.4</v>
      </c>
      <c r="AA8" s="5">
        <v>25.6</v>
      </c>
      <c r="AB8" s="5">
        <v>13.7</v>
      </c>
      <c r="AC8" s="5">
        <v>7.6</v>
      </c>
      <c r="AD8" s="5">
        <v>9</v>
      </c>
      <c r="AE8" s="5">
        <v>6.7</v>
      </c>
      <c r="AF8">
        <f t="shared" si="0"/>
        <v>2.2000000000000002</v>
      </c>
      <c r="AG8">
        <f t="shared" si="1"/>
        <v>25.6</v>
      </c>
      <c r="AH8">
        <f t="shared" si="2"/>
        <v>254.49999999999994</v>
      </c>
      <c r="AI8">
        <f t="shared" si="3"/>
        <v>8.4833333333333307</v>
      </c>
    </row>
    <row r="9" spans="1:35" ht="12" customHeight="1" x14ac:dyDescent="0.2">
      <c r="A9" s="3" t="s">
        <v>39</v>
      </c>
      <c r="B9" s="4">
        <v>7.9</v>
      </c>
      <c r="C9" s="4">
        <v>9.9</v>
      </c>
      <c r="D9" s="4">
        <v>9.9</v>
      </c>
      <c r="E9" s="4">
        <v>12.7</v>
      </c>
      <c r="F9" s="4">
        <v>7.9</v>
      </c>
      <c r="G9" s="4">
        <v>6.1</v>
      </c>
      <c r="H9" s="4">
        <v>5.8</v>
      </c>
      <c r="I9" s="4">
        <v>7.2</v>
      </c>
      <c r="J9" s="4">
        <v>12.8</v>
      </c>
      <c r="K9" s="4">
        <v>11.1</v>
      </c>
      <c r="L9" s="4">
        <v>9.1</v>
      </c>
      <c r="M9" s="4">
        <v>6.4</v>
      </c>
      <c r="N9" s="4">
        <v>7.7</v>
      </c>
      <c r="O9" s="4">
        <v>7.8</v>
      </c>
      <c r="P9" s="4">
        <v>5.3</v>
      </c>
      <c r="Q9" s="4">
        <v>13.2</v>
      </c>
      <c r="R9" s="4">
        <v>4.5</v>
      </c>
      <c r="S9" s="4">
        <v>4.3</v>
      </c>
      <c r="T9" s="4">
        <v>3.4</v>
      </c>
      <c r="U9" s="4">
        <v>7.2</v>
      </c>
      <c r="V9" s="4">
        <v>8.3000000000000007</v>
      </c>
      <c r="W9" s="4">
        <v>8.5</v>
      </c>
      <c r="X9" s="4">
        <v>6</v>
      </c>
      <c r="Y9" s="4">
        <v>5.4</v>
      </c>
      <c r="Z9" s="4">
        <v>10.199999999999999</v>
      </c>
      <c r="AA9" s="4">
        <v>17.5</v>
      </c>
      <c r="AB9" s="4">
        <v>15.2</v>
      </c>
      <c r="AC9" s="4">
        <v>11.2</v>
      </c>
      <c r="AD9" s="4">
        <v>11.5</v>
      </c>
      <c r="AE9" s="4">
        <v>5.0999999999999996</v>
      </c>
      <c r="AF9">
        <f t="shared" si="0"/>
        <v>3.4</v>
      </c>
      <c r="AG9">
        <f t="shared" si="1"/>
        <v>17.5</v>
      </c>
      <c r="AH9">
        <f t="shared" si="2"/>
        <v>259.09999999999997</v>
      </c>
      <c r="AI9">
        <f t="shared" si="3"/>
        <v>8.6366666666666649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jan</vt:lpstr>
      <vt:lpstr>feb</vt:lpstr>
      <vt:lpstr>mar</vt:lpstr>
      <vt:lpstr>apr</vt:lpstr>
      <vt:lpstr>may</vt:lpstr>
      <vt:lpstr>jun</vt:lpstr>
      <vt:lpstr>jul</vt:lpstr>
      <vt:lpstr>aug</vt:lpstr>
      <vt:lpstr>sep</vt:lpstr>
      <vt:lpstr>oct</vt:lpstr>
      <vt:lpstr>nov</vt:lpstr>
      <vt:lpstr>dec</vt:lpstr>
      <vt:lpstr>allmonth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Microsoft Word - St.docx</dc:title>
  <dc:creator>met1</dc:creator>
  <cp:lastModifiedBy>Moeen Uddin</cp:lastModifiedBy>
  <dcterms:created xsi:type="dcterms:W3CDTF">2025-01-04T03:37:06Z</dcterms:created>
  <dcterms:modified xsi:type="dcterms:W3CDTF">2025-01-29T11:42:06Z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reated">
    <vt:filetime>2013-06-04T00:00:00Z</vt:filetime>
  </property>
  <property fmtid="{D5CDD505-2E9C-101B-9397-08002B2CF9AE}" pid="3" name="Creator">
    <vt:lpwstr>PScript5.dll Version 5.2.2</vt:lpwstr>
  </property>
  <property fmtid="{D5CDD505-2E9C-101B-9397-08002B2CF9AE}" pid="4" name="LastSaved">
    <vt:filetime>2025-01-04T00:00:00Z</vt:filetime>
  </property>
  <property fmtid="{D5CDD505-2E9C-101B-9397-08002B2CF9AE}" pid="5" name="Producer">
    <vt:lpwstr>3-Heights(TM) PDF Security Shell 4.8.25.2 (http://www.pdf-tools.com)</vt:lpwstr>
  </property>
</Properties>
</file>