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i/Downloads/"/>
    </mc:Choice>
  </mc:AlternateContent>
  <xr:revisionPtr revIDLastSave="0" documentId="13_ncr:1_{76CE6DCD-2BFB-0F47-B494-5580432B709A}" xr6:coauthVersionLast="47" xr6:coauthVersionMax="47" xr10:uidLastSave="{00000000-0000-0000-0000-000000000000}"/>
  <bookViews>
    <workbookView xWindow="4160" yWindow="500" windowWidth="20480" windowHeight="13940" xr2:uid="{24705980-3C3C-0443-AFC6-6B279EA55FBC}"/>
  </bookViews>
  <sheets>
    <sheet name="Fact_Dental" sheetId="1" r:id="rId1"/>
    <sheet name="Dim_date" sheetId="2" r:id="rId2"/>
    <sheet name="Dim_location" sheetId="3" r:id="rId3"/>
    <sheet name="Dim_service" sheetId="4" r:id="rId4"/>
    <sheet name="Dim_dentist" sheetId="5" r:id="rId5"/>
    <sheet name="Dim_patient" sheetId="6" r:id="rId6"/>
  </sheets>
  <definedNames>
    <definedName name="_xlnm._FilterDatabase" localSheetId="0" hidden="1">Fact_Dental!$C$1:$C$1001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2" i="1" l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E2" i="1"/>
  <c r="F2" i="1" s="1"/>
  <c r="D2" i="1"/>
  <c r="C2" i="1"/>
  <c r="B2" i="1"/>
  <c r="S732" i="2"/>
  <c r="N732" i="2"/>
  <c r="J732" i="2"/>
  <c r="G732" i="2"/>
  <c r="S731" i="2"/>
  <c r="N731" i="2"/>
  <c r="J731" i="2"/>
  <c r="G731" i="2"/>
  <c r="S730" i="2"/>
  <c r="N730" i="2"/>
  <c r="J730" i="2"/>
  <c r="G730" i="2"/>
  <c r="S729" i="2"/>
  <c r="N729" i="2"/>
  <c r="J729" i="2"/>
  <c r="G729" i="2"/>
  <c r="S728" i="2"/>
  <c r="N728" i="2"/>
  <c r="J728" i="2"/>
  <c r="G728" i="2"/>
  <c r="S727" i="2"/>
  <c r="N727" i="2"/>
  <c r="J727" i="2"/>
  <c r="G727" i="2"/>
  <c r="S726" i="2"/>
  <c r="N726" i="2"/>
  <c r="J726" i="2"/>
  <c r="G726" i="2"/>
  <c r="S725" i="2"/>
  <c r="N725" i="2"/>
  <c r="J725" i="2"/>
  <c r="G725" i="2"/>
  <c r="S724" i="2"/>
  <c r="N724" i="2"/>
  <c r="J724" i="2"/>
  <c r="G724" i="2"/>
  <c r="S723" i="2"/>
  <c r="N723" i="2"/>
  <c r="J723" i="2"/>
  <c r="G723" i="2"/>
  <c r="S722" i="2"/>
  <c r="N722" i="2"/>
  <c r="J722" i="2"/>
  <c r="G722" i="2"/>
  <c r="S721" i="2"/>
  <c r="N721" i="2"/>
  <c r="J721" i="2"/>
  <c r="G721" i="2"/>
  <c r="S720" i="2"/>
  <c r="N720" i="2"/>
  <c r="J720" i="2"/>
  <c r="G720" i="2"/>
  <c r="S719" i="2"/>
  <c r="N719" i="2"/>
  <c r="J719" i="2"/>
  <c r="G719" i="2"/>
  <c r="S718" i="2"/>
  <c r="N718" i="2"/>
  <c r="J718" i="2"/>
  <c r="G718" i="2"/>
  <c r="S717" i="2"/>
  <c r="N717" i="2"/>
  <c r="J717" i="2"/>
  <c r="G717" i="2"/>
  <c r="S716" i="2"/>
  <c r="N716" i="2"/>
  <c r="J716" i="2"/>
  <c r="G716" i="2"/>
  <c r="S715" i="2"/>
  <c r="N715" i="2"/>
  <c r="J715" i="2"/>
  <c r="G715" i="2"/>
  <c r="S714" i="2"/>
  <c r="N714" i="2"/>
  <c r="J714" i="2"/>
  <c r="G714" i="2"/>
  <c r="S713" i="2"/>
  <c r="N713" i="2"/>
  <c r="J713" i="2"/>
  <c r="G713" i="2"/>
  <c r="S712" i="2"/>
  <c r="N712" i="2"/>
  <c r="J712" i="2"/>
  <c r="G712" i="2"/>
  <c r="S711" i="2"/>
  <c r="N711" i="2"/>
  <c r="J711" i="2"/>
  <c r="G711" i="2"/>
  <c r="S710" i="2"/>
  <c r="N710" i="2"/>
  <c r="J710" i="2"/>
  <c r="G710" i="2"/>
  <c r="S709" i="2"/>
  <c r="N709" i="2"/>
  <c r="J709" i="2"/>
  <c r="G709" i="2"/>
  <c r="S708" i="2"/>
  <c r="N708" i="2"/>
  <c r="J708" i="2"/>
  <c r="G708" i="2"/>
  <c r="S707" i="2"/>
  <c r="N707" i="2"/>
  <c r="J707" i="2"/>
  <c r="G707" i="2"/>
  <c r="S706" i="2"/>
  <c r="N706" i="2"/>
  <c r="J706" i="2"/>
  <c r="G706" i="2"/>
  <c r="S705" i="2"/>
  <c r="N705" i="2"/>
  <c r="J705" i="2"/>
  <c r="G705" i="2"/>
  <c r="S704" i="2"/>
  <c r="N704" i="2"/>
  <c r="J704" i="2"/>
  <c r="G704" i="2"/>
  <c r="S703" i="2"/>
  <c r="N703" i="2"/>
  <c r="J703" i="2"/>
  <c r="G703" i="2"/>
  <c r="S702" i="2"/>
  <c r="N702" i="2"/>
  <c r="J702" i="2"/>
  <c r="G702" i="2"/>
  <c r="S701" i="2"/>
  <c r="N701" i="2"/>
  <c r="J701" i="2"/>
  <c r="G701" i="2"/>
  <c r="S700" i="2"/>
  <c r="N700" i="2"/>
  <c r="J700" i="2"/>
  <c r="G700" i="2"/>
  <c r="S699" i="2"/>
  <c r="N699" i="2"/>
  <c r="J699" i="2"/>
  <c r="G699" i="2"/>
  <c r="S698" i="2"/>
  <c r="N698" i="2"/>
  <c r="J698" i="2"/>
  <c r="G698" i="2"/>
  <c r="S697" i="2"/>
  <c r="N697" i="2"/>
  <c r="J697" i="2"/>
  <c r="G697" i="2"/>
  <c r="S696" i="2"/>
  <c r="N696" i="2"/>
  <c r="J696" i="2"/>
  <c r="G696" i="2"/>
  <c r="S695" i="2"/>
  <c r="N695" i="2"/>
  <c r="J695" i="2"/>
  <c r="G695" i="2"/>
  <c r="S694" i="2"/>
  <c r="N694" i="2"/>
  <c r="J694" i="2"/>
  <c r="G694" i="2"/>
  <c r="S693" i="2"/>
  <c r="N693" i="2"/>
  <c r="J693" i="2"/>
  <c r="G693" i="2"/>
  <c r="S692" i="2"/>
  <c r="N692" i="2"/>
  <c r="J692" i="2"/>
  <c r="G692" i="2"/>
  <c r="S691" i="2"/>
  <c r="N691" i="2"/>
  <c r="J691" i="2"/>
  <c r="G691" i="2"/>
  <c r="S690" i="2"/>
  <c r="N690" i="2"/>
  <c r="J690" i="2"/>
  <c r="G690" i="2"/>
  <c r="S689" i="2"/>
  <c r="N689" i="2"/>
  <c r="J689" i="2"/>
  <c r="G689" i="2"/>
  <c r="S688" i="2"/>
  <c r="N688" i="2"/>
  <c r="J688" i="2"/>
  <c r="G688" i="2"/>
  <c r="S687" i="2"/>
  <c r="N687" i="2"/>
  <c r="J687" i="2"/>
  <c r="G687" i="2"/>
  <c r="S686" i="2"/>
  <c r="N686" i="2"/>
  <c r="J686" i="2"/>
  <c r="G686" i="2"/>
  <c r="S685" i="2"/>
  <c r="N685" i="2"/>
  <c r="J685" i="2"/>
  <c r="G685" i="2"/>
  <c r="S684" i="2"/>
  <c r="N684" i="2"/>
  <c r="J684" i="2"/>
  <c r="G684" i="2"/>
  <c r="S683" i="2"/>
  <c r="N683" i="2"/>
  <c r="J683" i="2"/>
  <c r="G683" i="2"/>
  <c r="S682" i="2"/>
  <c r="N682" i="2"/>
  <c r="J682" i="2"/>
  <c r="G682" i="2"/>
  <c r="S681" i="2"/>
  <c r="N681" i="2"/>
  <c r="J681" i="2"/>
  <c r="G681" i="2"/>
  <c r="S680" i="2"/>
  <c r="N680" i="2"/>
  <c r="J680" i="2"/>
  <c r="G680" i="2"/>
  <c r="S679" i="2"/>
  <c r="N679" i="2"/>
  <c r="J679" i="2"/>
  <c r="G679" i="2"/>
  <c r="S678" i="2"/>
  <c r="N678" i="2"/>
  <c r="J678" i="2"/>
  <c r="G678" i="2"/>
  <c r="S677" i="2"/>
  <c r="N677" i="2"/>
  <c r="J677" i="2"/>
  <c r="G677" i="2"/>
  <c r="S676" i="2"/>
  <c r="N676" i="2"/>
  <c r="J676" i="2"/>
  <c r="G676" i="2"/>
  <c r="S675" i="2"/>
  <c r="N675" i="2"/>
  <c r="J675" i="2"/>
  <c r="G675" i="2"/>
  <c r="S674" i="2"/>
  <c r="N674" i="2"/>
  <c r="J674" i="2"/>
  <c r="G674" i="2"/>
  <c r="S673" i="2"/>
  <c r="N673" i="2"/>
  <c r="J673" i="2"/>
  <c r="G673" i="2"/>
  <c r="S672" i="2"/>
  <c r="N672" i="2"/>
  <c r="J672" i="2"/>
  <c r="G672" i="2"/>
  <c r="S671" i="2"/>
  <c r="N671" i="2"/>
  <c r="J671" i="2"/>
  <c r="G671" i="2"/>
  <c r="S670" i="2"/>
  <c r="N670" i="2"/>
  <c r="J670" i="2"/>
  <c r="G670" i="2"/>
  <c r="S669" i="2"/>
  <c r="N669" i="2"/>
  <c r="J669" i="2"/>
  <c r="G669" i="2"/>
  <c r="S668" i="2"/>
  <c r="N668" i="2"/>
  <c r="J668" i="2"/>
  <c r="G668" i="2"/>
  <c r="S667" i="2"/>
  <c r="N667" i="2"/>
  <c r="J667" i="2"/>
  <c r="G667" i="2"/>
  <c r="S666" i="2"/>
  <c r="N666" i="2"/>
  <c r="J666" i="2"/>
  <c r="G666" i="2"/>
  <c r="S665" i="2"/>
  <c r="N665" i="2"/>
  <c r="J665" i="2"/>
  <c r="G665" i="2"/>
  <c r="S664" i="2"/>
  <c r="N664" i="2"/>
  <c r="J664" i="2"/>
  <c r="G664" i="2"/>
  <c r="S663" i="2"/>
  <c r="N663" i="2"/>
  <c r="J663" i="2"/>
  <c r="G663" i="2"/>
  <c r="S662" i="2"/>
  <c r="N662" i="2"/>
  <c r="J662" i="2"/>
  <c r="G662" i="2"/>
  <c r="S661" i="2"/>
  <c r="N661" i="2"/>
  <c r="J661" i="2"/>
  <c r="G661" i="2"/>
  <c r="S660" i="2"/>
  <c r="N660" i="2"/>
  <c r="J660" i="2"/>
  <c r="G660" i="2"/>
  <c r="S659" i="2"/>
  <c r="N659" i="2"/>
  <c r="J659" i="2"/>
  <c r="G659" i="2"/>
  <c r="S658" i="2"/>
  <c r="N658" i="2"/>
  <c r="J658" i="2"/>
  <c r="G658" i="2"/>
  <c r="S657" i="2"/>
  <c r="N657" i="2"/>
  <c r="J657" i="2"/>
  <c r="G657" i="2"/>
  <c r="S656" i="2"/>
  <c r="N656" i="2"/>
  <c r="J656" i="2"/>
  <c r="G656" i="2"/>
  <c r="S655" i="2"/>
  <c r="N655" i="2"/>
  <c r="J655" i="2"/>
  <c r="G655" i="2"/>
  <c r="S654" i="2"/>
  <c r="N654" i="2"/>
  <c r="J654" i="2"/>
  <c r="G654" i="2"/>
  <c r="S653" i="2"/>
  <c r="N653" i="2"/>
  <c r="J653" i="2"/>
  <c r="G653" i="2"/>
  <c r="S652" i="2"/>
  <c r="N652" i="2"/>
  <c r="J652" i="2"/>
  <c r="G652" i="2"/>
  <c r="S651" i="2"/>
  <c r="N651" i="2"/>
  <c r="J651" i="2"/>
  <c r="G651" i="2"/>
  <c r="S650" i="2"/>
  <c r="N650" i="2"/>
  <c r="J650" i="2"/>
  <c r="G650" i="2"/>
  <c r="S649" i="2"/>
  <c r="N649" i="2"/>
  <c r="J649" i="2"/>
  <c r="G649" i="2"/>
  <c r="S648" i="2"/>
  <c r="N648" i="2"/>
  <c r="J648" i="2"/>
  <c r="G648" i="2"/>
  <c r="S647" i="2"/>
  <c r="N647" i="2"/>
  <c r="J647" i="2"/>
  <c r="G647" i="2"/>
  <c r="S646" i="2"/>
  <c r="N646" i="2"/>
  <c r="J646" i="2"/>
  <c r="G646" i="2"/>
  <c r="S645" i="2"/>
  <c r="N645" i="2"/>
  <c r="J645" i="2"/>
  <c r="G645" i="2"/>
  <c r="S644" i="2"/>
  <c r="N644" i="2"/>
  <c r="J644" i="2"/>
  <c r="G644" i="2"/>
  <c r="S643" i="2"/>
  <c r="N643" i="2"/>
  <c r="J643" i="2"/>
  <c r="G643" i="2"/>
  <c r="S642" i="2"/>
  <c r="N642" i="2"/>
  <c r="J642" i="2"/>
  <c r="G642" i="2"/>
  <c r="S641" i="2"/>
  <c r="N641" i="2"/>
  <c r="J641" i="2"/>
  <c r="G641" i="2"/>
  <c r="S640" i="2"/>
  <c r="N640" i="2"/>
  <c r="J640" i="2"/>
  <c r="G640" i="2"/>
  <c r="S639" i="2"/>
  <c r="N639" i="2"/>
  <c r="J639" i="2"/>
  <c r="G639" i="2"/>
  <c r="S638" i="2"/>
  <c r="N638" i="2"/>
  <c r="J638" i="2"/>
  <c r="G638" i="2"/>
  <c r="S637" i="2"/>
  <c r="N637" i="2"/>
  <c r="J637" i="2"/>
  <c r="G637" i="2"/>
  <c r="S636" i="2"/>
  <c r="N636" i="2"/>
  <c r="J636" i="2"/>
  <c r="G636" i="2"/>
  <c r="S635" i="2"/>
  <c r="N635" i="2"/>
  <c r="J635" i="2"/>
  <c r="G635" i="2"/>
  <c r="S634" i="2"/>
  <c r="N634" i="2"/>
  <c r="J634" i="2"/>
  <c r="G634" i="2"/>
  <c r="S633" i="2"/>
  <c r="N633" i="2"/>
  <c r="J633" i="2"/>
  <c r="G633" i="2"/>
  <c r="S632" i="2"/>
  <c r="N632" i="2"/>
  <c r="J632" i="2"/>
  <c r="G632" i="2"/>
  <c r="S631" i="2"/>
  <c r="N631" i="2"/>
  <c r="J631" i="2"/>
  <c r="G631" i="2"/>
  <c r="S630" i="2"/>
  <c r="N630" i="2"/>
  <c r="J630" i="2"/>
  <c r="G630" i="2"/>
  <c r="S629" i="2"/>
  <c r="N629" i="2"/>
  <c r="J629" i="2"/>
  <c r="G629" i="2"/>
  <c r="S628" i="2"/>
  <c r="N628" i="2"/>
  <c r="J628" i="2"/>
  <c r="G628" i="2"/>
  <c r="S627" i="2"/>
  <c r="N627" i="2"/>
  <c r="J627" i="2"/>
  <c r="G627" i="2"/>
  <c r="S626" i="2"/>
  <c r="N626" i="2"/>
  <c r="J626" i="2"/>
  <c r="G626" i="2"/>
  <c r="S625" i="2"/>
  <c r="N625" i="2"/>
  <c r="J625" i="2"/>
  <c r="G625" i="2"/>
  <c r="S624" i="2"/>
  <c r="N624" i="2"/>
  <c r="J624" i="2"/>
  <c r="G624" i="2"/>
  <c r="S623" i="2"/>
  <c r="N623" i="2"/>
  <c r="J623" i="2"/>
  <c r="G623" i="2"/>
  <c r="S622" i="2"/>
  <c r="N622" i="2"/>
  <c r="J622" i="2"/>
  <c r="G622" i="2"/>
  <c r="S621" i="2"/>
  <c r="N621" i="2"/>
  <c r="J621" i="2"/>
  <c r="G621" i="2"/>
  <c r="S620" i="2"/>
  <c r="N620" i="2"/>
  <c r="J620" i="2"/>
  <c r="G620" i="2"/>
  <c r="S619" i="2"/>
  <c r="N619" i="2"/>
  <c r="J619" i="2"/>
  <c r="G619" i="2"/>
  <c r="S618" i="2"/>
  <c r="N618" i="2"/>
  <c r="J618" i="2"/>
  <c r="G618" i="2"/>
  <c r="S617" i="2"/>
  <c r="N617" i="2"/>
  <c r="J617" i="2"/>
  <c r="G617" i="2"/>
  <c r="S616" i="2"/>
  <c r="N616" i="2"/>
  <c r="J616" i="2"/>
  <c r="G616" i="2"/>
  <c r="S615" i="2"/>
  <c r="N615" i="2"/>
  <c r="J615" i="2"/>
  <c r="G615" i="2"/>
  <c r="S614" i="2"/>
  <c r="N614" i="2"/>
  <c r="J614" i="2"/>
  <c r="G614" i="2"/>
  <c r="S613" i="2"/>
  <c r="N613" i="2"/>
  <c r="J613" i="2"/>
  <c r="G613" i="2"/>
  <c r="S612" i="2"/>
  <c r="N612" i="2"/>
  <c r="J612" i="2"/>
  <c r="G612" i="2"/>
  <c r="S611" i="2"/>
  <c r="N611" i="2"/>
  <c r="J611" i="2"/>
  <c r="G611" i="2"/>
  <c r="S610" i="2"/>
  <c r="N610" i="2"/>
  <c r="J610" i="2"/>
  <c r="G610" i="2"/>
  <c r="S609" i="2"/>
  <c r="N609" i="2"/>
  <c r="J609" i="2"/>
  <c r="G609" i="2"/>
  <c r="S608" i="2"/>
  <c r="N608" i="2"/>
  <c r="J608" i="2"/>
  <c r="G608" i="2"/>
  <c r="S607" i="2"/>
  <c r="N607" i="2"/>
  <c r="J607" i="2"/>
  <c r="G607" i="2"/>
  <c r="S606" i="2"/>
  <c r="N606" i="2"/>
  <c r="J606" i="2"/>
  <c r="G606" i="2"/>
  <c r="S605" i="2"/>
  <c r="N605" i="2"/>
  <c r="J605" i="2"/>
  <c r="G605" i="2"/>
  <c r="S604" i="2"/>
  <c r="N604" i="2"/>
  <c r="J604" i="2"/>
  <c r="G604" i="2"/>
  <c r="S603" i="2"/>
  <c r="N603" i="2"/>
  <c r="J603" i="2"/>
  <c r="G603" i="2"/>
  <c r="S602" i="2"/>
  <c r="N602" i="2"/>
  <c r="J602" i="2"/>
  <c r="G602" i="2"/>
  <c r="S601" i="2"/>
  <c r="N601" i="2"/>
  <c r="J601" i="2"/>
  <c r="G601" i="2"/>
  <c r="S600" i="2"/>
  <c r="N600" i="2"/>
  <c r="J600" i="2"/>
  <c r="G600" i="2"/>
  <c r="S599" i="2"/>
  <c r="N599" i="2"/>
  <c r="J599" i="2"/>
  <c r="G599" i="2"/>
  <c r="S598" i="2"/>
  <c r="N598" i="2"/>
  <c r="J598" i="2"/>
  <c r="G598" i="2"/>
  <c r="S597" i="2"/>
  <c r="N597" i="2"/>
  <c r="J597" i="2"/>
  <c r="G597" i="2"/>
  <c r="S596" i="2"/>
  <c r="N596" i="2"/>
  <c r="J596" i="2"/>
  <c r="G596" i="2"/>
  <c r="S595" i="2"/>
  <c r="N595" i="2"/>
  <c r="J595" i="2"/>
  <c r="G595" i="2"/>
  <c r="S594" i="2"/>
  <c r="N594" i="2"/>
  <c r="J594" i="2"/>
  <c r="G594" i="2"/>
  <c r="S593" i="2"/>
  <c r="N593" i="2"/>
  <c r="J593" i="2"/>
  <c r="G593" i="2"/>
  <c r="S592" i="2"/>
  <c r="N592" i="2"/>
  <c r="J592" i="2"/>
  <c r="G592" i="2"/>
  <c r="S591" i="2"/>
  <c r="N591" i="2"/>
  <c r="J591" i="2"/>
  <c r="G591" i="2"/>
  <c r="S590" i="2"/>
  <c r="N590" i="2"/>
  <c r="J590" i="2"/>
  <c r="G590" i="2"/>
  <c r="S589" i="2"/>
  <c r="N589" i="2"/>
  <c r="J589" i="2"/>
  <c r="G589" i="2"/>
  <c r="S588" i="2"/>
  <c r="N588" i="2"/>
  <c r="J588" i="2"/>
  <c r="G588" i="2"/>
  <c r="S587" i="2"/>
  <c r="N587" i="2"/>
  <c r="J587" i="2"/>
  <c r="G587" i="2"/>
  <c r="S586" i="2"/>
  <c r="N586" i="2"/>
  <c r="J586" i="2"/>
  <c r="G586" i="2"/>
  <c r="S585" i="2"/>
  <c r="N585" i="2"/>
  <c r="J585" i="2"/>
  <c r="G585" i="2"/>
  <c r="S584" i="2"/>
  <c r="N584" i="2"/>
  <c r="J584" i="2"/>
  <c r="G584" i="2"/>
  <c r="S583" i="2"/>
  <c r="N583" i="2"/>
  <c r="J583" i="2"/>
  <c r="G583" i="2"/>
  <c r="S582" i="2"/>
  <c r="N582" i="2"/>
  <c r="J582" i="2"/>
  <c r="G582" i="2"/>
  <c r="S581" i="2"/>
  <c r="N581" i="2"/>
  <c r="J581" i="2"/>
  <c r="G581" i="2"/>
  <c r="S580" i="2"/>
  <c r="N580" i="2"/>
  <c r="J580" i="2"/>
  <c r="G580" i="2"/>
  <c r="S579" i="2"/>
  <c r="N579" i="2"/>
  <c r="J579" i="2"/>
  <c r="G579" i="2"/>
  <c r="S578" i="2"/>
  <c r="N578" i="2"/>
  <c r="J578" i="2"/>
  <c r="G578" i="2"/>
  <c r="S577" i="2"/>
  <c r="N577" i="2"/>
  <c r="J577" i="2"/>
  <c r="G577" i="2"/>
  <c r="S576" i="2"/>
  <c r="N576" i="2"/>
  <c r="J576" i="2"/>
  <c r="G576" i="2"/>
  <c r="S575" i="2"/>
  <c r="N575" i="2"/>
  <c r="J575" i="2"/>
  <c r="G575" i="2"/>
  <c r="S574" i="2"/>
  <c r="N574" i="2"/>
  <c r="J574" i="2"/>
  <c r="G574" i="2"/>
  <c r="S573" i="2"/>
  <c r="N573" i="2"/>
  <c r="J573" i="2"/>
  <c r="G573" i="2"/>
  <c r="S572" i="2"/>
  <c r="N572" i="2"/>
  <c r="J572" i="2"/>
  <c r="G572" i="2"/>
  <c r="S571" i="2"/>
  <c r="N571" i="2"/>
  <c r="J571" i="2"/>
  <c r="G571" i="2"/>
  <c r="S570" i="2"/>
  <c r="N570" i="2"/>
  <c r="J570" i="2"/>
  <c r="G570" i="2"/>
  <c r="S569" i="2"/>
  <c r="N569" i="2"/>
  <c r="J569" i="2"/>
  <c r="G569" i="2"/>
  <c r="S568" i="2"/>
  <c r="N568" i="2"/>
  <c r="J568" i="2"/>
  <c r="G568" i="2"/>
  <c r="S567" i="2"/>
  <c r="N567" i="2"/>
  <c r="J567" i="2"/>
  <c r="G567" i="2"/>
  <c r="S566" i="2"/>
  <c r="N566" i="2"/>
  <c r="J566" i="2"/>
  <c r="G566" i="2"/>
  <c r="S565" i="2"/>
  <c r="N565" i="2"/>
  <c r="J565" i="2"/>
  <c r="G565" i="2"/>
  <c r="S564" i="2"/>
  <c r="N564" i="2"/>
  <c r="J564" i="2"/>
  <c r="G564" i="2"/>
  <c r="S563" i="2"/>
  <c r="N563" i="2"/>
  <c r="J563" i="2"/>
  <c r="G563" i="2"/>
  <c r="S562" i="2"/>
  <c r="N562" i="2"/>
  <c r="J562" i="2"/>
  <c r="G562" i="2"/>
  <c r="S561" i="2"/>
  <c r="N561" i="2"/>
  <c r="J561" i="2"/>
  <c r="G561" i="2"/>
  <c r="S560" i="2"/>
  <c r="N560" i="2"/>
  <c r="J560" i="2"/>
  <c r="G560" i="2"/>
  <c r="S559" i="2"/>
  <c r="N559" i="2"/>
  <c r="J559" i="2"/>
  <c r="G559" i="2"/>
  <c r="S558" i="2"/>
  <c r="N558" i="2"/>
  <c r="J558" i="2"/>
  <c r="G558" i="2"/>
  <c r="S557" i="2"/>
  <c r="N557" i="2"/>
  <c r="J557" i="2"/>
  <c r="G557" i="2"/>
  <c r="S556" i="2"/>
  <c r="N556" i="2"/>
  <c r="J556" i="2"/>
  <c r="G556" i="2"/>
  <c r="S555" i="2"/>
  <c r="N555" i="2"/>
  <c r="J555" i="2"/>
  <c r="G555" i="2"/>
  <c r="S554" i="2"/>
  <c r="N554" i="2"/>
  <c r="J554" i="2"/>
  <c r="G554" i="2"/>
  <c r="S553" i="2"/>
  <c r="N553" i="2"/>
  <c r="J553" i="2"/>
  <c r="G553" i="2"/>
  <c r="S552" i="2"/>
  <c r="N552" i="2"/>
  <c r="J552" i="2"/>
  <c r="G552" i="2"/>
  <c r="S551" i="2"/>
  <c r="N551" i="2"/>
  <c r="J551" i="2"/>
  <c r="G551" i="2"/>
  <c r="S550" i="2"/>
  <c r="N550" i="2"/>
  <c r="J550" i="2"/>
  <c r="G550" i="2"/>
  <c r="S549" i="2"/>
  <c r="N549" i="2"/>
  <c r="J549" i="2"/>
  <c r="G549" i="2"/>
  <c r="S548" i="2"/>
  <c r="N548" i="2"/>
  <c r="J548" i="2"/>
  <c r="G548" i="2"/>
  <c r="S547" i="2"/>
  <c r="N547" i="2"/>
  <c r="J547" i="2"/>
  <c r="G547" i="2"/>
  <c r="S546" i="2"/>
  <c r="N546" i="2"/>
  <c r="J546" i="2"/>
  <c r="G546" i="2"/>
  <c r="S545" i="2"/>
  <c r="N545" i="2"/>
  <c r="J545" i="2"/>
  <c r="G545" i="2"/>
  <c r="S544" i="2"/>
  <c r="N544" i="2"/>
  <c r="J544" i="2"/>
  <c r="G544" i="2"/>
  <c r="S543" i="2"/>
  <c r="N543" i="2"/>
  <c r="J543" i="2"/>
  <c r="G543" i="2"/>
  <c r="S542" i="2"/>
  <c r="N542" i="2"/>
  <c r="J542" i="2"/>
  <c r="G542" i="2"/>
  <c r="S541" i="2"/>
  <c r="N541" i="2"/>
  <c r="J541" i="2"/>
  <c r="G541" i="2"/>
  <c r="S540" i="2"/>
  <c r="N540" i="2"/>
  <c r="J540" i="2"/>
  <c r="G540" i="2"/>
  <c r="S539" i="2"/>
  <c r="N539" i="2"/>
  <c r="J539" i="2"/>
  <c r="G539" i="2"/>
  <c r="S538" i="2"/>
  <c r="N538" i="2"/>
  <c r="J538" i="2"/>
  <c r="G538" i="2"/>
  <c r="S537" i="2"/>
  <c r="N537" i="2"/>
  <c r="J537" i="2"/>
  <c r="G537" i="2"/>
  <c r="S536" i="2"/>
  <c r="N536" i="2"/>
  <c r="J536" i="2"/>
  <c r="G536" i="2"/>
  <c r="S535" i="2"/>
  <c r="N535" i="2"/>
  <c r="J535" i="2"/>
  <c r="G535" i="2"/>
  <c r="S534" i="2"/>
  <c r="N534" i="2"/>
  <c r="J534" i="2"/>
  <c r="G534" i="2"/>
  <c r="S533" i="2"/>
  <c r="N533" i="2"/>
  <c r="J533" i="2"/>
  <c r="G533" i="2"/>
  <c r="S532" i="2"/>
  <c r="N532" i="2"/>
  <c r="J532" i="2"/>
  <c r="G532" i="2"/>
  <c r="S531" i="2"/>
  <c r="N531" i="2"/>
  <c r="J531" i="2"/>
  <c r="G531" i="2"/>
  <c r="S530" i="2"/>
  <c r="N530" i="2"/>
  <c r="J530" i="2"/>
  <c r="G530" i="2"/>
  <c r="S529" i="2"/>
  <c r="N529" i="2"/>
  <c r="J529" i="2"/>
  <c r="G529" i="2"/>
  <c r="S528" i="2"/>
  <c r="N528" i="2"/>
  <c r="J528" i="2"/>
  <c r="G528" i="2"/>
  <c r="S527" i="2"/>
  <c r="N527" i="2"/>
  <c r="J527" i="2"/>
  <c r="G527" i="2"/>
  <c r="S526" i="2"/>
  <c r="N526" i="2"/>
  <c r="J526" i="2"/>
  <c r="G526" i="2"/>
  <c r="S525" i="2"/>
  <c r="N525" i="2"/>
  <c r="J525" i="2"/>
  <c r="G525" i="2"/>
  <c r="S524" i="2"/>
  <c r="N524" i="2"/>
  <c r="J524" i="2"/>
  <c r="G524" i="2"/>
  <c r="S523" i="2"/>
  <c r="N523" i="2"/>
  <c r="J523" i="2"/>
  <c r="G523" i="2"/>
  <c r="S522" i="2"/>
  <c r="N522" i="2"/>
  <c r="J522" i="2"/>
  <c r="G522" i="2"/>
  <c r="S521" i="2"/>
  <c r="N521" i="2"/>
  <c r="J521" i="2"/>
  <c r="G521" i="2"/>
  <c r="S520" i="2"/>
  <c r="N520" i="2"/>
  <c r="J520" i="2"/>
  <c r="G520" i="2"/>
  <c r="S519" i="2"/>
  <c r="N519" i="2"/>
  <c r="J519" i="2"/>
  <c r="G519" i="2"/>
  <c r="S518" i="2"/>
  <c r="N518" i="2"/>
  <c r="J518" i="2"/>
  <c r="G518" i="2"/>
  <c r="S517" i="2"/>
  <c r="N517" i="2"/>
  <c r="J517" i="2"/>
  <c r="G517" i="2"/>
  <c r="S516" i="2"/>
  <c r="N516" i="2"/>
  <c r="J516" i="2"/>
  <c r="G516" i="2"/>
  <c r="S515" i="2"/>
  <c r="N515" i="2"/>
  <c r="J515" i="2"/>
  <c r="G515" i="2"/>
  <c r="S514" i="2"/>
  <c r="N514" i="2"/>
  <c r="J514" i="2"/>
  <c r="G514" i="2"/>
  <c r="S513" i="2"/>
  <c r="N513" i="2"/>
  <c r="J513" i="2"/>
  <c r="G513" i="2"/>
  <c r="S512" i="2"/>
  <c r="N512" i="2"/>
  <c r="J512" i="2"/>
  <c r="G512" i="2"/>
  <c r="S511" i="2"/>
  <c r="N511" i="2"/>
  <c r="J511" i="2"/>
  <c r="G511" i="2"/>
  <c r="S510" i="2"/>
  <c r="N510" i="2"/>
  <c r="J510" i="2"/>
  <c r="G510" i="2"/>
  <c r="S509" i="2"/>
  <c r="N509" i="2"/>
  <c r="J509" i="2"/>
  <c r="G509" i="2"/>
  <c r="S508" i="2"/>
  <c r="N508" i="2"/>
  <c r="J508" i="2"/>
  <c r="G508" i="2"/>
  <c r="S507" i="2"/>
  <c r="N507" i="2"/>
  <c r="J507" i="2"/>
  <c r="G507" i="2"/>
  <c r="S506" i="2"/>
  <c r="N506" i="2"/>
  <c r="J506" i="2"/>
  <c r="G506" i="2"/>
  <c r="S505" i="2"/>
  <c r="N505" i="2"/>
  <c r="J505" i="2"/>
  <c r="G505" i="2"/>
  <c r="S504" i="2"/>
  <c r="N504" i="2"/>
  <c r="J504" i="2"/>
  <c r="G504" i="2"/>
  <c r="S503" i="2"/>
  <c r="N503" i="2"/>
  <c r="J503" i="2"/>
  <c r="G503" i="2"/>
  <c r="S502" i="2"/>
  <c r="N502" i="2"/>
  <c r="J502" i="2"/>
  <c r="G502" i="2"/>
  <c r="S501" i="2"/>
  <c r="N501" i="2"/>
  <c r="J501" i="2"/>
  <c r="G501" i="2"/>
  <c r="S500" i="2"/>
  <c r="N500" i="2"/>
  <c r="J500" i="2"/>
  <c r="G500" i="2"/>
  <c r="S499" i="2"/>
  <c r="N499" i="2"/>
  <c r="J499" i="2"/>
  <c r="G499" i="2"/>
  <c r="S498" i="2"/>
  <c r="N498" i="2"/>
  <c r="J498" i="2"/>
  <c r="G498" i="2"/>
  <c r="S497" i="2"/>
  <c r="N497" i="2"/>
  <c r="J497" i="2"/>
  <c r="G497" i="2"/>
  <c r="S496" i="2"/>
  <c r="N496" i="2"/>
  <c r="J496" i="2"/>
  <c r="G496" i="2"/>
  <c r="S495" i="2"/>
  <c r="N495" i="2"/>
  <c r="J495" i="2"/>
  <c r="G495" i="2"/>
  <c r="S494" i="2"/>
  <c r="N494" i="2"/>
  <c r="J494" i="2"/>
  <c r="G494" i="2"/>
  <c r="S493" i="2"/>
  <c r="N493" i="2"/>
  <c r="J493" i="2"/>
  <c r="G493" i="2"/>
  <c r="S492" i="2"/>
  <c r="N492" i="2"/>
  <c r="J492" i="2"/>
  <c r="G492" i="2"/>
  <c r="S491" i="2"/>
  <c r="N491" i="2"/>
  <c r="J491" i="2"/>
  <c r="G491" i="2"/>
  <c r="S490" i="2"/>
  <c r="N490" i="2"/>
  <c r="J490" i="2"/>
  <c r="G490" i="2"/>
  <c r="S489" i="2"/>
  <c r="N489" i="2"/>
  <c r="J489" i="2"/>
  <c r="G489" i="2"/>
  <c r="S488" i="2"/>
  <c r="N488" i="2"/>
  <c r="J488" i="2"/>
  <c r="G488" i="2"/>
  <c r="S487" i="2"/>
  <c r="N487" i="2"/>
  <c r="J487" i="2"/>
  <c r="G487" i="2"/>
  <c r="S486" i="2"/>
  <c r="N486" i="2"/>
  <c r="J486" i="2"/>
  <c r="G486" i="2"/>
  <c r="S485" i="2"/>
  <c r="N485" i="2"/>
  <c r="J485" i="2"/>
  <c r="G485" i="2"/>
  <c r="S484" i="2"/>
  <c r="N484" i="2"/>
  <c r="J484" i="2"/>
  <c r="G484" i="2"/>
  <c r="S483" i="2"/>
  <c r="N483" i="2"/>
  <c r="J483" i="2"/>
  <c r="G483" i="2"/>
  <c r="S482" i="2"/>
  <c r="N482" i="2"/>
  <c r="J482" i="2"/>
  <c r="G482" i="2"/>
  <c r="S481" i="2"/>
  <c r="N481" i="2"/>
  <c r="J481" i="2"/>
  <c r="G481" i="2"/>
  <c r="S480" i="2"/>
  <c r="N480" i="2"/>
  <c r="J480" i="2"/>
  <c r="G480" i="2"/>
  <c r="S479" i="2"/>
  <c r="N479" i="2"/>
  <c r="J479" i="2"/>
  <c r="G479" i="2"/>
  <c r="S478" i="2"/>
  <c r="N478" i="2"/>
  <c r="J478" i="2"/>
  <c r="G478" i="2"/>
  <c r="S477" i="2"/>
  <c r="N477" i="2"/>
  <c r="J477" i="2"/>
  <c r="G477" i="2"/>
  <c r="S476" i="2"/>
  <c r="N476" i="2"/>
  <c r="J476" i="2"/>
  <c r="G476" i="2"/>
  <c r="S475" i="2"/>
  <c r="N475" i="2"/>
  <c r="J475" i="2"/>
  <c r="G475" i="2"/>
  <c r="S474" i="2"/>
  <c r="N474" i="2"/>
  <c r="J474" i="2"/>
  <c r="G474" i="2"/>
  <c r="S473" i="2"/>
  <c r="N473" i="2"/>
  <c r="J473" i="2"/>
  <c r="G473" i="2"/>
  <c r="S472" i="2"/>
  <c r="N472" i="2"/>
  <c r="J472" i="2"/>
  <c r="G472" i="2"/>
  <c r="S471" i="2"/>
  <c r="N471" i="2"/>
  <c r="J471" i="2"/>
  <c r="G471" i="2"/>
  <c r="S470" i="2"/>
  <c r="N470" i="2"/>
  <c r="J470" i="2"/>
  <c r="G470" i="2"/>
  <c r="S469" i="2"/>
  <c r="N469" i="2"/>
  <c r="J469" i="2"/>
  <c r="G469" i="2"/>
  <c r="S468" i="2"/>
  <c r="N468" i="2"/>
  <c r="J468" i="2"/>
  <c r="G468" i="2"/>
  <c r="S467" i="2"/>
  <c r="N467" i="2"/>
  <c r="J467" i="2"/>
  <c r="G467" i="2"/>
  <c r="S466" i="2"/>
  <c r="N466" i="2"/>
  <c r="J466" i="2"/>
  <c r="G466" i="2"/>
  <c r="S465" i="2"/>
  <c r="N465" i="2"/>
  <c r="J465" i="2"/>
  <c r="G465" i="2"/>
  <c r="S464" i="2"/>
  <c r="N464" i="2"/>
  <c r="J464" i="2"/>
  <c r="G464" i="2"/>
  <c r="S463" i="2"/>
  <c r="N463" i="2"/>
  <c r="J463" i="2"/>
  <c r="G463" i="2"/>
  <c r="S462" i="2"/>
  <c r="N462" i="2"/>
  <c r="J462" i="2"/>
  <c r="G462" i="2"/>
  <c r="S461" i="2"/>
  <c r="N461" i="2"/>
  <c r="J461" i="2"/>
  <c r="G461" i="2"/>
  <c r="S460" i="2"/>
  <c r="N460" i="2"/>
  <c r="J460" i="2"/>
  <c r="G460" i="2"/>
  <c r="S459" i="2"/>
  <c r="N459" i="2"/>
  <c r="J459" i="2"/>
  <c r="G459" i="2"/>
  <c r="S458" i="2"/>
  <c r="N458" i="2"/>
  <c r="J458" i="2"/>
  <c r="G458" i="2"/>
  <c r="S457" i="2"/>
  <c r="N457" i="2"/>
  <c r="J457" i="2"/>
  <c r="G457" i="2"/>
  <c r="S456" i="2"/>
  <c r="N456" i="2"/>
  <c r="J456" i="2"/>
  <c r="G456" i="2"/>
  <c r="S455" i="2"/>
  <c r="N455" i="2"/>
  <c r="J455" i="2"/>
  <c r="G455" i="2"/>
  <c r="S454" i="2"/>
  <c r="N454" i="2"/>
  <c r="J454" i="2"/>
  <c r="G454" i="2"/>
  <c r="S453" i="2"/>
  <c r="N453" i="2"/>
  <c r="J453" i="2"/>
  <c r="G453" i="2"/>
  <c r="S452" i="2"/>
  <c r="N452" i="2"/>
  <c r="J452" i="2"/>
  <c r="G452" i="2"/>
  <c r="S451" i="2"/>
  <c r="N451" i="2"/>
  <c r="J451" i="2"/>
  <c r="G451" i="2"/>
  <c r="S450" i="2"/>
  <c r="N450" i="2"/>
  <c r="J450" i="2"/>
  <c r="G450" i="2"/>
  <c r="S449" i="2"/>
  <c r="N449" i="2"/>
  <c r="J449" i="2"/>
  <c r="G449" i="2"/>
  <c r="S448" i="2"/>
  <c r="N448" i="2"/>
  <c r="J448" i="2"/>
  <c r="G448" i="2"/>
  <c r="S447" i="2"/>
  <c r="N447" i="2"/>
  <c r="J447" i="2"/>
  <c r="G447" i="2"/>
  <c r="S446" i="2"/>
  <c r="N446" i="2"/>
  <c r="J446" i="2"/>
  <c r="G446" i="2"/>
  <c r="S445" i="2"/>
  <c r="N445" i="2"/>
  <c r="J445" i="2"/>
  <c r="G445" i="2"/>
  <c r="S444" i="2"/>
  <c r="N444" i="2"/>
  <c r="J444" i="2"/>
  <c r="G444" i="2"/>
  <c r="S443" i="2"/>
  <c r="N443" i="2"/>
  <c r="J443" i="2"/>
  <c r="G443" i="2"/>
  <c r="S442" i="2"/>
  <c r="N442" i="2"/>
  <c r="J442" i="2"/>
  <c r="G442" i="2"/>
  <c r="S441" i="2"/>
  <c r="N441" i="2"/>
  <c r="J441" i="2"/>
  <c r="G441" i="2"/>
  <c r="S440" i="2"/>
  <c r="N440" i="2"/>
  <c r="J440" i="2"/>
  <c r="G440" i="2"/>
  <c r="S439" i="2"/>
  <c r="N439" i="2"/>
  <c r="J439" i="2"/>
  <c r="G439" i="2"/>
  <c r="S438" i="2"/>
  <c r="N438" i="2"/>
  <c r="J438" i="2"/>
  <c r="G438" i="2"/>
  <c r="S437" i="2"/>
  <c r="N437" i="2"/>
  <c r="J437" i="2"/>
  <c r="G437" i="2"/>
  <c r="S436" i="2"/>
  <c r="N436" i="2"/>
  <c r="J436" i="2"/>
  <c r="G436" i="2"/>
  <c r="S435" i="2"/>
  <c r="N435" i="2"/>
  <c r="J435" i="2"/>
  <c r="G435" i="2"/>
  <c r="S434" i="2"/>
  <c r="N434" i="2"/>
  <c r="J434" i="2"/>
  <c r="G434" i="2"/>
  <c r="S433" i="2"/>
  <c r="N433" i="2"/>
  <c r="J433" i="2"/>
  <c r="G433" i="2"/>
  <c r="S432" i="2"/>
  <c r="N432" i="2"/>
  <c r="J432" i="2"/>
  <c r="G432" i="2"/>
  <c r="S431" i="2"/>
  <c r="N431" i="2"/>
  <c r="J431" i="2"/>
  <c r="G431" i="2"/>
  <c r="S430" i="2"/>
  <c r="N430" i="2"/>
  <c r="J430" i="2"/>
  <c r="G430" i="2"/>
  <c r="S429" i="2"/>
  <c r="N429" i="2"/>
  <c r="J429" i="2"/>
  <c r="G429" i="2"/>
  <c r="S428" i="2"/>
  <c r="N428" i="2"/>
  <c r="J428" i="2"/>
  <c r="G428" i="2"/>
  <c r="S427" i="2"/>
  <c r="N427" i="2"/>
  <c r="J427" i="2"/>
  <c r="G427" i="2"/>
  <c r="S426" i="2"/>
  <c r="N426" i="2"/>
  <c r="J426" i="2"/>
  <c r="G426" i="2"/>
  <c r="S425" i="2"/>
  <c r="N425" i="2"/>
  <c r="J425" i="2"/>
  <c r="G425" i="2"/>
  <c r="S424" i="2"/>
  <c r="N424" i="2"/>
  <c r="J424" i="2"/>
  <c r="G424" i="2"/>
  <c r="S423" i="2"/>
  <c r="N423" i="2"/>
  <c r="J423" i="2"/>
  <c r="G423" i="2"/>
  <c r="S422" i="2"/>
  <c r="N422" i="2"/>
  <c r="J422" i="2"/>
  <c r="G422" i="2"/>
  <c r="S421" i="2"/>
  <c r="N421" i="2"/>
  <c r="J421" i="2"/>
  <c r="G421" i="2"/>
  <c r="S420" i="2"/>
  <c r="N420" i="2"/>
  <c r="J420" i="2"/>
  <c r="G420" i="2"/>
  <c r="S419" i="2"/>
  <c r="N419" i="2"/>
  <c r="J419" i="2"/>
  <c r="G419" i="2"/>
  <c r="S418" i="2"/>
  <c r="N418" i="2"/>
  <c r="J418" i="2"/>
  <c r="G418" i="2"/>
  <c r="S417" i="2"/>
  <c r="N417" i="2"/>
  <c r="J417" i="2"/>
  <c r="G417" i="2"/>
  <c r="S416" i="2"/>
  <c r="N416" i="2"/>
  <c r="J416" i="2"/>
  <c r="G416" i="2"/>
  <c r="S415" i="2"/>
  <c r="N415" i="2"/>
  <c r="J415" i="2"/>
  <c r="G415" i="2"/>
  <c r="S414" i="2"/>
  <c r="N414" i="2"/>
  <c r="J414" i="2"/>
  <c r="G414" i="2"/>
  <c r="S413" i="2"/>
  <c r="N413" i="2"/>
  <c r="J413" i="2"/>
  <c r="G413" i="2"/>
  <c r="S412" i="2"/>
  <c r="N412" i="2"/>
  <c r="J412" i="2"/>
  <c r="G412" i="2"/>
  <c r="S411" i="2"/>
  <c r="N411" i="2"/>
  <c r="J411" i="2"/>
  <c r="G411" i="2"/>
  <c r="S410" i="2"/>
  <c r="N410" i="2"/>
  <c r="J410" i="2"/>
  <c r="G410" i="2"/>
  <c r="S409" i="2"/>
  <c r="N409" i="2"/>
  <c r="J409" i="2"/>
  <c r="G409" i="2"/>
  <c r="S408" i="2"/>
  <c r="N408" i="2"/>
  <c r="J408" i="2"/>
  <c r="G408" i="2"/>
  <c r="S407" i="2"/>
  <c r="N407" i="2"/>
  <c r="J407" i="2"/>
  <c r="G407" i="2"/>
  <c r="S406" i="2"/>
  <c r="N406" i="2"/>
  <c r="J406" i="2"/>
  <c r="G406" i="2"/>
  <c r="S405" i="2"/>
  <c r="N405" i="2"/>
  <c r="J405" i="2"/>
  <c r="G405" i="2"/>
  <c r="S404" i="2"/>
  <c r="N404" i="2"/>
  <c r="J404" i="2"/>
  <c r="G404" i="2"/>
  <c r="S403" i="2"/>
  <c r="N403" i="2"/>
  <c r="J403" i="2"/>
  <c r="G403" i="2"/>
  <c r="S402" i="2"/>
  <c r="N402" i="2"/>
  <c r="J402" i="2"/>
  <c r="G402" i="2"/>
  <c r="S401" i="2"/>
  <c r="N401" i="2"/>
  <c r="J401" i="2"/>
  <c r="G401" i="2"/>
  <c r="S400" i="2"/>
  <c r="N400" i="2"/>
  <c r="J400" i="2"/>
  <c r="G400" i="2"/>
  <c r="S399" i="2"/>
  <c r="N399" i="2"/>
  <c r="J399" i="2"/>
  <c r="G399" i="2"/>
  <c r="S398" i="2"/>
  <c r="N398" i="2"/>
  <c r="J398" i="2"/>
  <c r="G398" i="2"/>
  <c r="S397" i="2"/>
  <c r="N397" i="2"/>
  <c r="J397" i="2"/>
  <c r="G397" i="2"/>
  <c r="S396" i="2"/>
  <c r="N396" i="2"/>
  <c r="J396" i="2"/>
  <c r="G396" i="2"/>
  <c r="S395" i="2"/>
  <c r="N395" i="2"/>
  <c r="J395" i="2"/>
  <c r="G395" i="2"/>
  <c r="S394" i="2"/>
  <c r="N394" i="2"/>
  <c r="J394" i="2"/>
  <c r="G394" i="2"/>
  <c r="S393" i="2"/>
  <c r="N393" i="2"/>
  <c r="J393" i="2"/>
  <c r="G393" i="2"/>
  <c r="S392" i="2"/>
  <c r="N392" i="2"/>
  <c r="J392" i="2"/>
  <c r="G392" i="2"/>
  <c r="S391" i="2"/>
  <c r="N391" i="2"/>
  <c r="J391" i="2"/>
  <c r="G391" i="2"/>
  <c r="S390" i="2"/>
  <c r="N390" i="2"/>
  <c r="J390" i="2"/>
  <c r="G390" i="2"/>
  <c r="S389" i="2"/>
  <c r="N389" i="2"/>
  <c r="J389" i="2"/>
  <c r="G389" i="2"/>
  <c r="S388" i="2"/>
  <c r="N388" i="2"/>
  <c r="J388" i="2"/>
  <c r="G388" i="2"/>
  <c r="S387" i="2"/>
  <c r="N387" i="2"/>
  <c r="J387" i="2"/>
  <c r="G387" i="2"/>
  <c r="S386" i="2"/>
  <c r="N386" i="2"/>
  <c r="J386" i="2"/>
  <c r="G386" i="2"/>
  <c r="S385" i="2"/>
  <c r="N385" i="2"/>
  <c r="J385" i="2"/>
  <c r="G385" i="2"/>
  <c r="S384" i="2"/>
  <c r="N384" i="2"/>
  <c r="J384" i="2"/>
  <c r="G384" i="2"/>
  <c r="S383" i="2"/>
  <c r="N383" i="2"/>
  <c r="J383" i="2"/>
  <c r="G383" i="2"/>
  <c r="S382" i="2"/>
  <c r="N382" i="2"/>
  <c r="J382" i="2"/>
  <c r="G382" i="2"/>
  <c r="S381" i="2"/>
  <c r="N381" i="2"/>
  <c r="J381" i="2"/>
  <c r="G381" i="2"/>
  <c r="S380" i="2"/>
  <c r="N380" i="2"/>
  <c r="J380" i="2"/>
  <c r="G380" i="2"/>
  <c r="S379" i="2"/>
  <c r="N379" i="2"/>
  <c r="J379" i="2"/>
  <c r="G379" i="2"/>
  <c r="S378" i="2"/>
  <c r="N378" i="2"/>
  <c r="J378" i="2"/>
  <c r="G378" i="2"/>
  <c r="S377" i="2"/>
  <c r="N377" i="2"/>
  <c r="J377" i="2"/>
  <c r="G377" i="2"/>
  <c r="S376" i="2"/>
  <c r="N376" i="2"/>
  <c r="J376" i="2"/>
  <c r="G376" i="2"/>
  <c r="S375" i="2"/>
  <c r="N375" i="2"/>
  <c r="J375" i="2"/>
  <c r="G375" i="2"/>
  <c r="S374" i="2"/>
  <c r="N374" i="2"/>
  <c r="J374" i="2"/>
  <c r="G374" i="2"/>
  <c r="S373" i="2"/>
  <c r="N373" i="2"/>
  <c r="J373" i="2"/>
  <c r="G373" i="2"/>
  <c r="S372" i="2"/>
  <c r="N372" i="2"/>
  <c r="J372" i="2"/>
  <c r="G372" i="2"/>
  <c r="S371" i="2"/>
  <c r="N371" i="2"/>
  <c r="J371" i="2"/>
  <c r="G371" i="2"/>
  <c r="S370" i="2"/>
  <c r="N370" i="2"/>
  <c r="J370" i="2"/>
  <c r="G370" i="2"/>
  <c r="S369" i="2"/>
  <c r="N369" i="2"/>
  <c r="J369" i="2"/>
  <c r="G369" i="2"/>
  <c r="S368" i="2"/>
  <c r="N368" i="2"/>
  <c r="J368" i="2"/>
  <c r="G368" i="2"/>
  <c r="S367" i="2"/>
  <c r="N367" i="2"/>
  <c r="J367" i="2"/>
  <c r="G367" i="2"/>
  <c r="S366" i="2"/>
  <c r="N366" i="2"/>
  <c r="J366" i="2"/>
  <c r="G366" i="2"/>
  <c r="S365" i="2"/>
  <c r="N365" i="2"/>
  <c r="J365" i="2"/>
  <c r="G365" i="2"/>
  <c r="S364" i="2"/>
  <c r="N364" i="2"/>
  <c r="J364" i="2"/>
  <c r="G364" i="2"/>
  <c r="S363" i="2"/>
  <c r="N363" i="2"/>
  <c r="J363" i="2"/>
  <c r="G363" i="2"/>
  <c r="S362" i="2"/>
  <c r="N362" i="2"/>
  <c r="J362" i="2"/>
  <c r="G362" i="2"/>
  <c r="S361" i="2"/>
  <c r="N361" i="2"/>
  <c r="J361" i="2"/>
  <c r="G361" i="2"/>
  <c r="S360" i="2"/>
  <c r="N360" i="2"/>
  <c r="J360" i="2"/>
  <c r="G360" i="2"/>
  <c r="S359" i="2"/>
  <c r="N359" i="2"/>
  <c r="J359" i="2"/>
  <c r="G359" i="2"/>
  <c r="S358" i="2"/>
  <c r="N358" i="2"/>
  <c r="J358" i="2"/>
  <c r="G358" i="2"/>
  <c r="S357" i="2"/>
  <c r="N357" i="2"/>
  <c r="J357" i="2"/>
  <c r="G357" i="2"/>
  <c r="S356" i="2"/>
  <c r="N356" i="2"/>
  <c r="J356" i="2"/>
  <c r="G356" i="2"/>
  <c r="S355" i="2"/>
  <c r="N355" i="2"/>
  <c r="J355" i="2"/>
  <c r="G355" i="2"/>
  <c r="S354" i="2"/>
  <c r="N354" i="2"/>
  <c r="J354" i="2"/>
  <c r="G354" i="2"/>
  <c r="S353" i="2"/>
  <c r="N353" i="2"/>
  <c r="J353" i="2"/>
  <c r="G353" i="2"/>
  <c r="S352" i="2"/>
  <c r="N352" i="2"/>
  <c r="J352" i="2"/>
  <c r="G352" i="2"/>
  <c r="S351" i="2"/>
  <c r="N351" i="2"/>
  <c r="J351" i="2"/>
  <c r="G351" i="2"/>
  <c r="S350" i="2"/>
  <c r="N350" i="2"/>
  <c r="J350" i="2"/>
  <c r="G350" i="2"/>
  <c r="S349" i="2"/>
  <c r="N349" i="2"/>
  <c r="J349" i="2"/>
  <c r="G349" i="2"/>
  <c r="S348" i="2"/>
  <c r="N348" i="2"/>
  <c r="J348" i="2"/>
  <c r="G348" i="2"/>
  <c r="S347" i="2"/>
  <c r="N347" i="2"/>
  <c r="J347" i="2"/>
  <c r="G347" i="2"/>
  <c r="S346" i="2"/>
  <c r="N346" i="2"/>
  <c r="J346" i="2"/>
  <c r="G346" i="2"/>
  <c r="S345" i="2"/>
  <c r="N345" i="2"/>
  <c r="J345" i="2"/>
  <c r="G345" i="2"/>
  <c r="S344" i="2"/>
  <c r="N344" i="2"/>
  <c r="J344" i="2"/>
  <c r="G344" i="2"/>
  <c r="S343" i="2"/>
  <c r="N343" i="2"/>
  <c r="J343" i="2"/>
  <c r="G343" i="2"/>
  <c r="S342" i="2"/>
  <c r="N342" i="2"/>
  <c r="J342" i="2"/>
  <c r="G342" i="2"/>
  <c r="S341" i="2"/>
  <c r="N341" i="2"/>
  <c r="J341" i="2"/>
  <c r="G341" i="2"/>
  <c r="S340" i="2"/>
  <c r="N340" i="2"/>
  <c r="J340" i="2"/>
  <c r="G340" i="2"/>
  <c r="S339" i="2"/>
  <c r="N339" i="2"/>
  <c r="J339" i="2"/>
  <c r="G339" i="2"/>
  <c r="S338" i="2"/>
  <c r="N338" i="2"/>
  <c r="J338" i="2"/>
  <c r="G338" i="2"/>
  <c r="S337" i="2"/>
  <c r="N337" i="2"/>
  <c r="J337" i="2"/>
  <c r="G337" i="2"/>
  <c r="S336" i="2"/>
  <c r="N336" i="2"/>
  <c r="J336" i="2"/>
  <c r="G336" i="2"/>
  <c r="S335" i="2"/>
  <c r="N335" i="2"/>
  <c r="J335" i="2"/>
  <c r="G335" i="2"/>
  <c r="S334" i="2"/>
  <c r="N334" i="2"/>
  <c r="J334" i="2"/>
  <c r="G334" i="2"/>
  <c r="S333" i="2"/>
  <c r="N333" i="2"/>
  <c r="J333" i="2"/>
  <c r="G333" i="2"/>
  <c r="S332" i="2"/>
  <c r="N332" i="2"/>
  <c r="J332" i="2"/>
  <c r="G332" i="2"/>
  <c r="S331" i="2"/>
  <c r="N331" i="2"/>
  <c r="J331" i="2"/>
  <c r="G331" i="2"/>
  <c r="S330" i="2"/>
  <c r="N330" i="2"/>
  <c r="J330" i="2"/>
  <c r="G330" i="2"/>
  <c r="S329" i="2"/>
  <c r="N329" i="2"/>
  <c r="J329" i="2"/>
  <c r="G329" i="2"/>
  <c r="S328" i="2"/>
  <c r="N328" i="2"/>
  <c r="J328" i="2"/>
  <c r="G328" i="2"/>
  <c r="S327" i="2"/>
  <c r="N327" i="2"/>
  <c r="J327" i="2"/>
  <c r="G327" i="2"/>
  <c r="S326" i="2"/>
  <c r="N326" i="2"/>
  <c r="J326" i="2"/>
  <c r="G326" i="2"/>
  <c r="S325" i="2"/>
  <c r="N325" i="2"/>
  <c r="J325" i="2"/>
  <c r="G325" i="2"/>
  <c r="S324" i="2"/>
  <c r="N324" i="2"/>
  <c r="J324" i="2"/>
  <c r="G324" i="2"/>
  <c r="S323" i="2"/>
  <c r="N323" i="2"/>
  <c r="J323" i="2"/>
  <c r="G323" i="2"/>
  <c r="S322" i="2"/>
  <c r="N322" i="2"/>
  <c r="J322" i="2"/>
  <c r="G322" i="2"/>
  <c r="S321" i="2"/>
  <c r="N321" i="2"/>
  <c r="J321" i="2"/>
  <c r="G321" i="2"/>
  <c r="S320" i="2"/>
  <c r="N320" i="2"/>
  <c r="J320" i="2"/>
  <c r="G320" i="2"/>
  <c r="S319" i="2"/>
  <c r="N319" i="2"/>
  <c r="J319" i="2"/>
  <c r="G319" i="2"/>
  <c r="S318" i="2"/>
  <c r="N318" i="2"/>
  <c r="J318" i="2"/>
  <c r="G318" i="2"/>
  <c r="S317" i="2"/>
  <c r="N317" i="2"/>
  <c r="J317" i="2"/>
  <c r="G317" i="2"/>
  <c r="S316" i="2"/>
  <c r="N316" i="2"/>
  <c r="J316" i="2"/>
  <c r="G316" i="2"/>
  <c r="S315" i="2"/>
  <c r="N315" i="2"/>
  <c r="J315" i="2"/>
  <c r="G315" i="2"/>
  <c r="S314" i="2"/>
  <c r="N314" i="2"/>
  <c r="J314" i="2"/>
  <c r="G314" i="2"/>
  <c r="S313" i="2"/>
  <c r="N313" i="2"/>
  <c r="J313" i="2"/>
  <c r="G313" i="2"/>
  <c r="S312" i="2"/>
  <c r="N312" i="2"/>
  <c r="J312" i="2"/>
  <c r="G312" i="2"/>
  <c r="S311" i="2"/>
  <c r="N311" i="2"/>
  <c r="J311" i="2"/>
  <c r="G311" i="2"/>
  <c r="S310" i="2"/>
  <c r="N310" i="2"/>
  <c r="J310" i="2"/>
  <c r="G310" i="2"/>
  <c r="S309" i="2"/>
  <c r="N309" i="2"/>
  <c r="J309" i="2"/>
  <c r="G309" i="2"/>
  <c r="S308" i="2"/>
  <c r="N308" i="2"/>
  <c r="J308" i="2"/>
  <c r="G308" i="2"/>
  <c r="S307" i="2"/>
  <c r="N307" i="2"/>
  <c r="J307" i="2"/>
  <c r="G307" i="2"/>
  <c r="S306" i="2"/>
  <c r="N306" i="2"/>
  <c r="J306" i="2"/>
  <c r="G306" i="2"/>
  <c r="S305" i="2"/>
  <c r="N305" i="2"/>
  <c r="J305" i="2"/>
  <c r="G305" i="2"/>
  <c r="S304" i="2"/>
  <c r="N304" i="2"/>
  <c r="J304" i="2"/>
  <c r="G304" i="2"/>
  <c r="S303" i="2"/>
  <c r="N303" i="2"/>
  <c r="J303" i="2"/>
  <c r="G303" i="2"/>
  <c r="S302" i="2"/>
  <c r="N302" i="2"/>
  <c r="J302" i="2"/>
  <c r="G302" i="2"/>
  <c r="S301" i="2"/>
  <c r="N301" i="2"/>
  <c r="J301" i="2"/>
  <c r="G301" i="2"/>
  <c r="S300" i="2"/>
  <c r="N300" i="2"/>
  <c r="J300" i="2"/>
  <c r="G300" i="2"/>
  <c r="S299" i="2"/>
  <c r="N299" i="2"/>
  <c r="J299" i="2"/>
  <c r="G299" i="2"/>
  <c r="S298" i="2"/>
  <c r="N298" i="2"/>
  <c r="J298" i="2"/>
  <c r="G298" i="2"/>
  <c r="S297" i="2"/>
  <c r="N297" i="2"/>
  <c r="J297" i="2"/>
  <c r="G297" i="2"/>
  <c r="S296" i="2"/>
  <c r="N296" i="2"/>
  <c r="J296" i="2"/>
  <c r="G296" i="2"/>
  <c r="S295" i="2"/>
  <c r="N295" i="2"/>
  <c r="J295" i="2"/>
  <c r="G295" i="2"/>
  <c r="S294" i="2"/>
  <c r="N294" i="2"/>
  <c r="J294" i="2"/>
  <c r="G294" i="2"/>
  <c r="S293" i="2"/>
  <c r="N293" i="2"/>
  <c r="J293" i="2"/>
  <c r="G293" i="2"/>
  <c r="S292" i="2"/>
  <c r="N292" i="2"/>
  <c r="J292" i="2"/>
  <c r="G292" i="2"/>
  <c r="S291" i="2"/>
  <c r="N291" i="2"/>
  <c r="J291" i="2"/>
  <c r="G291" i="2"/>
  <c r="S290" i="2"/>
  <c r="N290" i="2"/>
  <c r="J290" i="2"/>
  <c r="G290" i="2"/>
  <c r="S289" i="2"/>
  <c r="N289" i="2"/>
  <c r="J289" i="2"/>
  <c r="G289" i="2"/>
  <c r="S288" i="2"/>
  <c r="N288" i="2"/>
  <c r="J288" i="2"/>
  <c r="G288" i="2"/>
  <c r="S287" i="2"/>
  <c r="N287" i="2"/>
  <c r="J287" i="2"/>
  <c r="G287" i="2"/>
  <c r="S286" i="2"/>
  <c r="N286" i="2"/>
  <c r="J286" i="2"/>
  <c r="G286" i="2"/>
  <c r="S285" i="2"/>
  <c r="N285" i="2"/>
  <c r="J285" i="2"/>
  <c r="G285" i="2"/>
  <c r="S284" i="2"/>
  <c r="N284" i="2"/>
  <c r="J284" i="2"/>
  <c r="G284" i="2"/>
  <c r="S283" i="2"/>
  <c r="N283" i="2"/>
  <c r="J283" i="2"/>
  <c r="G283" i="2"/>
  <c r="S282" i="2"/>
  <c r="N282" i="2"/>
  <c r="J282" i="2"/>
  <c r="G282" i="2"/>
  <c r="S281" i="2"/>
  <c r="N281" i="2"/>
  <c r="J281" i="2"/>
  <c r="G281" i="2"/>
  <c r="S280" i="2"/>
  <c r="N280" i="2"/>
  <c r="J280" i="2"/>
  <c r="G280" i="2"/>
  <c r="S279" i="2"/>
  <c r="N279" i="2"/>
  <c r="J279" i="2"/>
  <c r="G279" i="2"/>
  <c r="S278" i="2"/>
  <c r="N278" i="2"/>
  <c r="J278" i="2"/>
  <c r="G278" i="2"/>
  <c r="S277" i="2"/>
  <c r="N277" i="2"/>
  <c r="J277" i="2"/>
  <c r="G277" i="2"/>
  <c r="S276" i="2"/>
  <c r="N276" i="2"/>
  <c r="J276" i="2"/>
  <c r="G276" i="2"/>
  <c r="S275" i="2"/>
  <c r="N275" i="2"/>
  <c r="J275" i="2"/>
  <c r="G275" i="2"/>
  <c r="S274" i="2"/>
  <c r="N274" i="2"/>
  <c r="J274" i="2"/>
  <c r="G274" i="2"/>
  <c r="S273" i="2"/>
  <c r="N273" i="2"/>
  <c r="J273" i="2"/>
  <c r="G273" i="2"/>
  <c r="S272" i="2"/>
  <c r="N272" i="2"/>
  <c r="J272" i="2"/>
  <c r="G272" i="2"/>
  <c r="S271" i="2"/>
  <c r="N271" i="2"/>
  <c r="J271" i="2"/>
  <c r="G271" i="2"/>
  <c r="S270" i="2"/>
  <c r="N270" i="2"/>
  <c r="J270" i="2"/>
  <c r="G270" i="2"/>
  <c r="S269" i="2"/>
  <c r="N269" i="2"/>
  <c r="J269" i="2"/>
  <c r="G269" i="2"/>
  <c r="S268" i="2"/>
  <c r="N268" i="2"/>
  <c r="J268" i="2"/>
  <c r="G268" i="2"/>
  <c r="S267" i="2"/>
  <c r="N267" i="2"/>
  <c r="J267" i="2"/>
  <c r="G267" i="2"/>
  <c r="S266" i="2"/>
  <c r="N266" i="2"/>
  <c r="J266" i="2"/>
  <c r="G266" i="2"/>
  <c r="S265" i="2"/>
  <c r="N265" i="2"/>
  <c r="J265" i="2"/>
  <c r="G265" i="2"/>
  <c r="S264" i="2"/>
  <c r="N264" i="2"/>
  <c r="J264" i="2"/>
  <c r="G264" i="2"/>
  <c r="S263" i="2"/>
  <c r="N263" i="2"/>
  <c r="J263" i="2"/>
  <c r="G263" i="2"/>
  <c r="S262" i="2"/>
  <c r="N262" i="2"/>
  <c r="J262" i="2"/>
  <c r="G262" i="2"/>
  <c r="S261" i="2"/>
  <c r="N261" i="2"/>
  <c r="J261" i="2"/>
  <c r="G261" i="2"/>
  <c r="S260" i="2"/>
  <c r="N260" i="2"/>
  <c r="J260" i="2"/>
  <c r="G260" i="2"/>
  <c r="S259" i="2"/>
  <c r="N259" i="2"/>
  <c r="J259" i="2"/>
  <c r="G259" i="2"/>
  <c r="S258" i="2"/>
  <c r="N258" i="2"/>
  <c r="J258" i="2"/>
  <c r="G258" i="2"/>
  <c r="S257" i="2"/>
  <c r="N257" i="2"/>
  <c r="J257" i="2"/>
  <c r="G257" i="2"/>
  <c r="S256" i="2"/>
  <c r="N256" i="2"/>
  <c r="J256" i="2"/>
  <c r="G256" i="2"/>
  <c r="S255" i="2"/>
  <c r="N255" i="2"/>
  <c r="J255" i="2"/>
  <c r="G255" i="2"/>
  <c r="S254" i="2"/>
  <c r="N254" i="2"/>
  <c r="J254" i="2"/>
  <c r="G254" i="2"/>
  <c r="S253" i="2"/>
  <c r="N253" i="2"/>
  <c r="J253" i="2"/>
  <c r="G253" i="2"/>
  <c r="S252" i="2"/>
  <c r="N252" i="2"/>
  <c r="J252" i="2"/>
  <c r="G252" i="2"/>
  <c r="S251" i="2"/>
  <c r="N251" i="2"/>
  <c r="J251" i="2"/>
  <c r="G251" i="2"/>
  <c r="S250" i="2"/>
  <c r="N250" i="2"/>
  <c r="J250" i="2"/>
  <c r="G250" i="2"/>
  <c r="S249" i="2"/>
  <c r="N249" i="2"/>
  <c r="J249" i="2"/>
  <c r="G249" i="2"/>
  <c r="S248" i="2"/>
  <c r="N248" i="2"/>
  <c r="J248" i="2"/>
  <c r="G248" i="2"/>
  <c r="S247" i="2"/>
  <c r="N247" i="2"/>
  <c r="J247" i="2"/>
  <c r="G247" i="2"/>
  <c r="S246" i="2"/>
  <c r="N246" i="2"/>
  <c r="J246" i="2"/>
  <c r="G246" i="2"/>
  <c r="S245" i="2"/>
  <c r="N245" i="2"/>
  <c r="J245" i="2"/>
  <c r="G245" i="2"/>
  <c r="S244" i="2"/>
  <c r="N244" i="2"/>
  <c r="J244" i="2"/>
  <c r="G244" i="2"/>
  <c r="S243" i="2"/>
  <c r="N243" i="2"/>
  <c r="J243" i="2"/>
  <c r="G243" i="2"/>
  <c r="S242" i="2"/>
  <c r="N242" i="2"/>
  <c r="J242" i="2"/>
  <c r="G242" i="2"/>
  <c r="S241" i="2"/>
  <c r="N241" i="2"/>
  <c r="J241" i="2"/>
  <c r="G241" i="2"/>
  <c r="S240" i="2"/>
  <c r="N240" i="2"/>
  <c r="J240" i="2"/>
  <c r="G240" i="2"/>
  <c r="S239" i="2"/>
  <c r="N239" i="2"/>
  <c r="J239" i="2"/>
  <c r="G239" i="2"/>
  <c r="S238" i="2"/>
  <c r="N238" i="2"/>
  <c r="J238" i="2"/>
  <c r="G238" i="2"/>
  <c r="S237" i="2"/>
  <c r="N237" i="2"/>
  <c r="J237" i="2"/>
  <c r="G237" i="2"/>
  <c r="S236" i="2"/>
  <c r="N236" i="2"/>
  <c r="J236" i="2"/>
  <c r="G236" i="2"/>
  <c r="S235" i="2"/>
  <c r="N235" i="2"/>
  <c r="J235" i="2"/>
  <c r="G235" i="2"/>
  <c r="S234" i="2"/>
  <c r="N234" i="2"/>
  <c r="J234" i="2"/>
  <c r="G234" i="2"/>
  <c r="S233" i="2"/>
  <c r="N233" i="2"/>
  <c r="J233" i="2"/>
  <c r="G233" i="2"/>
  <c r="S232" i="2"/>
  <c r="N232" i="2"/>
  <c r="J232" i="2"/>
  <c r="G232" i="2"/>
  <c r="S231" i="2"/>
  <c r="N231" i="2"/>
  <c r="J231" i="2"/>
  <c r="G231" i="2"/>
  <c r="S230" i="2"/>
  <c r="N230" i="2"/>
  <c r="J230" i="2"/>
  <c r="G230" i="2"/>
  <c r="S229" i="2"/>
  <c r="N229" i="2"/>
  <c r="J229" i="2"/>
  <c r="G229" i="2"/>
  <c r="S228" i="2"/>
  <c r="N228" i="2"/>
  <c r="J228" i="2"/>
  <c r="G228" i="2"/>
  <c r="S227" i="2"/>
  <c r="N227" i="2"/>
  <c r="J227" i="2"/>
  <c r="G227" i="2"/>
  <c r="S226" i="2"/>
  <c r="N226" i="2"/>
  <c r="J226" i="2"/>
  <c r="G226" i="2"/>
  <c r="S225" i="2"/>
  <c r="N225" i="2"/>
  <c r="J225" i="2"/>
  <c r="G225" i="2"/>
  <c r="S224" i="2"/>
  <c r="N224" i="2"/>
  <c r="J224" i="2"/>
  <c r="G224" i="2"/>
  <c r="S223" i="2"/>
  <c r="N223" i="2"/>
  <c r="J223" i="2"/>
  <c r="G223" i="2"/>
  <c r="S222" i="2"/>
  <c r="N222" i="2"/>
  <c r="J222" i="2"/>
  <c r="G222" i="2"/>
  <c r="S221" i="2"/>
  <c r="N221" i="2"/>
  <c r="J221" i="2"/>
  <c r="G221" i="2"/>
  <c r="S220" i="2"/>
  <c r="N220" i="2"/>
  <c r="J220" i="2"/>
  <c r="G220" i="2"/>
  <c r="S219" i="2"/>
  <c r="N219" i="2"/>
  <c r="J219" i="2"/>
  <c r="G219" i="2"/>
  <c r="S218" i="2"/>
  <c r="N218" i="2"/>
  <c r="J218" i="2"/>
  <c r="G218" i="2"/>
  <c r="S217" i="2"/>
  <c r="N217" i="2"/>
  <c r="J217" i="2"/>
  <c r="G217" i="2"/>
  <c r="S216" i="2"/>
  <c r="N216" i="2"/>
  <c r="J216" i="2"/>
  <c r="G216" i="2"/>
  <c r="S215" i="2"/>
  <c r="N215" i="2"/>
  <c r="J215" i="2"/>
  <c r="G215" i="2"/>
  <c r="S214" i="2"/>
  <c r="N214" i="2"/>
  <c r="J214" i="2"/>
  <c r="G214" i="2"/>
  <c r="S213" i="2"/>
  <c r="N213" i="2"/>
  <c r="J213" i="2"/>
  <c r="G213" i="2"/>
  <c r="S212" i="2"/>
  <c r="N212" i="2"/>
  <c r="J212" i="2"/>
  <c r="G212" i="2"/>
  <c r="S211" i="2"/>
  <c r="N211" i="2"/>
  <c r="J211" i="2"/>
  <c r="G211" i="2"/>
  <c r="S210" i="2"/>
  <c r="N210" i="2"/>
  <c r="J210" i="2"/>
  <c r="G210" i="2"/>
  <c r="S209" i="2"/>
  <c r="N209" i="2"/>
  <c r="J209" i="2"/>
  <c r="G209" i="2"/>
  <c r="S208" i="2"/>
  <c r="N208" i="2"/>
  <c r="J208" i="2"/>
  <c r="G208" i="2"/>
  <c r="S207" i="2"/>
  <c r="N207" i="2"/>
  <c r="J207" i="2"/>
  <c r="G207" i="2"/>
  <c r="S206" i="2"/>
  <c r="N206" i="2"/>
  <c r="J206" i="2"/>
  <c r="G206" i="2"/>
  <c r="S205" i="2"/>
  <c r="N205" i="2"/>
  <c r="J205" i="2"/>
  <c r="G205" i="2"/>
  <c r="S204" i="2"/>
  <c r="N204" i="2"/>
  <c r="J204" i="2"/>
  <c r="G204" i="2"/>
  <c r="S203" i="2"/>
  <c r="N203" i="2"/>
  <c r="J203" i="2"/>
  <c r="G203" i="2"/>
  <c r="S202" i="2"/>
  <c r="N202" i="2"/>
  <c r="J202" i="2"/>
  <c r="G202" i="2"/>
  <c r="S201" i="2"/>
  <c r="N201" i="2"/>
  <c r="J201" i="2"/>
  <c r="G201" i="2"/>
  <c r="S200" i="2"/>
  <c r="N200" i="2"/>
  <c r="J200" i="2"/>
  <c r="G200" i="2"/>
  <c r="S199" i="2"/>
  <c r="N199" i="2"/>
  <c r="J199" i="2"/>
  <c r="G199" i="2"/>
  <c r="S198" i="2"/>
  <c r="N198" i="2"/>
  <c r="J198" i="2"/>
  <c r="G198" i="2"/>
  <c r="S197" i="2"/>
  <c r="N197" i="2"/>
  <c r="J197" i="2"/>
  <c r="G197" i="2"/>
  <c r="S196" i="2"/>
  <c r="N196" i="2"/>
  <c r="J196" i="2"/>
  <c r="G196" i="2"/>
  <c r="S195" i="2"/>
  <c r="N195" i="2"/>
  <c r="J195" i="2"/>
  <c r="G195" i="2"/>
  <c r="S194" i="2"/>
  <c r="N194" i="2"/>
  <c r="J194" i="2"/>
  <c r="G194" i="2"/>
  <c r="S193" i="2"/>
  <c r="N193" i="2"/>
  <c r="J193" i="2"/>
  <c r="G193" i="2"/>
  <c r="S192" i="2"/>
  <c r="N192" i="2"/>
  <c r="J192" i="2"/>
  <c r="G192" i="2"/>
  <c r="S191" i="2"/>
  <c r="N191" i="2"/>
  <c r="J191" i="2"/>
  <c r="G191" i="2"/>
  <c r="S190" i="2"/>
  <c r="N190" i="2"/>
  <c r="J190" i="2"/>
  <c r="G190" i="2"/>
  <c r="S189" i="2"/>
  <c r="N189" i="2"/>
  <c r="J189" i="2"/>
  <c r="G189" i="2"/>
  <c r="S188" i="2"/>
  <c r="N188" i="2"/>
  <c r="J188" i="2"/>
  <c r="G188" i="2"/>
  <c r="S187" i="2"/>
  <c r="N187" i="2"/>
  <c r="J187" i="2"/>
  <c r="G187" i="2"/>
  <c r="S186" i="2"/>
  <c r="N186" i="2"/>
  <c r="J186" i="2"/>
  <c r="G186" i="2"/>
  <c r="S185" i="2"/>
  <c r="N185" i="2"/>
  <c r="J185" i="2"/>
  <c r="G185" i="2"/>
  <c r="S184" i="2"/>
  <c r="N184" i="2"/>
  <c r="J184" i="2"/>
  <c r="G184" i="2"/>
  <c r="S183" i="2"/>
  <c r="N183" i="2"/>
  <c r="J183" i="2"/>
  <c r="G183" i="2"/>
  <c r="S182" i="2"/>
  <c r="N182" i="2"/>
  <c r="J182" i="2"/>
  <c r="G182" i="2"/>
  <c r="S181" i="2"/>
  <c r="N181" i="2"/>
  <c r="J181" i="2"/>
  <c r="G181" i="2"/>
  <c r="S180" i="2"/>
  <c r="N180" i="2"/>
  <c r="J180" i="2"/>
  <c r="G180" i="2"/>
  <c r="S179" i="2"/>
  <c r="N179" i="2"/>
  <c r="J179" i="2"/>
  <c r="G179" i="2"/>
  <c r="S178" i="2"/>
  <c r="N178" i="2"/>
  <c r="J178" i="2"/>
  <c r="G178" i="2"/>
  <c r="S177" i="2"/>
  <c r="N177" i="2"/>
  <c r="J177" i="2"/>
  <c r="G177" i="2"/>
  <c r="S176" i="2"/>
  <c r="N176" i="2"/>
  <c r="J176" i="2"/>
  <c r="G176" i="2"/>
  <c r="S175" i="2"/>
  <c r="N175" i="2"/>
  <c r="J175" i="2"/>
  <c r="G175" i="2"/>
  <c r="S174" i="2"/>
  <c r="N174" i="2"/>
  <c r="J174" i="2"/>
  <c r="G174" i="2"/>
  <c r="S173" i="2"/>
  <c r="N173" i="2"/>
  <c r="J173" i="2"/>
  <c r="G173" i="2"/>
  <c r="S172" i="2"/>
  <c r="N172" i="2"/>
  <c r="J172" i="2"/>
  <c r="G172" i="2"/>
  <c r="S171" i="2"/>
  <c r="N171" i="2"/>
  <c r="J171" i="2"/>
  <c r="G171" i="2"/>
  <c r="S170" i="2"/>
  <c r="N170" i="2"/>
  <c r="J170" i="2"/>
  <c r="G170" i="2"/>
  <c r="S169" i="2"/>
  <c r="N169" i="2"/>
  <c r="J169" i="2"/>
  <c r="G169" i="2"/>
  <c r="S168" i="2"/>
  <c r="N168" i="2"/>
  <c r="J168" i="2"/>
  <c r="G168" i="2"/>
  <c r="S167" i="2"/>
  <c r="N167" i="2"/>
  <c r="J167" i="2"/>
  <c r="G167" i="2"/>
  <c r="S166" i="2"/>
  <c r="N166" i="2"/>
  <c r="J166" i="2"/>
  <c r="G166" i="2"/>
  <c r="S165" i="2"/>
  <c r="N165" i="2"/>
  <c r="J165" i="2"/>
  <c r="G165" i="2"/>
  <c r="S164" i="2"/>
  <c r="N164" i="2"/>
  <c r="J164" i="2"/>
  <c r="G164" i="2"/>
  <c r="S163" i="2"/>
  <c r="N163" i="2"/>
  <c r="J163" i="2"/>
  <c r="G163" i="2"/>
  <c r="S162" i="2"/>
  <c r="N162" i="2"/>
  <c r="J162" i="2"/>
  <c r="G162" i="2"/>
  <c r="S161" i="2"/>
  <c r="N161" i="2"/>
  <c r="J161" i="2"/>
  <c r="G161" i="2"/>
  <c r="S160" i="2"/>
  <c r="N160" i="2"/>
  <c r="J160" i="2"/>
  <c r="G160" i="2"/>
  <c r="S159" i="2"/>
  <c r="N159" i="2"/>
  <c r="J159" i="2"/>
  <c r="G159" i="2"/>
  <c r="S158" i="2"/>
  <c r="N158" i="2"/>
  <c r="J158" i="2"/>
  <c r="G158" i="2"/>
  <c r="S157" i="2"/>
  <c r="N157" i="2"/>
  <c r="J157" i="2"/>
  <c r="G157" i="2"/>
  <c r="S156" i="2"/>
  <c r="N156" i="2"/>
  <c r="J156" i="2"/>
  <c r="G156" i="2"/>
  <c r="S155" i="2"/>
  <c r="N155" i="2"/>
  <c r="J155" i="2"/>
  <c r="G155" i="2"/>
  <c r="S154" i="2"/>
  <c r="N154" i="2"/>
  <c r="J154" i="2"/>
  <c r="G154" i="2"/>
  <c r="S153" i="2"/>
  <c r="N153" i="2"/>
  <c r="J153" i="2"/>
  <c r="G153" i="2"/>
  <c r="S152" i="2"/>
  <c r="N152" i="2"/>
  <c r="J152" i="2"/>
  <c r="G152" i="2"/>
  <c r="S151" i="2"/>
  <c r="N151" i="2"/>
  <c r="J151" i="2"/>
  <c r="G151" i="2"/>
  <c r="S150" i="2"/>
  <c r="N150" i="2"/>
  <c r="J150" i="2"/>
  <c r="G150" i="2"/>
  <c r="S149" i="2"/>
  <c r="N149" i="2"/>
  <c r="J149" i="2"/>
  <c r="G149" i="2"/>
  <c r="S148" i="2"/>
  <c r="N148" i="2"/>
  <c r="J148" i="2"/>
  <c r="G148" i="2"/>
  <c r="S147" i="2"/>
  <c r="N147" i="2"/>
  <c r="J147" i="2"/>
  <c r="G147" i="2"/>
  <c r="S146" i="2"/>
  <c r="N146" i="2"/>
  <c r="J146" i="2"/>
  <c r="G146" i="2"/>
  <c r="S145" i="2"/>
  <c r="N145" i="2"/>
  <c r="J145" i="2"/>
  <c r="G145" i="2"/>
  <c r="S144" i="2"/>
  <c r="N144" i="2"/>
  <c r="J144" i="2"/>
  <c r="G144" i="2"/>
  <c r="S143" i="2"/>
  <c r="N143" i="2"/>
  <c r="J143" i="2"/>
  <c r="G143" i="2"/>
  <c r="S142" i="2"/>
  <c r="N142" i="2"/>
  <c r="J142" i="2"/>
  <c r="G142" i="2"/>
  <c r="S141" i="2"/>
  <c r="N141" i="2"/>
  <c r="J141" i="2"/>
  <c r="G141" i="2"/>
  <c r="S140" i="2"/>
  <c r="N140" i="2"/>
  <c r="J140" i="2"/>
  <c r="G140" i="2"/>
  <c r="S139" i="2"/>
  <c r="N139" i="2"/>
  <c r="J139" i="2"/>
  <c r="G139" i="2"/>
  <c r="S138" i="2"/>
  <c r="N138" i="2"/>
  <c r="J138" i="2"/>
  <c r="G138" i="2"/>
  <c r="S137" i="2"/>
  <c r="N137" i="2"/>
  <c r="J137" i="2"/>
  <c r="G137" i="2"/>
  <c r="S136" i="2"/>
  <c r="N136" i="2"/>
  <c r="J136" i="2"/>
  <c r="G136" i="2"/>
  <c r="S135" i="2"/>
  <c r="N135" i="2"/>
  <c r="J135" i="2"/>
  <c r="G135" i="2"/>
  <c r="S134" i="2"/>
  <c r="N134" i="2"/>
  <c r="J134" i="2"/>
  <c r="G134" i="2"/>
  <c r="S133" i="2"/>
  <c r="N133" i="2"/>
  <c r="J133" i="2"/>
  <c r="G133" i="2"/>
  <c r="S132" i="2"/>
  <c r="N132" i="2"/>
  <c r="J132" i="2"/>
  <c r="G132" i="2"/>
  <c r="S131" i="2"/>
  <c r="N131" i="2"/>
  <c r="J131" i="2"/>
  <c r="G131" i="2"/>
  <c r="S130" i="2"/>
  <c r="N130" i="2"/>
  <c r="J130" i="2"/>
  <c r="G130" i="2"/>
  <c r="S129" i="2"/>
  <c r="N129" i="2"/>
  <c r="J129" i="2"/>
  <c r="G129" i="2"/>
  <c r="S128" i="2"/>
  <c r="N128" i="2"/>
  <c r="J128" i="2"/>
  <c r="G128" i="2"/>
  <c r="S127" i="2"/>
  <c r="N127" i="2"/>
  <c r="J127" i="2"/>
  <c r="G127" i="2"/>
  <c r="S126" i="2"/>
  <c r="N126" i="2"/>
  <c r="J126" i="2"/>
  <c r="G126" i="2"/>
  <c r="S125" i="2"/>
  <c r="N125" i="2"/>
  <c r="J125" i="2"/>
  <c r="G125" i="2"/>
  <c r="S124" i="2"/>
  <c r="N124" i="2"/>
  <c r="J124" i="2"/>
  <c r="G124" i="2"/>
  <c r="S123" i="2"/>
  <c r="N123" i="2"/>
  <c r="J123" i="2"/>
  <c r="G123" i="2"/>
  <c r="S122" i="2"/>
  <c r="N122" i="2"/>
  <c r="J122" i="2"/>
  <c r="G122" i="2"/>
  <c r="S121" i="2"/>
  <c r="N121" i="2"/>
  <c r="J121" i="2"/>
  <c r="G121" i="2"/>
  <c r="S120" i="2"/>
  <c r="N120" i="2"/>
  <c r="J120" i="2"/>
  <c r="G120" i="2"/>
  <c r="S119" i="2"/>
  <c r="N119" i="2"/>
  <c r="J119" i="2"/>
  <c r="G119" i="2"/>
  <c r="S118" i="2"/>
  <c r="N118" i="2"/>
  <c r="J118" i="2"/>
  <c r="G118" i="2"/>
  <c r="S117" i="2"/>
  <c r="N117" i="2"/>
  <c r="J117" i="2"/>
  <c r="G117" i="2"/>
  <c r="S116" i="2"/>
  <c r="N116" i="2"/>
  <c r="J116" i="2"/>
  <c r="G116" i="2"/>
  <c r="S115" i="2"/>
  <c r="N115" i="2"/>
  <c r="J115" i="2"/>
  <c r="G115" i="2"/>
  <c r="S114" i="2"/>
  <c r="N114" i="2"/>
  <c r="J114" i="2"/>
  <c r="G114" i="2"/>
  <c r="S113" i="2"/>
  <c r="N113" i="2"/>
  <c r="J113" i="2"/>
  <c r="G113" i="2"/>
  <c r="S112" i="2"/>
  <c r="N112" i="2"/>
  <c r="J112" i="2"/>
  <c r="G112" i="2"/>
  <c r="S111" i="2"/>
  <c r="N111" i="2"/>
  <c r="J111" i="2"/>
  <c r="G111" i="2"/>
  <c r="S110" i="2"/>
  <c r="N110" i="2"/>
  <c r="J110" i="2"/>
  <c r="G110" i="2"/>
  <c r="S109" i="2"/>
  <c r="N109" i="2"/>
  <c r="J109" i="2"/>
  <c r="G109" i="2"/>
  <c r="S108" i="2"/>
  <c r="N108" i="2"/>
  <c r="J108" i="2"/>
  <c r="G108" i="2"/>
  <c r="S107" i="2"/>
  <c r="N107" i="2"/>
  <c r="J107" i="2"/>
  <c r="G107" i="2"/>
  <c r="S106" i="2"/>
  <c r="N106" i="2"/>
  <c r="J106" i="2"/>
  <c r="G106" i="2"/>
  <c r="S105" i="2"/>
  <c r="N105" i="2"/>
  <c r="J105" i="2"/>
  <c r="G105" i="2"/>
  <c r="S104" i="2"/>
  <c r="N104" i="2"/>
  <c r="J104" i="2"/>
  <c r="G104" i="2"/>
  <c r="S103" i="2"/>
  <c r="N103" i="2"/>
  <c r="J103" i="2"/>
  <c r="G103" i="2"/>
  <c r="S102" i="2"/>
  <c r="N102" i="2"/>
  <c r="J102" i="2"/>
  <c r="G102" i="2"/>
  <c r="S101" i="2"/>
  <c r="N101" i="2"/>
  <c r="J101" i="2"/>
  <c r="G101" i="2"/>
  <c r="S100" i="2"/>
  <c r="N100" i="2"/>
  <c r="J100" i="2"/>
  <c r="G100" i="2"/>
  <c r="S99" i="2"/>
  <c r="N99" i="2"/>
  <c r="J99" i="2"/>
  <c r="G99" i="2"/>
  <c r="S98" i="2"/>
  <c r="N98" i="2"/>
  <c r="J98" i="2"/>
  <c r="G98" i="2"/>
  <c r="S97" i="2"/>
  <c r="N97" i="2"/>
  <c r="J97" i="2"/>
  <c r="G97" i="2"/>
  <c r="S96" i="2"/>
  <c r="N96" i="2"/>
  <c r="J96" i="2"/>
  <c r="G96" i="2"/>
  <c r="S95" i="2"/>
  <c r="N95" i="2"/>
  <c r="J95" i="2"/>
  <c r="G95" i="2"/>
  <c r="S94" i="2"/>
  <c r="N94" i="2"/>
  <c r="J94" i="2"/>
  <c r="G94" i="2"/>
  <c r="S93" i="2"/>
  <c r="N93" i="2"/>
  <c r="J93" i="2"/>
  <c r="G93" i="2"/>
  <c r="S92" i="2"/>
  <c r="N92" i="2"/>
  <c r="J92" i="2"/>
  <c r="G92" i="2"/>
  <c r="S91" i="2"/>
  <c r="N91" i="2"/>
  <c r="J91" i="2"/>
  <c r="G91" i="2"/>
  <c r="S90" i="2"/>
  <c r="N90" i="2"/>
  <c r="J90" i="2"/>
  <c r="G90" i="2"/>
  <c r="S89" i="2"/>
  <c r="N89" i="2"/>
  <c r="J89" i="2"/>
  <c r="G89" i="2"/>
  <c r="S88" i="2"/>
  <c r="N88" i="2"/>
  <c r="J88" i="2"/>
  <c r="G88" i="2"/>
  <c r="S87" i="2"/>
  <c r="N87" i="2"/>
  <c r="J87" i="2"/>
  <c r="G87" i="2"/>
  <c r="S86" i="2"/>
  <c r="N86" i="2"/>
  <c r="J86" i="2"/>
  <c r="G86" i="2"/>
  <c r="S85" i="2"/>
  <c r="N85" i="2"/>
  <c r="J85" i="2"/>
  <c r="G85" i="2"/>
  <c r="S84" i="2"/>
  <c r="N84" i="2"/>
  <c r="J84" i="2"/>
  <c r="G84" i="2"/>
  <c r="S83" i="2"/>
  <c r="N83" i="2"/>
  <c r="J83" i="2"/>
  <c r="G83" i="2"/>
  <c r="S82" i="2"/>
  <c r="N82" i="2"/>
  <c r="J82" i="2"/>
  <c r="G82" i="2"/>
  <c r="S81" i="2"/>
  <c r="N81" i="2"/>
  <c r="J81" i="2"/>
  <c r="G81" i="2"/>
  <c r="S80" i="2"/>
  <c r="N80" i="2"/>
  <c r="J80" i="2"/>
  <c r="G80" i="2"/>
  <c r="S79" i="2"/>
  <c r="N79" i="2"/>
  <c r="J79" i="2"/>
  <c r="G79" i="2"/>
  <c r="S78" i="2"/>
  <c r="N78" i="2"/>
  <c r="J78" i="2"/>
  <c r="G78" i="2"/>
  <c r="S77" i="2"/>
  <c r="N77" i="2"/>
  <c r="J77" i="2"/>
  <c r="G77" i="2"/>
  <c r="S76" i="2"/>
  <c r="N76" i="2"/>
  <c r="J76" i="2"/>
  <c r="G76" i="2"/>
  <c r="S75" i="2"/>
  <c r="N75" i="2"/>
  <c r="J75" i="2"/>
  <c r="G75" i="2"/>
  <c r="S74" i="2"/>
  <c r="N74" i="2"/>
  <c r="J74" i="2"/>
  <c r="G74" i="2"/>
  <c r="S73" i="2"/>
  <c r="N73" i="2"/>
  <c r="J73" i="2"/>
  <c r="G73" i="2"/>
  <c r="S72" i="2"/>
  <c r="N72" i="2"/>
  <c r="J72" i="2"/>
  <c r="G72" i="2"/>
  <c r="S71" i="2"/>
  <c r="N71" i="2"/>
  <c r="J71" i="2"/>
  <c r="G71" i="2"/>
  <c r="S70" i="2"/>
  <c r="N70" i="2"/>
  <c r="J70" i="2"/>
  <c r="G70" i="2"/>
  <c r="S69" i="2"/>
  <c r="N69" i="2"/>
  <c r="J69" i="2"/>
  <c r="G69" i="2"/>
  <c r="S68" i="2"/>
  <c r="N68" i="2"/>
  <c r="J68" i="2"/>
  <c r="G68" i="2"/>
  <c r="S67" i="2"/>
  <c r="N67" i="2"/>
  <c r="J67" i="2"/>
  <c r="G67" i="2"/>
  <c r="S66" i="2"/>
  <c r="N66" i="2"/>
  <c r="J66" i="2"/>
  <c r="G66" i="2"/>
  <c r="S65" i="2"/>
  <c r="N65" i="2"/>
  <c r="J65" i="2"/>
  <c r="G65" i="2"/>
  <c r="S64" i="2"/>
  <c r="N64" i="2"/>
  <c r="J64" i="2"/>
  <c r="G64" i="2"/>
  <c r="S63" i="2"/>
  <c r="N63" i="2"/>
  <c r="J63" i="2"/>
  <c r="G63" i="2"/>
  <c r="S62" i="2"/>
  <c r="N62" i="2"/>
  <c r="J62" i="2"/>
  <c r="G62" i="2"/>
  <c r="S61" i="2"/>
  <c r="N61" i="2"/>
  <c r="J61" i="2"/>
  <c r="G61" i="2"/>
  <c r="S60" i="2"/>
  <c r="N60" i="2"/>
  <c r="J60" i="2"/>
  <c r="G60" i="2"/>
  <c r="S59" i="2"/>
  <c r="N59" i="2"/>
  <c r="J59" i="2"/>
  <c r="G59" i="2"/>
  <c r="S58" i="2"/>
  <c r="N58" i="2"/>
  <c r="J58" i="2"/>
  <c r="G58" i="2"/>
  <c r="S57" i="2"/>
  <c r="N57" i="2"/>
  <c r="J57" i="2"/>
  <c r="G57" i="2"/>
  <c r="S56" i="2"/>
  <c r="N56" i="2"/>
  <c r="J56" i="2"/>
  <c r="G56" i="2"/>
  <c r="S55" i="2"/>
  <c r="N55" i="2"/>
  <c r="J55" i="2"/>
  <c r="G55" i="2"/>
  <c r="S54" i="2"/>
  <c r="N54" i="2"/>
  <c r="J54" i="2"/>
  <c r="G54" i="2"/>
  <c r="S53" i="2"/>
  <c r="N53" i="2"/>
  <c r="J53" i="2"/>
  <c r="G53" i="2"/>
  <c r="S52" i="2"/>
  <c r="N52" i="2"/>
  <c r="J52" i="2"/>
  <c r="G52" i="2"/>
  <c r="S51" i="2"/>
  <c r="N51" i="2"/>
  <c r="J51" i="2"/>
  <c r="G51" i="2"/>
  <c r="S50" i="2"/>
  <c r="N50" i="2"/>
  <c r="J50" i="2"/>
  <c r="G50" i="2"/>
  <c r="S49" i="2"/>
  <c r="N49" i="2"/>
  <c r="J49" i="2"/>
  <c r="G49" i="2"/>
  <c r="S48" i="2"/>
  <c r="N48" i="2"/>
  <c r="J48" i="2"/>
  <c r="G48" i="2"/>
  <c r="S47" i="2"/>
  <c r="N47" i="2"/>
  <c r="J47" i="2"/>
  <c r="G47" i="2"/>
  <c r="S46" i="2"/>
  <c r="N46" i="2"/>
  <c r="J46" i="2"/>
  <c r="G46" i="2"/>
  <c r="S45" i="2"/>
  <c r="N45" i="2"/>
  <c r="J45" i="2"/>
  <c r="G45" i="2"/>
  <c r="S44" i="2"/>
  <c r="N44" i="2"/>
  <c r="J44" i="2"/>
  <c r="G44" i="2"/>
  <c r="S43" i="2"/>
  <c r="N43" i="2"/>
  <c r="J43" i="2"/>
  <c r="G43" i="2"/>
  <c r="S42" i="2"/>
  <c r="N42" i="2"/>
  <c r="J42" i="2"/>
  <c r="G42" i="2"/>
  <c r="S41" i="2"/>
  <c r="N41" i="2"/>
  <c r="J41" i="2"/>
  <c r="G41" i="2"/>
  <c r="S40" i="2"/>
  <c r="N40" i="2"/>
  <c r="J40" i="2"/>
  <c r="G40" i="2"/>
  <c r="S39" i="2"/>
  <c r="N39" i="2"/>
  <c r="J39" i="2"/>
  <c r="G39" i="2"/>
  <c r="S38" i="2"/>
  <c r="N38" i="2"/>
  <c r="J38" i="2"/>
  <c r="G38" i="2"/>
  <c r="S37" i="2"/>
  <c r="N37" i="2"/>
  <c r="J37" i="2"/>
  <c r="G37" i="2"/>
  <c r="S36" i="2"/>
  <c r="N36" i="2"/>
  <c r="J36" i="2"/>
  <c r="G36" i="2"/>
  <c r="S35" i="2"/>
  <c r="N35" i="2"/>
  <c r="J35" i="2"/>
  <c r="G35" i="2"/>
  <c r="S34" i="2"/>
  <c r="N34" i="2"/>
  <c r="J34" i="2"/>
  <c r="G34" i="2"/>
  <c r="S33" i="2"/>
  <c r="N33" i="2"/>
  <c r="J33" i="2"/>
  <c r="G33" i="2"/>
  <c r="S32" i="2"/>
  <c r="N32" i="2"/>
  <c r="J32" i="2"/>
  <c r="G32" i="2"/>
  <c r="S31" i="2"/>
  <c r="N31" i="2"/>
  <c r="J31" i="2"/>
  <c r="G31" i="2"/>
  <c r="S30" i="2"/>
  <c r="N30" i="2"/>
  <c r="J30" i="2"/>
  <c r="G30" i="2"/>
  <c r="S29" i="2"/>
  <c r="N29" i="2"/>
  <c r="J29" i="2"/>
  <c r="G29" i="2"/>
  <c r="S28" i="2"/>
  <c r="N28" i="2"/>
  <c r="J28" i="2"/>
  <c r="G28" i="2"/>
  <c r="S27" i="2"/>
  <c r="N27" i="2"/>
  <c r="J27" i="2"/>
  <c r="G27" i="2"/>
  <c r="S26" i="2"/>
  <c r="N26" i="2"/>
  <c r="J26" i="2"/>
  <c r="G26" i="2"/>
  <c r="S25" i="2"/>
  <c r="N25" i="2"/>
  <c r="J25" i="2"/>
  <c r="G25" i="2"/>
  <c r="S24" i="2"/>
  <c r="N24" i="2"/>
  <c r="J24" i="2"/>
  <c r="G24" i="2"/>
  <c r="S23" i="2"/>
  <c r="N23" i="2"/>
  <c r="J23" i="2"/>
  <c r="G23" i="2"/>
  <c r="S22" i="2"/>
  <c r="N22" i="2"/>
  <c r="J22" i="2"/>
  <c r="G22" i="2"/>
  <c r="S21" i="2"/>
  <c r="N21" i="2"/>
  <c r="J21" i="2"/>
  <c r="G21" i="2"/>
  <c r="S20" i="2"/>
  <c r="N20" i="2"/>
  <c r="J20" i="2"/>
  <c r="G20" i="2"/>
  <c r="S19" i="2"/>
  <c r="N19" i="2"/>
  <c r="J19" i="2"/>
  <c r="G19" i="2"/>
  <c r="S18" i="2"/>
  <c r="N18" i="2"/>
  <c r="J18" i="2"/>
  <c r="G18" i="2"/>
  <c r="S17" i="2"/>
  <c r="N17" i="2"/>
  <c r="J17" i="2"/>
  <c r="G17" i="2"/>
  <c r="S16" i="2"/>
  <c r="N16" i="2"/>
  <c r="J16" i="2"/>
  <c r="G16" i="2"/>
  <c r="S15" i="2"/>
  <c r="N15" i="2"/>
  <c r="J15" i="2"/>
  <c r="G15" i="2"/>
  <c r="S14" i="2"/>
  <c r="N14" i="2"/>
  <c r="J14" i="2"/>
  <c r="G14" i="2"/>
  <c r="S13" i="2"/>
  <c r="N13" i="2"/>
  <c r="J13" i="2"/>
  <c r="G13" i="2"/>
  <c r="S12" i="2"/>
  <c r="N12" i="2"/>
  <c r="J12" i="2"/>
  <c r="G12" i="2"/>
  <c r="S11" i="2"/>
  <c r="N11" i="2"/>
  <c r="J11" i="2"/>
  <c r="G11" i="2"/>
  <c r="S10" i="2"/>
  <c r="N10" i="2"/>
  <c r="J10" i="2"/>
  <c r="G10" i="2"/>
  <c r="S9" i="2"/>
  <c r="N9" i="2"/>
  <c r="J9" i="2"/>
  <c r="G9" i="2"/>
  <c r="S8" i="2"/>
  <c r="N8" i="2"/>
  <c r="J8" i="2"/>
  <c r="G8" i="2"/>
  <c r="S7" i="2"/>
  <c r="N7" i="2"/>
  <c r="J7" i="2"/>
  <c r="G7" i="2"/>
  <c r="S6" i="2"/>
  <c r="N6" i="2"/>
  <c r="J6" i="2"/>
  <c r="G6" i="2"/>
  <c r="S5" i="2"/>
  <c r="N5" i="2"/>
  <c r="J5" i="2"/>
  <c r="G5" i="2"/>
  <c r="S4" i="2"/>
  <c r="N4" i="2"/>
  <c r="J4" i="2"/>
  <c r="G4" i="2"/>
  <c r="S3" i="2"/>
  <c r="N3" i="2"/>
  <c r="J3" i="2"/>
  <c r="G3" i="2"/>
  <c r="S2" i="2"/>
  <c r="N2" i="2"/>
  <c r="J2" i="2"/>
  <c r="G2" i="2"/>
</calcChain>
</file>

<file path=xl/sharedStrings.xml><?xml version="1.0" encoding="utf-8"?>
<sst xmlns="http://schemas.openxmlformats.org/spreadsheetml/2006/main" count="7527" uniqueCount="2411">
  <si>
    <t>id</t>
  </si>
  <si>
    <t>Date_id</t>
  </si>
  <si>
    <t>Patient_id</t>
  </si>
  <si>
    <t>Dentist_id</t>
  </si>
  <si>
    <t>Service_id</t>
  </si>
  <si>
    <t>Cost</t>
  </si>
  <si>
    <t>Date_S</t>
  </si>
  <si>
    <t>Date_M</t>
  </si>
  <si>
    <t>Year_S</t>
  </si>
  <si>
    <t>Quarter_S</t>
  </si>
  <si>
    <t>Quarter_SN</t>
  </si>
  <si>
    <t>Month_S</t>
  </si>
  <si>
    <t>Month_SN</t>
  </si>
  <si>
    <t>Week_S</t>
  </si>
  <si>
    <t>Day_S</t>
  </si>
  <si>
    <t>WeekDay_S</t>
  </si>
  <si>
    <t>H</t>
  </si>
  <si>
    <t>Comments</t>
  </si>
  <si>
    <t>Year_M</t>
  </si>
  <si>
    <t>Quarter_M</t>
  </si>
  <si>
    <t>Month_M</t>
  </si>
  <si>
    <t>Month_MN</t>
  </si>
  <si>
    <t>Week_M</t>
  </si>
  <si>
    <t>Day_M</t>
  </si>
  <si>
    <t>WeekDay_M</t>
  </si>
  <si>
    <t>1399/01/01</t>
  </si>
  <si>
    <t>1399</t>
  </si>
  <si>
    <t>بهار</t>
  </si>
  <si>
    <t>فروردین</t>
  </si>
  <si>
    <t>جمعه</t>
  </si>
  <si>
    <t>جشن نوروز/جشن سال نو - شهادت امام موسی کاظم علیه السلام - روز جهانی شادی</t>
  </si>
  <si>
    <t>March</t>
  </si>
  <si>
    <t>Friday</t>
  </si>
  <si>
    <t>1399/01/02</t>
  </si>
  <si>
    <t>شنبه</t>
  </si>
  <si>
    <t>عیدنوروز</t>
  </si>
  <si>
    <t>Saturday</t>
  </si>
  <si>
    <t>1399/01/03</t>
  </si>
  <si>
    <t>یک‌شنبه</t>
  </si>
  <si>
    <t>عیدنوروز - مبعث رسول اکرم</t>
  </si>
  <si>
    <t>Sunday</t>
  </si>
  <si>
    <t>1399/01/04</t>
  </si>
  <si>
    <t>دوشنبه</t>
  </si>
  <si>
    <t>Monday</t>
  </si>
  <si>
    <t>1399/01/05</t>
  </si>
  <si>
    <t>سه‌شنبه</t>
  </si>
  <si>
    <t>Tuesday</t>
  </si>
  <si>
    <t>1399/01/06</t>
  </si>
  <si>
    <t>چهارشنبه</t>
  </si>
  <si>
    <t>روز امید، روز شادباش نویسی</t>
  </si>
  <si>
    <t>Wednesday</t>
  </si>
  <si>
    <t>1399/01/07</t>
  </si>
  <si>
    <t>پنج‌شنبه</t>
  </si>
  <si>
    <t>Thursday</t>
  </si>
  <si>
    <t>1399/01/08</t>
  </si>
  <si>
    <t>روز جهانی تئاتر</t>
  </si>
  <si>
    <t>1399/01/09</t>
  </si>
  <si>
    <t>ولادت سالار شهیدان، امام حسین علیه السلام و روز پاسدار</t>
  </si>
  <si>
    <t>1399/01/10</t>
  </si>
  <si>
    <t>ولادت ابوالفضل العباس علیه السلام و روز جانباز</t>
  </si>
  <si>
    <t>1399/01/11</t>
  </si>
  <si>
    <t>ولادت امام زین العابدین علیه السلام</t>
  </si>
  <si>
    <t>1399/01/12</t>
  </si>
  <si>
    <t>روز جمهوری اسلامی</t>
  </si>
  <si>
    <t>1399/01/13</t>
  </si>
  <si>
    <t>جشن سیزده به در</t>
  </si>
  <si>
    <t>April</t>
  </si>
  <si>
    <t>1399/01/14</t>
  </si>
  <si>
    <t>1399/01/15</t>
  </si>
  <si>
    <t>1399/01/16</t>
  </si>
  <si>
    <t>1399/01/17</t>
  </si>
  <si>
    <t>ولادت علی اکبر علیه السلام و روز جوان</t>
  </si>
  <si>
    <t>1399/01/18</t>
  </si>
  <si>
    <t>1399/01/19</t>
  </si>
  <si>
    <t>روز جهانی بهداشت</t>
  </si>
  <si>
    <t>1399/01/20</t>
  </si>
  <si>
    <t>1399/01/21</t>
  </si>
  <si>
    <t>ولادت حضرت قائم عجل الله تعالی فرجه و جشن نیمه شعبان</t>
  </si>
  <si>
    <t>1399/01/22</t>
  </si>
  <si>
    <t>1399/01/23</t>
  </si>
  <si>
    <t>روز دندانپزشک</t>
  </si>
  <si>
    <t>1399/01/24</t>
  </si>
  <si>
    <t>1399/01/25</t>
  </si>
  <si>
    <t>روز بزرگداشت عطار نیشابوری</t>
  </si>
  <si>
    <t>1399/01/26</t>
  </si>
  <si>
    <t>1399/01/27</t>
  </si>
  <si>
    <t>1399/01/28</t>
  </si>
  <si>
    <t>1399/01/29</t>
  </si>
  <si>
    <t>روز ارتش جمهوری اسلامی ایران</t>
  </si>
  <si>
    <t>1399/01/30</t>
  </si>
  <si>
    <t>روز علوم آزمایشگاهی، زاد روز حکیم سید اسماعیل جرجانی</t>
  </si>
  <si>
    <t>1399/01/31</t>
  </si>
  <si>
    <t>1399/02/01</t>
  </si>
  <si>
    <t>اردیبهشت</t>
  </si>
  <si>
    <t>روز بزرگداشت سعدی</t>
  </si>
  <si>
    <t>1399/02/02</t>
  </si>
  <si>
    <t>1399/02/03</t>
  </si>
  <si>
    <t>روزبزرگداشت شیخ بهایی؛ روزملی کارآفرینی - جشن گیاه آوری؛ روز زمین</t>
  </si>
  <si>
    <t>1399/02/04</t>
  </si>
  <si>
    <t>1399/02/05</t>
  </si>
  <si>
    <t>1399/02/06</t>
  </si>
  <si>
    <t>1399/02/07</t>
  </si>
  <si>
    <t>1399/02/08</t>
  </si>
  <si>
    <t>1399/02/09</t>
  </si>
  <si>
    <t>روزشوراها -  روز جهانی روانشناس و مشاور</t>
  </si>
  <si>
    <t>1399/02/10</t>
  </si>
  <si>
    <t>جشن چهلم نوروز؛ روز ملی خلیج فارس</t>
  </si>
  <si>
    <t>1399/02/11</t>
  </si>
  <si>
    <t>1399/02/12</t>
  </si>
  <si>
    <t>شهادت استاد مرتضی مطهری، روزمعلم - روزجهانی کارگر</t>
  </si>
  <si>
    <t>May</t>
  </si>
  <si>
    <t>1399/02/13</t>
  </si>
  <si>
    <t>1399/02/14</t>
  </si>
  <si>
    <t>1399/02/15</t>
  </si>
  <si>
    <t>جشن میانه بهار/جشن بهاربد؛ روز شیراز</t>
  </si>
  <si>
    <t>1399/02/16</t>
  </si>
  <si>
    <t>روز جهانی ماما</t>
  </si>
  <si>
    <t>1399/02/17</t>
  </si>
  <si>
    <t>روز اسناد ملی و میراث مکتوب</t>
  </si>
  <si>
    <t>1399/02/18</t>
  </si>
  <si>
    <t>1399/02/19</t>
  </si>
  <si>
    <t>روز جهانی صلیب سرخ و هلال احمر</t>
  </si>
  <si>
    <t>1399/02/20</t>
  </si>
  <si>
    <t>ولادت امام حسن مجتبی علیه السلام</t>
  </si>
  <si>
    <t>1399/02/21</t>
  </si>
  <si>
    <t>1399/02/22</t>
  </si>
  <si>
    <t>1399/02/23</t>
  </si>
  <si>
    <t>شب قدر</t>
  </si>
  <si>
    <t>1399/02/24</t>
  </si>
  <si>
    <t>ضربت خوردن حضرت علی علیه السلام</t>
  </si>
  <si>
    <t>1399/02/25</t>
  </si>
  <si>
    <t>روز بزرگداشت فردوسی</t>
  </si>
  <si>
    <t>1399/02/26</t>
  </si>
  <si>
    <t>شهادت حضرت علی علیه السلام</t>
  </si>
  <si>
    <t>1399/02/27</t>
  </si>
  <si>
    <t xml:space="preserve"> شب قدر - روز ارتباطات و روابط عمومی</t>
  </si>
  <si>
    <t>1399/02/28</t>
  </si>
  <si>
    <t xml:space="preserve"> روز بزرگداشت حکیم عمر خیام</t>
  </si>
  <si>
    <t>1399/02/29</t>
  </si>
  <si>
    <t>روز جهانی موزه و میراث فرهنگی</t>
  </si>
  <si>
    <t>1399/02/30</t>
  </si>
  <si>
    <t>1399/02/31</t>
  </si>
  <si>
    <t>1399/03/01</t>
  </si>
  <si>
    <t>خرداد</t>
  </si>
  <si>
    <t>روز بزرگداشت ملاصدرا - روز بهره وری و بهینه سازی مصرف</t>
  </si>
  <si>
    <t>1399/03/02</t>
  </si>
  <si>
    <t>1399/03/03</t>
  </si>
  <si>
    <t>فتح خرمشهر در عملیات بیت المقدس و روز مقاومت، ایثار و پیروزی</t>
  </si>
  <si>
    <t>1399/03/04</t>
  </si>
  <si>
    <t>عید سعید فطر -  روز دزفول، روز مقاومت و پایداری</t>
  </si>
  <si>
    <t>1399/03/05</t>
  </si>
  <si>
    <t xml:space="preserve"> تعطیل به مناسبت عید سعید فطر</t>
  </si>
  <si>
    <t>1399/03/06</t>
  </si>
  <si>
    <t>خرداد روز،جشن خردادگان</t>
  </si>
  <si>
    <t>1399/03/07</t>
  </si>
  <si>
    <t>1399/03/08</t>
  </si>
  <si>
    <t>1399/03/09</t>
  </si>
  <si>
    <t>1399/03/10</t>
  </si>
  <si>
    <t>1399/03/11</t>
  </si>
  <si>
    <t>1399/03/12</t>
  </si>
  <si>
    <t>June</t>
  </si>
  <si>
    <t>1399/03/13</t>
  </si>
  <si>
    <t>1399/03/14</t>
  </si>
  <si>
    <t>رحلت حضرت امام خمینی</t>
  </si>
  <si>
    <t>1399/03/15</t>
  </si>
  <si>
    <t>قیام 15 خرداد</t>
  </si>
  <si>
    <t>1399/03/16</t>
  </si>
  <si>
    <t>روز جهانی محیط زیست</t>
  </si>
  <si>
    <t>1399/03/17</t>
  </si>
  <si>
    <t>1399/03/18</t>
  </si>
  <si>
    <t>1399/03/19</t>
  </si>
  <si>
    <t>1399/03/20</t>
  </si>
  <si>
    <t>1399/03/21</t>
  </si>
  <si>
    <t>روز جهانی صنایع دستی</t>
  </si>
  <si>
    <t>1399/03/22</t>
  </si>
  <si>
    <t>1399/03/23</t>
  </si>
  <si>
    <t>روز جهانی مبارزه با کار کودکان</t>
  </si>
  <si>
    <t>1399/03/24</t>
  </si>
  <si>
    <t>1399/03/25</t>
  </si>
  <si>
    <t>روز ملی گل وگیاه - روز جهانی اهدای خون</t>
  </si>
  <si>
    <t>1399/03/26</t>
  </si>
  <si>
    <t>1399/03/27</t>
  </si>
  <si>
    <t>روز جهاد کشاورزی</t>
  </si>
  <si>
    <t>1399/03/28</t>
  </si>
  <si>
    <t>شهادت امام جعفر صادق علیه السلام - روز جهانی بیابان زدایی</t>
  </si>
  <si>
    <t>1399/03/29</t>
  </si>
  <si>
    <t>1399/03/30</t>
  </si>
  <si>
    <t>1399/03/31</t>
  </si>
  <si>
    <t>1399/04/01</t>
  </si>
  <si>
    <t>تابستان</t>
  </si>
  <si>
    <t>تیر</t>
  </si>
  <si>
    <t xml:space="preserve"> روز اصناف - جشن آب پاشونک، جشن آغاز تابستان </t>
  </si>
  <si>
    <t>1399/04/02</t>
  </si>
  <si>
    <t>1399/04/03</t>
  </si>
  <si>
    <t>ولادت حضرت معصومه سلام الله علیها و روز دختران</t>
  </si>
  <si>
    <t>1399/04/04</t>
  </si>
  <si>
    <t>1399/04/05</t>
  </si>
  <si>
    <t>1399/04/06</t>
  </si>
  <si>
    <t>روز جهانی مبارزه با مواد مخدر</t>
  </si>
  <si>
    <t>1399/04/07</t>
  </si>
  <si>
    <t>انفجار دفتر حزب جمهوری اسلامی و شهادت دکتر بهشتی و 72 نفر از اعضای حزب؛ روز قوه قضاییه</t>
  </si>
  <si>
    <t>1399/04/08</t>
  </si>
  <si>
    <t>روز مبارزه با سلاح های شیمیایی و میکروبی</t>
  </si>
  <si>
    <t>1399/04/09</t>
  </si>
  <si>
    <t>1399/04/10</t>
  </si>
  <si>
    <t>روز صنعت و معدن</t>
  </si>
  <si>
    <t>1399/04/11</t>
  </si>
  <si>
    <t>July</t>
  </si>
  <si>
    <t>1399/04/12</t>
  </si>
  <si>
    <t>1399/04/13</t>
  </si>
  <si>
    <t>ولادت امام رضا علیه السلام</t>
  </si>
  <si>
    <t>1399/04/14</t>
  </si>
  <si>
    <t>روز قلم</t>
  </si>
  <si>
    <t>1399/04/15</t>
  </si>
  <si>
    <t>جشن خام خواری</t>
  </si>
  <si>
    <t>1399/04/16</t>
  </si>
  <si>
    <t>1399/04/17</t>
  </si>
  <si>
    <t>1399/04/18</t>
  </si>
  <si>
    <t>1399/04/19</t>
  </si>
  <si>
    <t>1399/04/20</t>
  </si>
  <si>
    <t>1399/04/21</t>
  </si>
  <si>
    <t>1399/04/22</t>
  </si>
  <si>
    <t>1399/04/23</t>
  </si>
  <si>
    <t>1399/04/24</t>
  </si>
  <si>
    <t>1399/04/25</t>
  </si>
  <si>
    <t>روز بهزیستی و تامین اجتماعی</t>
  </si>
  <si>
    <t>1399/04/26</t>
  </si>
  <si>
    <t>1399/04/27</t>
  </si>
  <si>
    <t>اعلام پذیرش قطعنامه 598 شورای امنیت از سوی ایران</t>
  </si>
  <si>
    <t>1399/04/28</t>
  </si>
  <si>
    <t>1399/04/29</t>
  </si>
  <si>
    <t>1399/04/30</t>
  </si>
  <si>
    <t>1399/04/31</t>
  </si>
  <si>
    <t>شهادت امام محمد تقی علیه السلام</t>
  </si>
  <si>
    <t>1399/05/01</t>
  </si>
  <si>
    <t>مرداد</t>
  </si>
  <si>
    <t>1399/05/02</t>
  </si>
  <si>
    <t>1399/05/03</t>
  </si>
  <si>
    <t>1399/05/04</t>
  </si>
  <si>
    <t>1399/05/05</t>
  </si>
  <si>
    <t>1399/05/06</t>
  </si>
  <si>
    <t>روز ترویج آموزش های فنی و حرفه ای</t>
  </si>
  <si>
    <t>1399/05/07</t>
  </si>
  <si>
    <t>شهادت امام محمد باقر علیه السلام</t>
  </si>
  <si>
    <t>1399/05/08</t>
  </si>
  <si>
    <t>روز بزرگداشت شیخ شهاب الدین سهروردی</t>
  </si>
  <si>
    <t>1399/05/09</t>
  </si>
  <si>
    <t>روز عرفه</t>
  </si>
  <si>
    <t>1399/05/10</t>
  </si>
  <si>
    <t xml:space="preserve"> عید سعید قربان - جشن چله تابستان</t>
  </si>
  <si>
    <t>1399/05/11</t>
  </si>
  <si>
    <t>آغاز هفته جهانی شیردهی</t>
  </si>
  <si>
    <t>August</t>
  </si>
  <si>
    <t>1399/05/12</t>
  </si>
  <si>
    <t>1399/05/13</t>
  </si>
  <si>
    <t>1399/05/14</t>
  </si>
  <si>
    <t>صدور فرمان مشروطیت</t>
  </si>
  <si>
    <t>1399/05/15</t>
  </si>
  <si>
    <t>ولادت امام علی النقی الهادی علیه السلام</t>
  </si>
  <si>
    <t>1399/05/16</t>
  </si>
  <si>
    <t>1399/05/17</t>
  </si>
  <si>
    <t>روز خبرنگار</t>
  </si>
  <si>
    <t>1399/05/18</t>
  </si>
  <si>
    <t>عید سعید غدیر خم</t>
  </si>
  <si>
    <t>1399/05/19</t>
  </si>
  <si>
    <t>1399/05/20</t>
  </si>
  <si>
    <t>ولادت امام موسی کاظم علیه السلام</t>
  </si>
  <si>
    <t>1399/05/21</t>
  </si>
  <si>
    <t>1399/05/22</t>
  </si>
  <si>
    <t>1399/05/23</t>
  </si>
  <si>
    <t>روز جهانی چپ دست ها</t>
  </si>
  <si>
    <t>1399/05/24</t>
  </si>
  <si>
    <t>1399/05/25</t>
  </si>
  <si>
    <t>1399/05/26</t>
  </si>
  <si>
    <t>سالروز ورود آزادگانِ سرافراز به وطن</t>
  </si>
  <si>
    <t>1399/05/27</t>
  </si>
  <si>
    <t>1399/05/28</t>
  </si>
  <si>
    <t>سالروز وقایع 28 مرداد و برکناری دکتر محمد مصدق - سالروز فاجعه آتش زدن سینما رکس آبادان</t>
  </si>
  <si>
    <t>1399/05/29</t>
  </si>
  <si>
    <t>روز جهانی عکاسی</t>
  </si>
  <si>
    <t>1399/05/30</t>
  </si>
  <si>
    <t>1399/05/31</t>
  </si>
  <si>
    <t>1399/06/01</t>
  </si>
  <si>
    <t>شهریور</t>
  </si>
  <si>
    <t>روز بزرگداشت ابوعلی سینا و روز پزشک</t>
  </si>
  <si>
    <t>1399/06/02</t>
  </si>
  <si>
    <t>آغاز هفته دولت</t>
  </si>
  <si>
    <t>1399/06/03</t>
  </si>
  <si>
    <t>1399/06/04</t>
  </si>
  <si>
    <t>روز کارمند - زادروز داراب (کوروش)</t>
  </si>
  <si>
    <t>1399/06/05</t>
  </si>
  <si>
    <t>روز بزرگداشت محمدبن زکریای رازی و روز داروساز</t>
  </si>
  <si>
    <t>1399/06/06</t>
  </si>
  <si>
    <t>1399/06/07</t>
  </si>
  <si>
    <t>1399/06/08</t>
  </si>
  <si>
    <t xml:space="preserve"> تاسوعای حسینی - انفجار در دفتر نخست‌وزیری جمهوری اسلامی ایران، روز مبارزه با تروریسم</t>
  </si>
  <si>
    <t>1399/06/09</t>
  </si>
  <si>
    <t>عاشورای حسینی</t>
  </si>
  <si>
    <t>1399/06/10</t>
  </si>
  <si>
    <t>1399/06/11</t>
  </si>
  <si>
    <t>شهادت امام زین العابدین علیه السلام - روزصنعت چاپ</t>
  </si>
  <si>
    <t>September</t>
  </si>
  <si>
    <t>1399/06/12</t>
  </si>
  <si>
    <t>1399/06/13</t>
  </si>
  <si>
    <t>روز بزرگداشت ابوریحان بیرونی و روز تعاون</t>
  </si>
  <si>
    <t>1399/06/14</t>
  </si>
  <si>
    <t>1399/06/15</t>
  </si>
  <si>
    <t>1399/06/16</t>
  </si>
  <si>
    <t>1399/06/17</t>
  </si>
  <si>
    <t>قیام 17 شهریور</t>
  </si>
  <si>
    <t>1399/06/18</t>
  </si>
  <si>
    <t>1399/06/19</t>
  </si>
  <si>
    <t>درگذشت آیت الله سید محمود طالقانی</t>
  </si>
  <si>
    <t>1399/06/20</t>
  </si>
  <si>
    <t>روز جهانی پیشگیری از خودکشی</t>
  </si>
  <si>
    <t>1399/06/21</t>
  </si>
  <si>
    <t>روز سینما - حمله به برج‌های دوقلوی مرکز تجارت جهانی</t>
  </si>
  <si>
    <t>1399/06/22</t>
  </si>
  <si>
    <t>1399/06/23</t>
  </si>
  <si>
    <t>روز گرامیداشت برنامه نویسان</t>
  </si>
  <si>
    <t>1399/06/24</t>
  </si>
  <si>
    <t>1399/06/25</t>
  </si>
  <si>
    <t>1399/06/26</t>
  </si>
  <si>
    <t>1399/06/27</t>
  </si>
  <si>
    <t>روز شعر و ادب پارسی و روز بزرگداشت استاد شهریار</t>
  </si>
  <si>
    <t>1399/06/28</t>
  </si>
  <si>
    <t>1399/06/29</t>
  </si>
  <si>
    <t>1399/06/30</t>
  </si>
  <si>
    <t>روز گفتگوی تمدنها</t>
  </si>
  <si>
    <t>1399/06/31</t>
  </si>
  <si>
    <t>آغاز هفته دفاع مقدس و روز جهانی صلح</t>
  </si>
  <si>
    <t>1399/07/01</t>
  </si>
  <si>
    <t>پاییز</t>
  </si>
  <si>
    <t>مهر</t>
  </si>
  <si>
    <t>آغاز حمله مغول به ایران در پاییز 598 خورشیدی</t>
  </si>
  <si>
    <t>1399/07/02</t>
  </si>
  <si>
    <t>1399/07/03</t>
  </si>
  <si>
    <t>1399/07/04</t>
  </si>
  <si>
    <t>1399/07/05</t>
  </si>
  <si>
    <t>1399/07/06</t>
  </si>
  <si>
    <t>روز جهانی جهانگردی</t>
  </si>
  <si>
    <t>1399/07/07</t>
  </si>
  <si>
    <t>روز آتش نشانی و ایمنی - سقوط هواپیمای حامل جمعی از فرماندهان جنگ (کلاهدوز، نامجو، فلاحی، فکوری، جهان آرا) در سال 1360</t>
  </si>
  <si>
    <t>1399/07/08</t>
  </si>
  <si>
    <t>روزبزرگداشت مولوی</t>
  </si>
  <si>
    <t>1399/07/09</t>
  </si>
  <si>
    <t>روز جهانی ناشنوایان - روز جهانی ترجمه و مترجم</t>
  </si>
  <si>
    <t>1399/07/10</t>
  </si>
  <si>
    <t>روز جهانی سالمندان</t>
  </si>
  <si>
    <t>October</t>
  </si>
  <si>
    <t>1399/07/11</t>
  </si>
  <si>
    <t>1399/07/12</t>
  </si>
  <si>
    <t>1399/07/13</t>
  </si>
  <si>
    <t>روز نیروی انتظامی</t>
  </si>
  <si>
    <t>1399/07/14</t>
  </si>
  <si>
    <t>روز دامپزشکی - روز جهانی معلم</t>
  </si>
  <si>
    <t>1399/07/15</t>
  </si>
  <si>
    <t>1399/07/16</t>
  </si>
  <si>
    <t>روز ملی کودک</t>
  </si>
  <si>
    <t>1399/07/17</t>
  </si>
  <si>
    <t>اربعین حسینی</t>
  </si>
  <si>
    <t>1399/07/18</t>
  </si>
  <si>
    <t>روز جهانی پست</t>
  </si>
  <si>
    <t>1399/07/19</t>
  </si>
  <si>
    <t>روز جهانی مبارزه با حکم اعدام</t>
  </si>
  <si>
    <t>1399/07/20</t>
  </si>
  <si>
    <t>روز بزرگداشت حافظ - روز جهانی دختر</t>
  </si>
  <si>
    <t>1399/07/21</t>
  </si>
  <si>
    <t>1399/07/22</t>
  </si>
  <si>
    <t>1399/07/23</t>
  </si>
  <si>
    <t>روز جهانی استاندارد</t>
  </si>
  <si>
    <t>1399/07/24</t>
  </si>
  <si>
    <t>روز جهانی عصای سفید</t>
  </si>
  <si>
    <t>1399/07/25</t>
  </si>
  <si>
    <t>رحلت رسول اکرم؛شهادت امام حسن مجتبی علیه السلام -  روز جهانی غذا</t>
  </si>
  <si>
    <t>1399/07/26</t>
  </si>
  <si>
    <t>شهادت امام رضا علیه السلام - روز تربیت بدنی و ورزش -  روز جهانی ریشه کنی فقر</t>
  </si>
  <si>
    <t>1399/07/27</t>
  </si>
  <si>
    <t>هجرت پیامبر اکرم از مکه به مدینه</t>
  </si>
  <si>
    <t>1399/07/28</t>
  </si>
  <si>
    <t>1399/07/29</t>
  </si>
  <si>
    <t>1399/07/30</t>
  </si>
  <si>
    <t>1399/08/01</t>
  </si>
  <si>
    <t>آبان</t>
  </si>
  <si>
    <t>روز آمار و برنامه ریزی</t>
  </si>
  <si>
    <t>1399/08/02</t>
  </si>
  <si>
    <t>1399/08/03</t>
  </si>
  <si>
    <t>1399/08/04</t>
  </si>
  <si>
    <t>شهادت امام حسن عسکری علیه السلام</t>
  </si>
  <si>
    <t>1399/08/05</t>
  </si>
  <si>
    <t>1399/08/06</t>
  </si>
  <si>
    <t>1399/08/07</t>
  </si>
  <si>
    <t>سالروز ورود کوروش بزرگ به بابل در سال 539 پیش از میلاد</t>
  </si>
  <si>
    <t>1399/08/08</t>
  </si>
  <si>
    <t>روز نوجوان - میلاد رسول اکرم به روایت اهل سنت</t>
  </si>
  <si>
    <t>1399/08/09</t>
  </si>
  <si>
    <t>1399/08/10</t>
  </si>
  <si>
    <t>1399/08/11</t>
  </si>
  <si>
    <t>November</t>
  </si>
  <si>
    <t>1399/08/12</t>
  </si>
  <si>
    <t>1399/08/13</t>
  </si>
  <si>
    <t xml:space="preserve">روز دانش آموز - میلاد رسول اکرم و امام جعفر صادق علیه السلام </t>
  </si>
  <si>
    <t>1399/08/14</t>
  </si>
  <si>
    <t>روز فرهنگ عمومی</t>
  </si>
  <si>
    <t>1399/08/15</t>
  </si>
  <si>
    <t>1399/08/16</t>
  </si>
  <si>
    <t>1399/08/17</t>
  </si>
  <si>
    <t>1399/08/18</t>
  </si>
  <si>
    <t>روز ملی کیفیت</t>
  </si>
  <si>
    <t>1399/08/19</t>
  </si>
  <si>
    <t>1399/08/20</t>
  </si>
  <si>
    <t>1399/08/21</t>
  </si>
  <si>
    <t>1399/08/22</t>
  </si>
  <si>
    <t>1399/08/23</t>
  </si>
  <si>
    <t>1399/08/24</t>
  </si>
  <si>
    <t>روز کتاب و کتابخوانی - روز جهانی دیابت</t>
  </si>
  <si>
    <t>1399/08/25</t>
  </si>
  <si>
    <t>روز جهانی فلسفه</t>
  </si>
  <si>
    <t>1399/08/26</t>
  </si>
  <si>
    <t>1399/08/27</t>
  </si>
  <si>
    <t>1399/08/28</t>
  </si>
  <si>
    <t>1399/08/29</t>
  </si>
  <si>
    <t>1399/08/30</t>
  </si>
  <si>
    <t>روز جهانی کودک</t>
  </si>
  <si>
    <t>1399/09/01</t>
  </si>
  <si>
    <t>آذر</t>
  </si>
  <si>
    <t>1399/09/02</t>
  </si>
  <si>
    <t>1399/09/03</t>
  </si>
  <si>
    <t>1399/09/04</t>
  </si>
  <si>
    <t>ولادت امام حسن عسکری علیه السلام</t>
  </si>
  <si>
    <t>1399/09/05</t>
  </si>
  <si>
    <t>روز بسیج مستضعفان -  روز جهانی مبارزه با خشونت علیه زنان</t>
  </si>
  <si>
    <t>1399/09/06</t>
  </si>
  <si>
    <t xml:space="preserve">وفات حضرت معصومه سلام الله علیها </t>
  </si>
  <si>
    <t>1399/09/07</t>
  </si>
  <si>
    <t>روز نیروی دریایی</t>
  </si>
  <si>
    <t>1399/09/08</t>
  </si>
  <si>
    <t>1399/09/09</t>
  </si>
  <si>
    <t>1399/09/10</t>
  </si>
  <si>
    <t>روز مجلس</t>
  </si>
  <si>
    <t>1399/09/11</t>
  </si>
  <si>
    <t>روز جهانی ایدز</t>
  </si>
  <si>
    <t>December</t>
  </si>
  <si>
    <t>1399/09/12</t>
  </si>
  <si>
    <t>1399/09/13</t>
  </si>
  <si>
    <t>روز بیمه - روز جهانی معلولان</t>
  </si>
  <si>
    <t>1399/09/14</t>
  </si>
  <si>
    <t>1399/09/15</t>
  </si>
  <si>
    <t>روز حسابدار</t>
  </si>
  <si>
    <t>1399/09/16</t>
  </si>
  <si>
    <t>روز دانشجو</t>
  </si>
  <si>
    <t>1399/09/17</t>
  </si>
  <si>
    <t>1399/09/18</t>
  </si>
  <si>
    <t>1399/09/19</t>
  </si>
  <si>
    <t>1399/09/20</t>
  </si>
  <si>
    <t>1399/09/21</t>
  </si>
  <si>
    <t>1399/09/22</t>
  </si>
  <si>
    <t>1399/09/23</t>
  </si>
  <si>
    <t>1399/09/24</t>
  </si>
  <si>
    <t>1399/09/25</t>
  </si>
  <si>
    <t>روز پژوهش</t>
  </si>
  <si>
    <t>1399/09/26</t>
  </si>
  <si>
    <t>روز حمل و نقل</t>
  </si>
  <si>
    <t>1399/09/27</t>
  </si>
  <si>
    <t>1399/09/28</t>
  </si>
  <si>
    <t>1399/09/29</t>
  </si>
  <si>
    <t>1399/09/30</t>
  </si>
  <si>
    <t>جشن شب یلدا - ولادت حضرت زینب سلام الله علیها و روز پرستار و بهورز</t>
  </si>
  <si>
    <t>1399/10/01</t>
  </si>
  <si>
    <t>زمستان</t>
  </si>
  <si>
    <t>دی</t>
  </si>
  <si>
    <t>1399/10/02</t>
  </si>
  <si>
    <t>1399/10/03</t>
  </si>
  <si>
    <t>1399/10/04</t>
  </si>
  <si>
    <t>1399/10/05</t>
  </si>
  <si>
    <t>سالروز زمین لرزه ی بم در سال 1382 - جشن کریسمس</t>
  </si>
  <si>
    <t>1399/10/06</t>
  </si>
  <si>
    <t>1399/10/07</t>
  </si>
  <si>
    <t>1399/10/08</t>
  </si>
  <si>
    <t>1399/10/09</t>
  </si>
  <si>
    <t>1399/10/10</t>
  </si>
  <si>
    <t>1399/10/11</t>
  </si>
  <si>
    <t>1399/10/12</t>
  </si>
  <si>
    <t>جشن آغاز سال نو میلادی</t>
  </si>
  <si>
    <t>January</t>
  </si>
  <si>
    <t>1399/10/13</t>
  </si>
  <si>
    <t>1399/10/14</t>
  </si>
  <si>
    <t>1399/10/15</t>
  </si>
  <si>
    <t>1399/10/16</t>
  </si>
  <si>
    <t>1399/10/17</t>
  </si>
  <si>
    <t>1399/10/18</t>
  </si>
  <si>
    <t>1399/10/19</t>
  </si>
  <si>
    <t>1399/10/20</t>
  </si>
  <si>
    <t>سالروز قتل امیرکبیر به دستور ناصرالدین شاه قاجار</t>
  </si>
  <si>
    <t>1399/10/21</t>
  </si>
  <si>
    <t>1399/10/22</t>
  </si>
  <si>
    <t>1399/10/23</t>
  </si>
  <si>
    <t>1399/10/24</t>
  </si>
  <si>
    <t>1399/10/25</t>
  </si>
  <si>
    <t>1399/10/26</t>
  </si>
  <si>
    <t>1399/10/27</t>
  </si>
  <si>
    <t>1399/10/28</t>
  </si>
  <si>
    <t>شهادت حضرت فاطمه زهرا سلام الله علیها</t>
  </si>
  <si>
    <t>1399/10/29</t>
  </si>
  <si>
    <t>1399/10/30</t>
  </si>
  <si>
    <t>1399/11/01</t>
  </si>
  <si>
    <t>بهمن</t>
  </si>
  <si>
    <t>زادروز فردوسی</t>
  </si>
  <si>
    <t>1399/11/02</t>
  </si>
  <si>
    <t>1399/11/03</t>
  </si>
  <si>
    <t>1399/11/04</t>
  </si>
  <si>
    <t>1399/11/05</t>
  </si>
  <si>
    <t>جشن نوسره</t>
  </si>
  <si>
    <t>1399/11/06</t>
  </si>
  <si>
    <t>1399/11/07</t>
  </si>
  <si>
    <t>1399/11/08</t>
  </si>
  <si>
    <t>1399/11/09</t>
  </si>
  <si>
    <t>1399/11/10</t>
  </si>
  <si>
    <t>جشن سده</t>
  </si>
  <si>
    <t>1399/11/11</t>
  </si>
  <si>
    <t>1399/11/12</t>
  </si>
  <si>
    <t>بازگشت امام خمینی (ره) به ایران</t>
  </si>
  <si>
    <t>1399/11/13</t>
  </si>
  <si>
    <t>February</t>
  </si>
  <si>
    <t>1399/11/14</t>
  </si>
  <si>
    <t>1399/11/15</t>
  </si>
  <si>
    <t>1399/11/16</t>
  </si>
  <si>
    <t>1399/11/17</t>
  </si>
  <si>
    <t>1399/11/18</t>
  </si>
  <si>
    <t>1399/11/19</t>
  </si>
  <si>
    <t>روز نیروی هوایی</t>
  </si>
  <si>
    <t>1399/11/20</t>
  </si>
  <si>
    <t>1399/11/21</t>
  </si>
  <si>
    <t>1399/11/22</t>
  </si>
  <si>
    <t>پیروزی انقلاب اسلامی</t>
  </si>
  <si>
    <t>1399/11/23</t>
  </si>
  <si>
    <t>1399/11/24</t>
  </si>
  <si>
    <t>1399/11/25</t>
  </si>
  <si>
    <t>روز ولنتاین</t>
  </si>
  <si>
    <t>1399/11/26</t>
  </si>
  <si>
    <t>ولادت حضرت فاطمه زهرا سلام الله علیها و روز مادر</t>
  </si>
  <si>
    <t>1399/11/27</t>
  </si>
  <si>
    <t>1399/11/28</t>
  </si>
  <si>
    <t>1399/11/29</t>
  </si>
  <si>
    <t>جشن سپندارمذگان و روز عشق</t>
  </si>
  <si>
    <t>1399/11/30</t>
  </si>
  <si>
    <t>1399/12/01</t>
  </si>
  <si>
    <t>اسفند</t>
  </si>
  <si>
    <t>1399/12/02</t>
  </si>
  <si>
    <t>روز جهانی زبان مادری</t>
  </si>
  <si>
    <t>1399/12/03</t>
  </si>
  <si>
    <t>1399/12/04</t>
  </si>
  <si>
    <t>1399/12/05</t>
  </si>
  <si>
    <t>روز بزرگداشت زمین و بانوان -  روز بزرگداشت خواجه نصیر الدین طوسی و روز مهندس</t>
  </si>
  <si>
    <t>1399/12/06</t>
  </si>
  <si>
    <t>ولادت امام محمد باقر علیه السلام</t>
  </si>
  <si>
    <t>1399/12/07</t>
  </si>
  <si>
    <t xml:space="preserve"> سالروز استقلال کانون وکلای دادگستری و روز وکیل مدافع -  سالروز درگذشت علی اکبر دهخدا</t>
  </si>
  <si>
    <t>1399/12/08</t>
  </si>
  <si>
    <t>شهادت امام علی النقی الهادی علیه السلام</t>
  </si>
  <si>
    <t>1399/12/09</t>
  </si>
  <si>
    <t>1399/12/10</t>
  </si>
  <si>
    <t>1399/12/11</t>
  </si>
  <si>
    <t>1399/12/12</t>
  </si>
  <si>
    <t>1399/12/13</t>
  </si>
  <si>
    <t>1399/12/14</t>
  </si>
  <si>
    <t>سالروز درگذشت دکتر محمد مصدق</t>
  </si>
  <si>
    <t>1399/12/15</t>
  </si>
  <si>
    <t>روز درختکاری -  ولادت امام محمد تقی علیه السلام</t>
  </si>
  <si>
    <t>1399/12/16</t>
  </si>
  <si>
    <t>1399/12/17</t>
  </si>
  <si>
    <t>1399/12/18</t>
  </si>
  <si>
    <t>ولادت امام علی علیه السلام و روز پدر -  روزجهانی زنان</t>
  </si>
  <si>
    <t>1399/12/19</t>
  </si>
  <si>
    <t>1399/12/20</t>
  </si>
  <si>
    <t xml:space="preserve"> وفات حضرت زینب سلام الله علیها</t>
  </si>
  <si>
    <t>1399/12/21</t>
  </si>
  <si>
    <t>1399/12/22</t>
  </si>
  <si>
    <t>1399/12/23</t>
  </si>
  <si>
    <t>1399/12/24</t>
  </si>
  <si>
    <t>1399/12/25</t>
  </si>
  <si>
    <t>1399/12/26</t>
  </si>
  <si>
    <t>1399/12/27</t>
  </si>
  <si>
    <t>1399/12/28</t>
  </si>
  <si>
    <t>1399/12/29</t>
  </si>
  <si>
    <t>روز ملی شدن صنعت نفت ایران</t>
  </si>
  <si>
    <t>1399/12/30</t>
  </si>
  <si>
    <t>آخرین روز سال</t>
  </si>
  <si>
    <t>1400/01/01</t>
  </si>
  <si>
    <t>1400</t>
  </si>
  <si>
    <t>جشن نوروز/جشن سال نو</t>
  </si>
  <si>
    <t>1400/01/02</t>
  </si>
  <si>
    <t>1400/01/03</t>
  </si>
  <si>
    <t>1400/01/04</t>
  </si>
  <si>
    <t>1400/01/05</t>
  </si>
  <si>
    <t>1400/01/06</t>
  </si>
  <si>
    <t>1400/01/07</t>
  </si>
  <si>
    <t>1400/01/08</t>
  </si>
  <si>
    <t>1400/01/09</t>
  </si>
  <si>
    <t xml:space="preserve"> ولادت حضرت قائم عجل الله تعالی فرجه و جشن نیمه شعبان</t>
  </si>
  <si>
    <t>1400/01/10</t>
  </si>
  <si>
    <t>جشن آبانگاه</t>
  </si>
  <si>
    <t>1400/01/11</t>
  </si>
  <si>
    <t>1400/01/12</t>
  </si>
  <si>
    <t>1400/01/13</t>
  </si>
  <si>
    <t>1400/01/14</t>
  </si>
  <si>
    <t>1400/01/15</t>
  </si>
  <si>
    <t>1400/01/16</t>
  </si>
  <si>
    <t>1400/01/17</t>
  </si>
  <si>
    <t>سروش روز،جشن سروشگان</t>
  </si>
  <si>
    <t>1400/01/18</t>
  </si>
  <si>
    <t>1400/01/19</t>
  </si>
  <si>
    <t>جشن فروردینگان</t>
  </si>
  <si>
    <t>1400/01/20</t>
  </si>
  <si>
    <t>1400/01/21</t>
  </si>
  <si>
    <t>1400/01/22</t>
  </si>
  <si>
    <t>1400/01/23</t>
  </si>
  <si>
    <t>1400/01/24</t>
  </si>
  <si>
    <t>1400/01/25</t>
  </si>
  <si>
    <t>1400/01/26</t>
  </si>
  <si>
    <t>1400/01/27</t>
  </si>
  <si>
    <t>1400/01/28</t>
  </si>
  <si>
    <t>1400/01/29</t>
  </si>
  <si>
    <t>1400/01/30</t>
  </si>
  <si>
    <t>1400/01/31</t>
  </si>
  <si>
    <t>1400/02/01</t>
  </si>
  <si>
    <t>1400/02/02</t>
  </si>
  <si>
    <t>جشن گیاه آوری؛ روز زمین</t>
  </si>
  <si>
    <t>1400/02/03</t>
  </si>
  <si>
    <t>روزبزرگداشت شیخ بهایی؛ روزملی کارآفرینی</t>
  </si>
  <si>
    <t>1400/02/04</t>
  </si>
  <si>
    <t>1400/02/05</t>
  </si>
  <si>
    <t>1400/02/06</t>
  </si>
  <si>
    <t>1400/02/07</t>
  </si>
  <si>
    <t>1400/02/08</t>
  </si>
  <si>
    <t>1400/02/09</t>
  </si>
  <si>
    <t>روزشوراها - روز جهانی روانشناس و مشاور</t>
  </si>
  <si>
    <t>1400/02/10</t>
  </si>
  <si>
    <t>1400/02/11</t>
  </si>
  <si>
    <t xml:space="preserve">شب قدر - روزجهانی کارگر </t>
  </si>
  <si>
    <t>1400/02/12</t>
  </si>
  <si>
    <t>شهادت استاد مرتضی مطهری، روزمعلم - ضربت خوردن حضرت علی علیه السلام</t>
  </si>
  <si>
    <t>1400/02/13</t>
  </si>
  <si>
    <t>1400/02/14</t>
  </si>
  <si>
    <t>1400/02/15</t>
  </si>
  <si>
    <t>شب قدر - جشن میانه بهار/جشن بهاربد؛ روز شیراز - روز جهانی ماما</t>
  </si>
  <si>
    <t>1400/02/16</t>
  </si>
  <si>
    <t>1400/02/17</t>
  </si>
  <si>
    <t>1400/02/18</t>
  </si>
  <si>
    <t>1400/02/19</t>
  </si>
  <si>
    <t>1400/02/20</t>
  </si>
  <si>
    <t>1400/02/21</t>
  </si>
  <si>
    <t>1400/02/22</t>
  </si>
  <si>
    <t>1400/02/23</t>
  </si>
  <si>
    <t>عید سعید فطر</t>
  </si>
  <si>
    <t>1400/02/24</t>
  </si>
  <si>
    <t>1400/02/25</t>
  </si>
  <si>
    <t>1400/02/26</t>
  </si>
  <si>
    <t>1400/02/27</t>
  </si>
  <si>
    <t>روز ارتباطات و روابط عمومی</t>
  </si>
  <si>
    <t>1400/02/28</t>
  </si>
  <si>
    <t>روز بزرگداشت حکیم عمر خیام - روز جهانی موزه و میراث فرهنگی</t>
  </si>
  <si>
    <t>1400/02/29</t>
  </si>
  <si>
    <t>1400/02/30</t>
  </si>
  <si>
    <t>1400/02/31</t>
  </si>
  <si>
    <t>1400/03/01</t>
  </si>
  <si>
    <t>1400/03/02</t>
  </si>
  <si>
    <t>1400/03/03</t>
  </si>
  <si>
    <t>1400/03/04</t>
  </si>
  <si>
    <t>روز دزفول، روز مقاومت و پایداری</t>
  </si>
  <si>
    <t>1400/03/05</t>
  </si>
  <si>
    <t>1400/03/06</t>
  </si>
  <si>
    <t>1400/03/07</t>
  </si>
  <si>
    <t>1400/03/08</t>
  </si>
  <si>
    <t>1400/03/09</t>
  </si>
  <si>
    <t>1400/03/10</t>
  </si>
  <si>
    <t>1400/03/11</t>
  </si>
  <si>
    <t>1400/03/12</t>
  </si>
  <si>
    <t>1400/03/13</t>
  </si>
  <si>
    <t>1400/03/14</t>
  </si>
  <si>
    <t>1400/03/15</t>
  </si>
  <si>
    <t>قیام 15 خرداد - روز جهانی محیط زیست</t>
  </si>
  <si>
    <t>1400/03/16</t>
  </si>
  <si>
    <t>شهادت امام جعفر صادق علیه السلام</t>
  </si>
  <si>
    <t>1400/03/17</t>
  </si>
  <si>
    <t>1400/03/18</t>
  </si>
  <si>
    <t>1400/03/19</t>
  </si>
  <si>
    <t>1400/03/20</t>
  </si>
  <si>
    <t>1400/03/21</t>
  </si>
  <si>
    <t>1400/03/22</t>
  </si>
  <si>
    <t>ولادت حضرت معصومه سلام الله علیها و روز دختران - روز جهانی مبارزه با کار کودکان</t>
  </si>
  <si>
    <t>1400/03/23</t>
  </si>
  <si>
    <t>1400/03/24</t>
  </si>
  <si>
    <t>روز جهانی اهدای خون</t>
  </si>
  <si>
    <t>1400/03/25</t>
  </si>
  <si>
    <t>روز ملی گل وگیاه</t>
  </si>
  <si>
    <t>1400/03/26</t>
  </si>
  <si>
    <t>1400/03/27</t>
  </si>
  <si>
    <t>روز جهاد کشاورزی - روز جهانی بیابان زدایی</t>
  </si>
  <si>
    <t>1400/03/28</t>
  </si>
  <si>
    <t>1400/03/29</t>
  </si>
  <si>
    <t>1400/03/30</t>
  </si>
  <si>
    <t>1400/03/31</t>
  </si>
  <si>
    <t>1400/04/01</t>
  </si>
  <si>
    <t>ولادت امام رضا علیه السلام  - روز اصناف - جشن آب پاشونک، جشن آغاز تابستان</t>
  </si>
  <si>
    <t>1400/04/02</t>
  </si>
  <si>
    <t xml:space="preserve"> </t>
  </si>
  <si>
    <t>1400/04/03</t>
  </si>
  <si>
    <t>1400/04/04</t>
  </si>
  <si>
    <t>1400/04/05</t>
  </si>
  <si>
    <t>1400/04/06</t>
  </si>
  <si>
    <t>1400/04/07</t>
  </si>
  <si>
    <t>1400/04/08</t>
  </si>
  <si>
    <t>1400/04/09</t>
  </si>
  <si>
    <t>1400/04/10</t>
  </si>
  <si>
    <t>1400/04/11</t>
  </si>
  <si>
    <t>1400/04/12</t>
  </si>
  <si>
    <t>شلیک به پرواز 655 ایران ایر توسط ناو وینسنس</t>
  </si>
  <si>
    <t>1400/04/13</t>
  </si>
  <si>
    <t>تیر روز،جشن تیرگان</t>
  </si>
  <si>
    <t>1400/04/14</t>
  </si>
  <si>
    <t>1400/04/15</t>
  </si>
  <si>
    <t>1400/04/16</t>
  </si>
  <si>
    <t>1400/04/17</t>
  </si>
  <si>
    <t>1400/04/18</t>
  </si>
  <si>
    <t>1400/04/19</t>
  </si>
  <si>
    <t>1400/04/20</t>
  </si>
  <si>
    <t>1400/04/21</t>
  </si>
  <si>
    <t>1400/04/22</t>
  </si>
  <si>
    <t>1400/04/23</t>
  </si>
  <si>
    <t>1400/04/24</t>
  </si>
  <si>
    <t>1400/04/25</t>
  </si>
  <si>
    <t>1400/04/26</t>
  </si>
  <si>
    <t>1400/04/27</t>
  </si>
  <si>
    <t>اعلام پذیرش قطعنامه 598 شورای امنیت از سوی ایران -  شهادت امام محمد باقر علیه السلام</t>
  </si>
  <si>
    <t>1400/04/28</t>
  </si>
  <si>
    <t>1400/04/29</t>
  </si>
  <si>
    <t>1400/04/30</t>
  </si>
  <si>
    <t>عید سعید قربان</t>
  </si>
  <si>
    <t>1400/04/31</t>
  </si>
  <si>
    <t>1400/05/01</t>
  </si>
  <si>
    <t>1400/05/02</t>
  </si>
  <si>
    <t>1400/05/03</t>
  </si>
  <si>
    <t>1400/05/04</t>
  </si>
  <si>
    <t>1400/05/05</t>
  </si>
  <si>
    <t>1400/05/06</t>
  </si>
  <si>
    <t>1400/05/07</t>
  </si>
  <si>
    <t xml:space="preserve"> مرداد روز،جشن مردادگان</t>
  </si>
  <si>
    <t>1400/05/08</t>
  </si>
  <si>
    <t>1400/05/09</t>
  </si>
  <si>
    <t>1400/05/10</t>
  </si>
  <si>
    <t>جشن چله تابستان - آغاز هفته جهانی شیردهی</t>
  </si>
  <si>
    <t>1400/05/11</t>
  </si>
  <si>
    <t>1400/05/12</t>
  </si>
  <si>
    <t>1400/05/13</t>
  </si>
  <si>
    <t>1400/05/14</t>
  </si>
  <si>
    <t>1400/05/15</t>
  </si>
  <si>
    <t>1400/05/16</t>
  </si>
  <si>
    <t>1400/05/17</t>
  </si>
  <si>
    <t>1400/05/18</t>
  </si>
  <si>
    <t>1400/05/19</t>
  </si>
  <si>
    <t>1400/05/20</t>
  </si>
  <si>
    <t>1400/05/21</t>
  </si>
  <si>
    <t>1400/05/22</t>
  </si>
  <si>
    <t>1400/05/23</t>
  </si>
  <si>
    <t>1400/05/24</t>
  </si>
  <si>
    <t>1400/05/25</t>
  </si>
  <si>
    <t>1400/05/26</t>
  </si>
  <si>
    <t>1400/05/27</t>
  </si>
  <si>
    <t xml:space="preserve"> تاسوعای حسینی</t>
  </si>
  <si>
    <t>1400/05/28</t>
  </si>
  <si>
    <t>عاشورای حسینی - کودتای 28 مرداد و برکناری دکتر محمد مصدق - روز جهانی عکاسی</t>
  </si>
  <si>
    <t>1400/05/29</t>
  </si>
  <si>
    <t>1400/05/30</t>
  </si>
  <si>
    <t xml:space="preserve"> شهادت امام زین العابدین علیه السلام</t>
  </si>
  <si>
    <t>1400/05/31</t>
  </si>
  <si>
    <t>1400/06/01</t>
  </si>
  <si>
    <t>1400/06/02</t>
  </si>
  <si>
    <t>1400/06/03</t>
  </si>
  <si>
    <t>1400/06/04</t>
  </si>
  <si>
    <t>روز کارمند - زادروز داراب (کوروش) - شهریور روز،جشن شهریورگان</t>
  </si>
  <si>
    <t>1400/06/05</t>
  </si>
  <si>
    <t>1400/06/06</t>
  </si>
  <si>
    <t>1400/06/07</t>
  </si>
  <si>
    <t>1400/06/08</t>
  </si>
  <si>
    <t>انفجار در دفتر نخست‌وزیری جمهوری اسلامی ایران، روز مبارزه با تروریسم</t>
  </si>
  <si>
    <t>1400/06/09</t>
  </si>
  <si>
    <t>1400/06/10</t>
  </si>
  <si>
    <t>1400/06/11</t>
  </si>
  <si>
    <t>روز صنعت چاپ</t>
  </si>
  <si>
    <t>1400/06/12</t>
  </si>
  <si>
    <t>1400/06/13</t>
  </si>
  <si>
    <t>روز بزرگداشت ابوریحان بیرونی - روز تعاون</t>
  </si>
  <si>
    <t>1400/06/14</t>
  </si>
  <si>
    <t>1400/06/15</t>
  </si>
  <si>
    <t>1400/06/16</t>
  </si>
  <si>
    <t>1400/06/17</t>
  </si>
  <si>
    <t>1400/06/18</t>
  </si>
  <si>
    <t>1400/06/19</t>
  </si>
  <si>
    <t>درگذشت آیت الله سید محمود طالقانی - روز جهانی پیشگیری از خودکشی</t>
  </si>
  <si>
    <t>1400/06/20</t>
  </si>
  <si>
    <t>حمله به برج‌های دوقلوی مرکز تجارت جهانی</t>
  </si>
  <si>
    <t>1400/06/21</t>
  </si>
  <si>
    <t>روز سینما</t>
  </si>
  <si>
    <t>1400/06/22</t>
  </si>
  <si>
    <t>1400/06/23</t>
  </si>
  <si>
    <t>1400/06/24</t>
  </si>
  <si>
    <t>1400/06/25</t>
  </si>
  <si>
    <t>1400/06/26</t>
  </si>
  <si>
    <t>1400/06/27</t>
  </si>
  <si>
    <t>1400/06/28</t>
  </si>
  <si>
    <t>1400/06/29</t>
  </si>
  <si>
    <t>1400/06/30</t>
  </si>
  <si>
    <t>روز گفتگوی تمدنها - روز جهانی صلح</t>
  </si>
  <si>
    <t>1400/06/31</t>
  </si>
  <si>
    <t>آغاز هفته دفاع مقدس</t>
  </si>
  <si>
    <t>1400/07/01</t>
  </si>
  <si>
    <t>1400/07/02</t>
  </si>
  <si>
    <t>1400/07/03</t>
  </si>
  <si>
    <t>1400/07/04</t>
  </si>
  <si>
    <t>1400/07/05</t>
  </si>
  <si>
    <t>اربعین حسینی - روز جهانی جهانگردی</t>
  </si>
  <si>
    <t>1400/07/06</t>
  </si>
  <si>
    <t>1400/07/07</t>
  </si>
  <si>
    <t>1400/07/08</t>
  </si>
  <si>
    <t>روزبزرگداشت مولوی - روز جهانی ناشنوایان - روز جهانی ترجمه و مترجم</t>
  </si>
  <si>
    <t>1400/07/09</t>
  </si>
  <si>
    <t>1400/07/10</t>
  </si>
  <si>
    <t xml:space="preserve"> مهر روز،جشن مهرگان</t>
  </si>
  <si>
    <t>1400/07/11</t>
  </si>
  <si>
    <t>1400/07/12</t>
  </si>
  <si>
    <t>1400/07/13</t>
  </si>
  <si>
    <t>رحلت رسول اکرم؛ شهادت امام حسن مجتبی علیه السلام - روز نیروی انتظامی - روز جهانی معلم</t>
  </si>
  <si>
    <t>1400/07/14</t>
  </si>
  <si>
    <t>روز دامپزشکی</t>
  </si>
  <si>
    <t>1400/07/15</t>
  </si>
  <si>
    <t>شهادت امام رضا علیه السلام</t>
  </si>
  <si>
    <t>1400/07/16</t>
  </si>
  <si>
    <t>روز ملی کودک - هجرت پیامبر اکرم از مکه به مدینه</t>
  </si>
  <si>
    <t>1400/07/17</t>
  </si>
  <si>
    <t>1400/07/18</t>
  </si>
  <si>
    <t>1400/07/19</t>
  </si>
  <si>
    <t>روز جهانی دختر</t>
  </si>
  <si>
    <t>1400/07/20</t>
  </si>
  <si>
    <t>روز بزرگداشت حافظ</t>
  </si>
  <si>
    <t>1400/07/21</t>
  </si>
  <si>
    <t>جشن پیروزی کاوه و فریدون</t>
  </si>
  <si>
    <t>1400/07/22</t>
  </si>
  <si>
    <t>1400/07/23</t>
  </si>
  <si>
    <t>شهادت امام حسن عسکری علیه السلام - روز جهانی عصای سفید</t>
  </si>
  <si>
    <t>1400/07/24</t>
  </si>
  <si>
    <t>روز جهانی غذا</t>
  </si>
  <si>
    <t>1400/07/25</t>
  </si>
  <si>
    <t>روز جهانی ریشه کنی فقر</t>
  </si>
  <si>
    <t>1400/07/26</t>
  </si>
  <si>
    <t>روز تربیت بدنی و ورزش</t>
  </si>
  <si>
    <t>1400/07/27</t>
  </si>
  <si>
    <t>میلاد رسول اکرم به روایت اهل سنت</t>
  </si>
  <si>
    <t>1400/07/28</t>
  </si>
  <si>
    <t>1400/07/29</t>
  </si>
  <si>
    <t>روز ملی کوهنورد</t>
  </si>
  <si>
    <t>1400/07/30</t>
  </si>
  <si>
    <t>1400/08/01</t>
  </si>
  <si>
    <t>1400/08/02</t>
  </si>
  <si>
    <t>میلاد رسول اکرم و امام جعفر صادق علیه السلام</t>
  </si>
  <si>
    <t>1400/08/03</t>
  </si>
  <si>
    <t>1400/08/04</t>
  </si>
  <si>
    <t>1400/08/05</t>
  </si>
  <si>
    <t>1400/08/06</t>
  </si>
  <si>
    <t>1400/08/07</t>
  </si>
  <si>
    <t>1400/08/08</t>
  </si>
  <si>
    <t>روز نوجوان</t>
  </si>
  <si>
    <t>1400/08/09</t>
  </si>
  <si>
    <t>1400/08/10</t>
  </si>
  <si>
    <t>آبان روز، جشن آبانگان</t>
  </si>
  <si>
    <t>1400/08/11</t>
  </si>
  <si>
    <t>1400/08/12</t>
  </si>
  <si>
    <t>1400/08/13</t>
  </si>
  <si>
    <t>روز دانش آموز</t>
  </si>
  <si>
    <t>1400/08/14</t>
  </si>
  <si>
    <t>1400/08/15</t>
  </si>
  <si>
    <t>جشن میانه پاییز</t>
  </si>
  <si>
    <t>1400/08/16</t>
  </si>
  <si>
    <t>1400/08/17</t>
  </si>
  <si>
    <t>1400/08/18</t>
  </si>
  <si>
    <t>1400/08/19</t>
  </si>
  <si>
    <t>1400/08/20</t>
  </si>
  <si>
    <t>1400/08/21</t>
  </si>
  <si>
    <t>1400/08/22</t>
  </si>
  <si>
    <t>1400/08/23</t>
  </si>
  <si>
    <t>ولادت امام حسن عسکری علیه السلام - روز جهانی دیابت</t>
  </si>
  <si>
    <t>1400/08/24</t>
  </si>
  <si>
    <t>روز کتاب و کتابخوانی</t>
  </si>
  <si>
    <t>1400/08/25</t>
  </si>
  <si>
    <t xml:space="preserve"> وفات حضرت معصومه سلام الله علیها</t>
  </si>
  <si>
    <t>1400/08/26</t>
  </si>
  <si>
    <t>1400/08/27</t>
  </si>
  <si>
    <t>1400/08/28</t>
  </si>
  <si>
    <t>روز جهانی آقایان</t>
  </si>
  <si>
    <t>1400/08/29</t>
  </si>
  <si>
    <t>1400/08/30</t>
  </si>
  <si>
    <t>1400/09/01</t>
  </si>
  <si>
    <t>آذر جشن</t>
  </si>
  <si>
    <t>1400/09/02</t>
  </si>
  <si>
    <t>1400/09/03</t>
  </si>
  <si>
    <t>1400/09/04</t>
  </si>
  <si>
    <t>روز جهانی مبارزه با خشونت علیه زنان</t>
  </si>
  <si>
    <t>1400/09/05</t>
  </si>
  <si>
    <t xml:space="preserve">روز بسیج مستضعفان </t>
  </si>
  <si>
    <t>1400/09/06</t>
  </si>
  <si>
    <t>1400/09/07</t>
  </si>
  <si>
    <t>1400/09/08</t>
  </si>
  <si>
    <t>1400/09/09</t>
  </si>
  <si>
    <t>جشن آذرگان ،آذر روز</t>
  </si>
  <si>
    <t>1400/09/10</t>
  </si>
  <si>
    <t>روز مجلس - روز جهانی ایدز</t>
  </si>
  <si>
    <t>1400/09/11</t>
  </si>
  <si>
    <t>1400/09/12</t>
  </si>
  <si>
    <t>روز جهانی معلولان</t>
  </si>
  <si>
    <t>1400/09/13</t>
  </si>
  <si>
    <t>روز بیمه</t>
  </si>
  <si>
    <t>1400/09/14</t>
  </si>
  <si>
    <t>1400/09/15</t>
  </si>
  <si>
    <t>1400/09/16</t>
  </si>
  <si>
    <t>1400/09/17</t>
  </si>
  <si>
    <t>1400/09/18</t>
  </si>
  <si>
    <t>1400/09/19</t>
  </si>
  <si>
    <t>ولادت حضرت زینب سلام الله علیها و روز پرستار و بهورز</t>
  </si>
  <si>
    <t>1400/09/20</t>
  </si>
  <si>
    <t>روز جهانی کوه‌نوردی</t>
  </si>
  <si>
    <t>1400/09/21</t>
  </si>
  <si>
    <t>1400/09/22</t>
  </si>
  <si>
    <t>1400/09/23</t>
  </si>
  <si>
    <t>1400/09/24</t>
  </si>
  <si>
    <t>1400/09/25</t>
  </si>
  <si>
    <t>1400/09/26</t>
  </si>
  <si>
    <t>1400/09/27</t>
  </si>
  <si>
    <t>1400/09/28</t>
  </si>
  <si>
    <t>1400/09/29</t>
  </si>
  <si>
    <t>1400/09/30</t>
  </si>
  <si>
    <t>جشن شب یلدا</t>
  </si>
  <si>
    <t>1400/10/01</t>
  </si>
  <si>
    <t xml:space="preserve"> روز میلاد خورشید؛ جشن خرم روز، نخستین جشن دیگان</t>
  </si>
  <si>
    <t>1400/10/02</t>
  </si>
  <si>
    <t>1400/10/03</t>
  </si>
  <si>
    <t>1400/10/04</t>
  </si>
  <si>
    <t>جشن کریسمس</t>
  </si>
  <si>
    <t>1400/10/05</t>
  </si>
  <si>
    <t>سالروز زمین لرزه ی بم در سال 1382</t>
  </si>
  <si>
    <t>1400/10/06</t>
  </si>
  <si>
    <t>1400/10/07</t>
  </si>
  <si>
    <t>1400/10/08</t>
  </si>
  <si>
    <t>1400/10/09</t>
  </si>
  <si>
    <t>1400/10/10</t>
  </si>
  <si>
    <t>1400/10/11</t>
  </si>
  <si>
    <t>1400/10/12</t>
  </si>
  <si>
    <t>1400/10/13</t>
  </si>
  <si>
    <t>شهادت سردار حاج قاسم سلیمانی</t>
  </si>
  <si>
    <t>1400/10/14</t>
  </si>
  <si>
    <t>1400/10/15</t>
  </si>
  <si>
    <t>1400/10/16</t>
  </si>
  <si>
    <t>شهادت حضرت فاطمه زهرا سلام الله علیها - غرق شدن کشتی سانچی</t>
  </si>
  <si>
    <t>1400/10/17</t>
  </si>
  <si>
    <t>1400/10/18</t>
  </si>
  <si>
    <t>حادثه پرواز 752 هواپیمایی اوکراین</t>
  </si>
  <si>
    <t>1400/10/19</t>
  </si>
  <si>
    <t>درگذشت اکبر هاشمی رفسنجانی</t>
  </si>
  <si>
    <t>1400/10/20</t>
  </si>
  <si>
    <t>1400/10/21</t>
  </si>
  <si>
    <t>1400/10/22</t>
  </si>
  <si>
    <t>1400/10/23</t>
  </si>
  <si>
    <t>1400/10/24</t>
  </si>
  <si>
    <t>1400/10/25</t>
  </si>
  <si>
    <t>1400/10/26</t>
  </si>
  <si>
    <t>1400/10/27</t>
  </si>
  <si>
    <t>1400/10/28</t>
  </si>
  <si>
    <t>1400/10/29</t>
  </si>
  <si>
    <t>1400/10/30</t>
  </si>
  <si>
    <t>آتش‌سوزی و فروریختن ساختمان پلاسکو</t>
  </si>
  <si>
    <t>1400/11/01</t>
  </si>
  <si>
    <t>1400/11/02</t>
  </si>
  <si>
    <t>بهمن روز، جشن بهمنگان</t>
  </si>
  <si>
    <t>1400/11/03</t>
  </si>
  <si>
    <t>1400/11/04</t>
  </si>
  <si>
    <t>1400/11/05</t>
  </si>
  <si>
    <t>1400/11/06</t>
  </si>
  <si>
    <t>1400/11/07</t>
  </si>
  <si>
    <t>1400/11/08</t>
  </si>
  <si>
    <t>1400/11/09</t>
  </si>
  <si>
    <t>1400/11/10</t>
  </si>
  <si>
    <t>1400/11/11</t>
  </si>
  <si>
    <t>1400/11/12</t>
  </si>
  <si>
    <t>1400/11/13</t>
  </si>
  <si>
    <t>1400/11/14</t>
  </si>
  <si>
    <t xml:space="preserve"> ولادت امام محمد باقر علیه السلام</t>
  </si>
  <si>
    <t>1400/11/15</t>
  </si>
  <si>
    <t>جشن میانه زمستان</t>
  </si>
  <si>
    <t>1400/11/16</t>
  </si>
  <si>
    <t>1400/11/17</t>
  </si>
  <si>
    <t>1400/11/18</t>
  </si>
  <si>
    <t>1400/11/19</t>
  </si>
  <si>
    <t>1400/11/20</t>
  </si>
  <si>
    <t>1400/11/21</t>
  </si>
  <si>
    <t>1400/11/22</t>
  </si>
  <si>
    <t>1400/11/23</t>
  </si>
  <si>
    <t>ولادت امام محمد تقی علیه السلام</t>
  </si>
  <si>
    <t>1400/11/24</t>
  </si>
  <si>
    <t>1400/11/25</t>
  </si>
  <si>
    <t>1400/11/26</t>
  </si>
  <si>
    <t xml:space="preserve"> ولادت امام علی علیه السلام و روز پدر </t>
  </si>
  <si>
    <t>1400/11/27</t>
  </si>
  <si>
    <t>1400/11/28</t>
  </si>
  <si>
    <t>1400/11/29</t>
  </si>
  <si>
    <t>1400/11/30</t>
  </si>
  <si>
    <t>1400/12/01</t>
  </si>
  <si>
    <t>1400/12/02</t>
  </si>
  <si>
    <t>1400/12/03</t>
  </si>
  <si>
    <t>1400/12/04</t>
  </si>
  <si>
    <t>1400/12/05</t>
  </si>
  <si>
    <t>روز بزرگداشت زمین و بانوان - روز بزرگداشت خواجه نصیر الدین طوسی و روز مهندس</t>
  </si>
  <si>
    <t>1400/12/06</t>
  </si>
  <si>
    <t>1400/12/07</t>
  </si>
  <si>
    <t>سالروز استقلال کانون وکلای دادگستری و روز وکیل مدافع - سالروز درگذشت علی اکبر دهخدا</t>
  </si>
  <si>
    <t>1400/12/08</t>
  </si>
  <si>
    <t>شهادت امام موسی کاظم علیه السلام</t>
  </si>
  <si>
    <t>1400/12/09</t>
  </si>
  <si>
    <t>1400/12/10</t>
  </si>
  <si>
    <t>مبعث رسول اکرم</t>
  </si>
  <si>
    <t>1400/12/11</t>
  </si>
  <si>
    <t>1400/12/12</t>
  </si>
  <si>
    <t>1400/12/13</t>
  </si>
  <si>
    <t>1400/12/14</t>
  </si>
  <si>
    <t>1400/12/15</t>
  </si>
  <si>
    <t>روز درختکاری - ولادت سالار شهیدان، امام حسین علیه السلام و روز پاسدار</t>
  </si>
  <si>
    <t>1400/12/16</t>
  </si>
  <si>
    <t xml:space="preserve"> ولادت ابوالفضل العباس علیه السلام و روز جانباز</t>
  </si>
  <si>
    <t>1400/12/17</t>
  </si>
  <si>
    <t>ولادت امام زین العابدین علیه السلام - روزجهانی زنان</t>
  </si>
  <si>
    <t>1400/12/18</t>
  </si>
  <si>
    <t>1400/12/19</t>
  </si>
  <si>
    <t>1400/12/20</t>
  </si>
  <si>
    <t>1400/12/21</t>
  </si>
  <si>
    <t>1400/12/22</t>
  </si>
  <si>
    <t>1400/12/23</t>
  </si>
  <si>
    <t>1400/12/24</t>
  </si>
  <si>
    <t>1400/12/25</t>
  </si>
  <si>
    <t>پایان سرایش شاهنامه</t>
  </si>
  <si>
    <t>1400/12/26</t>
  </si>
  <si>
    <t>1400/12/27</t>
  </si>
  <si>
    <t>1400/12/28</t>
  </si>
  <si>
    <t>1400/12/29</t>
  </si>
  <si>
    <t>روز ملی شدن صنعت نفت ایران -  روز جهانی شادی</t>
  </si>
  <si>
    <t>Sum of population</t>
  </si>
  <si>
    <t>lat</t>
  </si>
  <si>
    <t>lng</t>
  </si>
  <si>
    <t>First city</t>
  </si>
  <si>
    <t>Location_id</t>
  </si>
  <si>
    <t>First country</t>
  </si>
  <si>
    <t>Tehran</t>
  </si>
  <si>
    <t>Iran</t>
  </si>
  <si>
    <t>Kāshān</t>
  </si>
  <si>
    <t>Mashhad</t>
  </si>
  <si>
    <t>Eşfahān</t>
  </si>
  <si>
    <t>Karaj</t>
  </si>
  <si>
    <t>Shīrāz</t>
  </si>
  <si>
    <t>Tabrīz</t>
  </si>
  <si>
    <t>Ahvāz</t>
  </si>
  <si>
    <t>Qom</t>
  </si>
  <si>
    <t>Kermānshāh</t>
  </si>
  <si>
    <t>Kermān</t>
  </si>
  <si>
    <t>Orūmīyeh</t>
  </si>
  <si>
    <t>Rasht</t>
  </si>
  <si>
    <t>Bahār</t>
  </si>
  <si>
    <t>Zāhedān</t>
  </si>
  <si>
    <t>Hamadān</t>
  </si>
  <si>
    <t>Yazd</t>
  </si>
  <si>
    <t>Ardabīl</t>
  </si>
  <si>
    <t>Bandar ‘Abbās</t>
  </si>
  <si>
    <t>Arāk</t>
  </si>
  <si>
    <t>Eslāmshahr</t>
  </si>
  <si>
    <t>Zanjān</t>
  </si>
  <si>
    <t>Sanandaj</t>
  </si>
  <si>
    <t>Qazvīn</t>
  </si>
  <si>
    <t>Khorramābād</t>
  </si>
  <si>
    <t>Madan</t>
  </si>
  <si>
    <t>Gorgān</t>
  </si>
  <si>
    <t>Shahrīār</t>
  </si>
  <si>
    <t>Shahr-e Qods</t>
  </si>
  <si>
    <t>Malārd</t>
  </si>
  <si>
    <t>Sartā</t>
  </si>
  <si>
    <t>Dezfūl</t>
  </si>
  <si>
    <t>Bābol</t>
  </si>
  <si>
    <t>Qā’em Shahr</t>
  </si>
  <si>
    <t>Khomeynī Shahr</t>
  </si>
  <si>
    <t>Sabzevār</t>
  </si>
  <si>
    <t>Āmol</t>
  </si>
  <si>
    <t>Pākdasht</t>
  </si>
  <si>
    <t>Najafābād</t>
  </si>
  <si>
    <t>Borūjerd</t>
  </si>
  <si>
    <t>Qarchak</t>
  </si>
  <si>
    <t>Bojnūrd</t>
  </si>
  <si>
    <t>Varāmīn</t>
  </si>
  <si>
    <t>Bandar-e Būshehr</t>
  </si>
  <si>
    <t>Neyshābūr</t>
  </si>
  <si>
    <t>Sāveh</t>
  </si>
  <si>
    <t>Bīrjand</t>
  </si>
  <si>
    <t>Nasīm Shahr</t>
  </si>
  <si>
    <t>Khowy</t>
  </si>
  <si>
    <t>Būkān</t>
  </si>
  <si>
    <t>Shahr-e Kord</t>
  </si>
  <si>
    <t>Semnān</t>
  </si>
  <si>
    <t>Fardīs</t>
  </si>
  <si>
    <t>Marāgheh</t>
  </si>
  <si>
    <t>Sīrjān</t>
  </si>
  <si>
    <t>Shāhīn Shahr</t>
  </si>
  <si>
    <t>Malāyer</t>
  </si>
  <si>
    <t>Mahābād</t>
  </si>
  <si>
    <t>Saqqez</t>
  </si>
  <si>
    <t>Bandar-e Māhshahr</t>
  </si>
  <si>
    <t>Rafsanjān</t>
  </si>
  <si>
    <t>Borāzjān</t>
  </si>
  <si>
    <t>Golmeh</t>
  </si>
  <si>
    <t>Gonbad-e Kāvūs</t>
  </si>
  <si>
    <t>Shāhrūd</t>
  </si>
  <si>
    <t>Marvdasht</t>
  </si>
  <si>
    <t>Bandar-e Anzalī</t>
  </si>
  <si>
    <t>Qūchān</t>
  </si>
  <si>
    <t>Kamālshahr</t>
  </si>
  <si>
    <t>Jahrom</t>
  </si>
  <si>
    <t>Torbat-e Ḩeydarīyeh</t>
  </si>
  <si>
    <t>Pīrānshahr</t>
  </si>
  <si>
    <t>Marīvān</t>
  </si>
  <si>
    <t>Andīmeshk</t>
  </si>
  <si>
    <t>Shahreẕā</t>
  </si>
  <si>
    <t>Zābol</t>
  </si>
  <si>
    <t>Khorramshahr</t>
  </si>
  <si>
    <t>Marand</t>
  </si>
  <si>
    <t>Jīroft</t>
  </si>
  <si>
    <t>Salmās</t>
  </si>
  <si>
    <t>Bam</t>
  </si>
  <si>
    <t>Behbahān</t>
  </si>
  <si>
    <t>Dorūd</t>
  </si>
  <si>
    <t>Naz̧arābād</t>
  </si>
  <si>
    <t>Moḩammad Shahr</t>
  </si>
  <si>
    <t>Bāgh-e Malek</t>
  </si>
  <si>
    <t>Īrānshahr</t>
  </si>
  <si>
    <t>Fasā</t>
  </si>
  <si>
    <t>Bāneh</t>
  </si>
  <si>
    <t>Yāsūj</t>
  </si>
  <si>
    <t>Chābahār</t>
  </si>
  <si>
    <t>Robāţ Karīm</t>
  </si>
  <si>
    <t>Khāk-e ‘Alī</t>
  </si>
  <si>
    <t>Kāshmar</t>
  </si>
  <si>
    <t>Shūshtar</t>
  </si>
  <si>
    <t>Ahar</t>
  </si>
  <si>
    <t>Masjed Soleymān</t>
  </si>
  <si>
    <t>Torbat-e Jām</t>
  </si>
  <si>
    <t>Abhar</t>
  </si>
  <si>
    <t>Mīāneh</t>
  </si>
  <si>
    <t>Do Gonbadān</t>
  </si>
  <si>
    <t>Kāzerūn</t>
  </si>
  <si>
    <t>Behshahr</t>
  </si>
  <si>
    <t>Alvand</t>
  </si>
  <si>
    <t>Eslāmābād-e Gharb</t>
  </si>
  <si>
    <t>Kūhdasht</t>
  </si>
  <si>
    <t>Khowrāsgān</t>
  </si>
  <si>
    <t>Shīrvān</t>
  </si>
  <si>
    <t>Meybod</t>
  </si>
  <si>
    <t>Tākestān</t>
  </si>
  <si>
    <t>Langarūd</t>
  </si>
  <si>
    <t>Būmahen</t>
  </si>
  <si>
    <t>Bahārestān</t>
  </si>
  <si>
    <t>Alīgūdarz</t>
  </si>
  <si>
    <t>Bandar Emām</t>
  </si>
  <si>
    <t>Qorveh</t>
  </si>
  <si>
    <t>Shūsh</t>
  </si>
  <si>
    <t>Nahāvand</t>
  </si>
  <si>
    <t>Bonāb</t>
  </si>
  <si>
    <t>Ardakān</t>
  </si>
  <si>
    <t>Rāmhormoz</t>
  </si>
  <si>
    <t>Khomeyn</t>
  </si>
  <si>
    <t>Meshgīn Shahr</t>
  </si>
  <si>
    <t>Bandar-e Genāveh</t>
  </si>
  <si>
    <t>Naqadeh</t>
  </si>
  <si>
    <t>Oshnavīyeh</t>
  </si>
  <si>
    <t>Omīdīyeh</t>
  </si>
  <si>
    <t>Ārān Bīdgol</t>
  </si>
  <si>
    <t>Bāqershahr</t>
  </si>
  <si>
    <t>Zarand</t>
  </si>
  <si>
    <t>Māhdāsht</t>
  </si>
  <si>
    <t>Mobārakeh</t>
  </si>
  <si>
    <t>Meshkīn Dasht</t>
  </si>
  <si>
    <t>Nekā</t>
  </si>
  <si>
    <t>Kangān</t>
  </si>
  <si>
    <t>Sarāvān</t>
  </si>
  <si>
    <t>Ābyek</t>
  </si>
  <si>
    <t>Bābolsar</t>
  </si>
  <si>
    <t>Esfarāyen</t>
  </si>
  <si>
    <t>Dāmghān</t>
  </si>
  <si>
    <t>Borūjen</t>
  </si>
  <si>
    <t>Dehdasht</t>
  </si>
  <si>
    <t>Khāsh</t>
  </si>
  <si>
    <t>Tāybād</t>
  </si>
  <si>
    <t>Kūt-e ‘Abdollāh</t>
  </si>
  <si>
    <t>Zarrīn Shahr</t>
  </si>
  <si>
    <t>Tūyserkān</t>
  </si>
  <si>
    <t>Asadābād</t>
  </si>
  <si>
    <t>Hashtgerd</t>
  </si>
  <si>
    <t>Tonekābon</t>
  </si>
  <si>
    <t>Khorramdarreh</t>
  </si>
  <si>
    <t>Eqbālīyeh</t>
  </si>
  <si>
    <t>Javānrūd</t>
  </si>
  <si>
    <t>Hashtpar</t>
  </si>
  <si>
    <t>Şabbāshahr</t>
  </si>
  <si>
    <t>Bandar-e Torkaman</t>
  </si>
  <si>
    <t>Chenārān</t>
  </si>
  <si>
    <t>Bījār</t>
  </si>
  <si>
    <t>‘Alīābād-e Katūl</t>
  </si>
  <si>
    <t>Kahnūj</t>
  </si>
  <si>
    <t>Shahr-e Bābak</t>
  </si>
  <si>
    <t>Sūsangerd</t>
  </si>
  <si>
    <t>Sardasht</t>
  </si>
  <si>
    <t>Chahār Dangeh</t>
  </si>
  <si>
    <t>Nowshahr</t>
  </si>
  <si>
    <t>Garmsār</t>
  </si>
  <si>
    <t>Shādegān</t>
  </si>
  <si>
    <t>Damāvand</t>
  </si>
  <si>
    <t>Golpāyegān</t>
  </si>
  <si>
    <t>Aznā</t>
  </si>
  <si>
    <t>Şowme‘eh Sarā</t>
  </si>
  <si>
    <t>Bāfq</t>
  </si>
  <si>
    <t>Dehgolān</t>
  </si>
  <si>
    <t>Āstāneh-ye Ashrafīyeh</t>
  </si>
  <si>
    <t>Āz̄arshahr</t>
  </si>
  <si>
    <t>Eqlīd</t>
  </si>
  <si>
    <t>Sonqor</t>
  </si>
  <si>
    <t>Harsīn</t>
  </si>
  <si>
    <t>Āzādshahr</t>
  </si>
  <si>
    <t>Konārak</t>
  </si>
  <si>
    <t>Takāb</t>
  </si>
  <si>
    <t>Maḩallāt</t>
  </si>
  <si>
    <t>Darcheh</t>
  </si>
  <si>
    <t>Qā’en</t>
  </si>
  <si>
    <t>Sarakhs</t>
  </si>
  <si>
    <t>Sarāb</t>
  </si>
  <si>
    <t>Dowlatābād</t>
  </si>
  <si>
    <t>Delījān</t>
  </si>
  <si>
    <t>Gonābād</t>
  </si>
  <si>
    <t>Khowrmūj</t>
  </si>
  <si>
    <t>Qeshm</t>
  </si>
  <si>
    <t>Lordegān</t>
  </si>
  <si>
    <t>Kīsh</t>
  </si>
  <si>
    <t>Ţabas</t>
  </si>
  <si>
    <t>Farīmān</t>
  </si>
  <si>
    <t>Khalkhāl</t>
  </si>
  <si>
    <t>Rūdsar</t>
  </si>
  <si>
    <t>Falāvarjān</t>
  </si>
  <si>
    <t>Kahrīzak</t>
  </si>
  <si>
    <t>Dargaz</t>
  </si>
  <si>
    <t>Estahbān</t>
  </si>
  <si>
    <t>Kalāleh</t>
  </si>
  <si>
    <t>Rāmsar</t>
  </si>
  <si>
    <t>Şaḩneh</t>
  </si>
  <si>
    <t>Khodābandeh</t>
  </si>
  <si>
    <t>Sarpol-e Z̄ahāb</t>
  </si>
  <si>
    <t>Bāft</t>
  </si>
  <si>
    <t>Gerāsh</t>
  </si>
  <si>
    <t>Fereydūn Kenār</t>
  </si>
  <si>
    <t>Nāz̧erābād</t>
  </si>
  <si>
    <t>Shāhīn Dezh</t>
  </si>
  <si>
    <t>Dīvāndarreh</t>
  </si>
  <si>
    <t>‘Ajab Shīr</t>
  </si>
  <si>
    <t>Aleshtar</t>
  </si>
  <si>
    <t>Khvāf</t>
  </si>
  <si>
    <t>Dehlorān</t>
  </si>
  <si>
    <t>Zarqān</t>
  </si>
  <si>
    <t>Farrokh Shahr</t>
  </si>
  <si>
    <t>Kavār</t>
  </si>
  <si>
    <t>Jam</t>
  </si>
  <si>
    <t>Eyvān</t>
  </si>
  <si>
    <t>Fārsān</t>
  </si>
  <si>
    <t>Bandar-e Lengeh</t>
  </si>
  <si>
    <t>Mīnūdasht</t>
  </si>
  <si>
    <t>Qahderījān</t>
  </si>
  <si>
    <t>Eshtehārd</t>
  </si>
  <si>
    <t>Evaz</t>
  </si>
  <si>
    <t>Sardrūd</t>
  </si>
  <si>
    <t>Lāmerd</t>
  </si>
  <si>
    <t>Hendījān</t>
  </si>
  <si>
    <t>Germī</t>
  </si>
  <si>
    <t>Ferdows</t>
  </si>
  <si>
    <t>Rūdehen</t>
  </si>
  <si>
    <t>Bardaskan</t>
  </si>
  <si>
    <t>Hādīshahr</t>
  </si>
  <si>
    <t>Fūman</t>
  </si>
  <si>
    <t>Abarkūh</t>
  </si>
  <si>
    <t>Malekān</t>
  </si>
  <si>
    <t>Şafāshahr</t>
  </si>
  <si>
    <t>Qā’emīyeh</t>
  </si>
  <si>
    <t>Qarah Ẕīā’ od Dīn</t>
  </si>
  <si>
    <t>Poldokhtar</t>
  </si>
  <si>
    <t>Semīrom</t>
  </si>
  <si>
    <t>Pāveh</t>
  </si>
  <si>
    <t>Bandar-e Deylam</t>
  </si>
  <si>
    <t>Shāhedshahr</t>
  </si>
  <si>
    <t>Bardsīr</t>
  </si>
  <si>
    <t>Āshkhāneh</t>
  </si>
  <si>
    <t>Rāmshīr</t>
  </si>
  <si>
    <t>Ravānsar</t>
  </si>
  <si>
    <t>Mahdīshahr</t>
  </si>
  <si>
    <t>Gaz</t>
  </si>
  <si>
    <t>Gotvand</t>
  </si>
  <si>
    <t>Deyr</t>
  </si>
  <si>
    <t>Karahrūd</t>
  </si>
  <si>
    <t>Gālīkesh</t>
  </si>
  <si>
    <t>Sheybān</t>
  </si>
  <si>
    <t>Kelīshād va Sūdarjān</t>
  </si>
  <si>
    <t>‘Ālī Shahr</t>
  </si>
  <si>
    <t>Baravāt</t>
  </si>
  <si>
    <t>Rāvar</t>
  </si>
  <si>
    <t>Garmdarreh</t>
  </si>
  <si>
    <t>Goldasht</t>
  </si>
  <si>
    <t>Gīlān-e Gharb</t>
  </si>
  <si>
    <t>Shabestar</t>
  </si>
  <si>
    <t>Ḩamīdīyeh</t>
  </si>
  <si>
    <t>Khosrowshahr</t>
  </si>
  <si>
    <t>Darreh Shahr</t>
  </si>
  <si>
    <t>Ma’mūnīyeh</t>
  </si>
  <si>
    <t>Marvast</t>
  </si>
  <si>
    <t>Hafshejān</t>
  </si>
  <si>
    <t>Galūgāh</t>
  </si>
  <si>
    <t>Shāzand</t>
  </si>
  <si>
    <t>Ţorqabeh</t>
  </si>
  <si>
    <t>Bandar-e Gaz</t>
  </si>
  <si>
    <t>Moḩammadābād</t>
  </si>
  <si>
    <t>Hashtrūd</t>
  </si>
  <si>
    <t>Khvānsār</t>
  </si>
  <si>
    <t>Mahājerān-e Kamar</t>
  </si>
  <si>
    <t>Farāshband</t>
  </si>
  <si>
    <t>Khowrzūq</t>
  </si>
  <si>
    <t>Sīāhkal</t>
  </si>
  <si>
    <t>Līkak</t>
  </si>
  <si>
    <t>Maḩmūdābād Nemūneh</t>
  </si>
  <si>
    <t>Jājarm</t>
  </si>
  <si>
    <t>Hoveyzeh</t>
  </si>
  <si>
    <t>Abrīsham</t>
  </si>
  <si>
    <t>Khonj</t>
  </si>
  <si>
    <t>Kabūdarāhang</t>
  </si>
  <si>
    <t>Bandar-e Kong</t>
  </si>
  <si>
    <t>Gomīshān</t>
  </si>
  <si>
    <t>Ashkezar</t>
  </si>
  <si>
    <t>Āb Pakhsh</t>
  </si>
  <si>
    <t>Nakhl-e Taqī</t>
  </si>
  <si>
    <t>Choghādak</t>
  </si>
  <si>
    <t>Kherāmeh</t>
  </si>
  <si>
    <t>Qaşr-e Shīrīn</t>
  </si>
  <si>
    <t>Taft</t>
  </si>
  <si>
    <t>Oskū</t>
  </si>
  <si>
    <t>Nīār</t>
  </si>
  <si>
    <t>Gerd Farāmarz Shāhedīyeh</t>
  </si>
  <si>
    <t>Abrandābād-e Shāhedīyeh</t>
  </si>
  <si>
    <t>Nehbandān</t>
  </si>
  <si>
    <t>Sarvestān</t>
  </si>
  <si>
    <t>‘Anbarābād</t>
  </si>
  <si>
    <t>Lavāsān</t>
  </si>
  <si>
    <t>Feyẕābād</t>
  </si>
  <si>
    <t>Bīdestān</t>
  </si>
  <si>
    <t>Dīzīcheh</t>
  </si>
  <si>
    <t>Seyah Cheshmeh</t>
  </si>
  <si>
    <t>Nīkshahr</t>
  </si>
  <si>
    <t>Arsanjān</t>
  </si>
  <si>
    <t>Mehrān</t>
  </si>
  <si>
    <t>Sedeh Lanjān</t>
  </si>
  <si>
    <t>Sa‘ādat Shahr</t>
  </si>
  <si>
    <t>Dehāqān</t>
  </si>
  <si>
    <t>Jāsk</t>
  </si>
  <si>
    <t>Īlkhchī</t>
  </si>
  <si>
    <t>Tafresh</t>
  </si>
  <si>
    <t>Boshrūyeh</t>
  </si>
  <si>
    <t>Bīleh Savār</t>
  </si>
  <si>
    <t>Chamgardān</t>
  </si>
  <si>
    <t>Fīshvar</t>
  </si>
  <si>
    <t>Dehaq</t>
  </si>
  <si>
    <t>Haftkel</t>
  </si>
  <si>
    <t>Tīrān</t>
  </si>
  <si>
    <t>Manūjān</t>
  </si>
  <si>
    <t>Manjīl</t>
  </si>
  <si>
    <t>‘Alavīcheh</t>
  </si>
  <si>
    <t>Anār</t>
  </si>
  <si>
    <t>Dastgerd</t>
  </si>
  <si>
    <t>Razan</t>
  </si>
  <si>
    <t>Veys</t>
  </si>
  <si>
    <t>Shāl</t>
  </si>
  <si>
    <t>Charām</t>
  </si>
  <si>
    <t>Ahram</t>
  </si>
  <si>
    <t>Joghtāy</t>
  </si>
  <si>
    <t>Amlash</t>
  </si>
  <si>
    <t>Lālejīn</t>
  </si>
  <si>
    <t>Neqāb</t>
  </si>
  <si>
    <t>Ardestān</t>
  </si>
  <si>
    <t>Sepīdān</t>
  </si>
  <si>
    <t>Dargahān</t>
  </si>
  <si>
    <t>Naţanz</t>
  </si>
  <si>
    <t>Kīāshahr</t>
  </si>
  <si>
    <t>Fāmenīn</t>
  </si>
  <si>
    <t>Shāndīz</t>
  </si>
  <si>
    <t>Hīdaj</t>
  </si>
  <si>
    <t>Dowbarān</t>
  </si>
  <si>
    <t>Sarāyān</t>
  </si>
  <si>
    <t>Rostamābād</t>
  </si>
  <si>
    <t>Namīn</t>
  </si>
  <si>
    <t>Sūrān</t>
  </si>
  <si>
    <t>Bandar-e ‘Asalūyeh</t>
  </si>
  <si>
    <t>Kharv-e Soflá</t>
  </si>
  <si>
    <t>Fereydūnshahr</t>
  </si>
  <si>
    <t>Kalārdasht</t>
  </si>
  <si>
    <t>Zehak</t>
  </si>
  <si>
    <t>Farādonbeh</t>
  </si>
  <si>
    <t>Qal‘eh Ra’īsī</t>
  </si>
  <si>
    <t>Rābor</t>
  </si>
  <si>
    <t>Qal‘eh Ganj</t>
  </si>
  <si>
    <t>Fannūj</t>
  </si>
  <si>
    <t>Shahr-e Herāt</t>
  </si>
  <si>
    <t>Lowshān</t>
  </si>
  <si>
    <t>Ben</t>
  </si>
  <si>
    <t>Khomām</t>
  </si>
  <si>
    <t>Landeh</t>
  </si>
  <si>
    <t>Varzaneh</t>
  </si>
  <si>
    <t>Bāsmenj</t>
  </si>
  <si>
    <t>Sangar</t>
  </si>
  <si>
    <t>Nāysar</t>
  </si>
  <si>
    <t>Eyvānekey</t>
  </si>
  <si>
    <t>Sangān</t>
  </si>
  <si>
    <t>Sarābleh</t>
  </si>
  <si>
    <t>Asfarvarīn</t>
  </si>
  <si>
    <t>Reẕvānshahr</t>
  </si>
  <si>
    <t>Sūreshjān</t>
  </si>
  <si>
    <t>Charmahīn</t>
  </si>
  <si>
    <t>Bampūr</t>
  </si>
  <si>
    <t>Seyyedān</t>
  </si>
  <si>
    <t>Boldājī</t>
  </si>
  <si>
    <t>Arakvāz-e Malekshāhī</t>
  </si>
  <si>
    <t>Mamqān</t>
  </si>
  <si>
    <t>Bajestān</t>
  </si>
  <si>
    <t>Zārach</t>
  </si>
  <si>
    <t>Rostam Kolā</t>
  </si>
  <si>
    <t>Qaşr-e Qand</t>
  </si>
  <si>
    <t>Poldasht</t>
  </si>
  <si>
    <t>Kūshk</t>
  </si>
  <si>
    <t>Lavandevīl</t>
  </si>
  <si>
    <t>Chamestān</t>
  </si>
  <si>
    <t>Shahmīrzād</t>
  </si>
  <si>
    <t>Arvand Kenār</t>
  </si>
  <si>
    <t>Kārīz</t>
  </si>
  <si>
    <t>Şā’īn Qal‘eh</t>
  </si>
  <si>
    <t>Garmeh</t>
  </si>
  <si>
    <t>Khān Bebīn</t>
  </si>
  <si>
    <t>Shamsābād</t>
  </si>
  <si>
    <t>Pīr Bakrān</t>
  </si>
  <si>
    <t>Maryānaj</t>
  </si>
  <si>
    <t>Bāsht</t>
  </si>
  <si>
    <t>Kūhbanān</t>
  </si>
  <si>
    <t>Asālem</t>
  </si>
  <si>
    <t>Qal‘eh Tall</t>
  </si>
  <si>
    <t>Darb-e Behesht</t>
  </si>
  <si>
    <t>Senjān</t>
  </si>
  <si>
    <t>Lasht-e Neshā</t>
  </si>
  <si>
    <t>Herīs</t>
  </si>
  <si>
    <t>Khesht</t>
  </si>
  <si>
    <t>Bāghīn</t>
  </si>
  <si>
    <t>Hachīrūd</t>
  </si>
  <si>
    <t>Dalgān</t>
  </si>
  <si>
    <t>Rāyen</t>
  </si>
  <si>
    <t>Bāgh-e Bahādorān</t>
  </si>
  <si>
    <t>Meymand</t>
  </si>
  <si>
    <t>Rāsak</t>
  </si>
  <si>
    <t>Ardal</t>
  </si>
  <si>
    <t>Mashhad Rīzeh</t>
  </si>
  <si>
    <t>Kūcheşfahān</t>
  </si>
  <si>
    <t>Galleh Dār</t>
  </si>
  <si>
    <t>Şūfīān</t>
  </si>
  <si>
    <t>Bastak</t>
  </si>
  <si>
    <t>Sorkheh</t>
  </si>
  <si>
    <t>Mīāndasht</t>
  </si>
  <si>
    <t>Ţālkhvoncheh</t>
  </si>
  <si>
    <t>Naqneh</t>
  </si>
  <si>
    <t>Bavānāt</t>
  </si>
  <si>
    <t>Nashtīfān</t>
  </si>
  <si>
    <t>Zāhed Shahr</t>
  </si>
  <si>
    <t>Qahjāvarestān</t>
  </si>
  <si>
    <t>Gorgāb</t>
  </si>
  <si>
    <t>Salmānshahr</t>
  </si>
  <si>
    <t>Dānesfahān</t>
  </si>
  <si>
    <t>Chahār Borj-e Qadīm</t>
  </si>
  <si>
    <t>Ja‘farīyeh</t>
  </si>
  <si>
    <t>Mīrjāveh</t>
  </si>
  <si>
    <t>Kaleybar</t>
  </si>
  <si>
    <t>Banārūyeh</t>
  </si>
  <si>
    <t>Moḩammad Yār</t>
  </si>
  <si>
    <t>Mīlājerd</t>
  </si>
  <si>
    <t>Jūraqān</t>
  </si>
  <si>
    <t>Bahābād</t>
  </si>
  <si>
    <t>Sūrak</t>
  </si>
  <si>
    <t>Golbāf</t>
  </si>
  <si>
    <t>Ḩorr-e Rīāḩī</t>
  </si>
  <si>
    <t>Zeydābād</t>
  </si>
  <si>
    <t>Shahr-e Pīr</t>
  </si>
  <si>
    <t>Pā’īn Chāf</t>
  </si>
  <si>
    <t>Zavāreh</t>
  </si>
  <si>
    <t>Jolfā</t>
  </si>
  <si>
    <t>Meshkān</t>
  </si>
  <si>
    <t>Pol-e Sefīd</t>
  </si>
  <si>
    <t>Āshtīān</t>
  </si>
  <si>
    <t>Banak</t>
  </si>
  <si>
    <t>Sarbīsheh</t>
  </si>
  <si>
    <t>Pardanjān</t>
  </si>
  <si>
    <t>Azandarīān</t>
  </si>
  <si>
    <t>Marāveh Tappeh</t>
  </si>
  <si>
    <t>ﻣﺑﻠﻎ ﻧﮭﺎﯾﯽ</t>
  </si>
  <si>
    <t>ﺟزء ﻣواد و لوازم مصرفی</t>
  </si>
  <si>
    <t>جزء فنی</t>
  </si>
  <si>
    <t>جزء حرفه ای</t>
  </si>
  <si>
    <t>طﺒﻘﮫ ﺑﻨﺪی ﺧﺪﻣﺖ</t>
  </si>
  <si>
    <t>ﺷﺮح ﺧﺪﻣﺖ</t>
  </si>
  <si>
    <t>کد</t>
  </si>
  <si>
    <t>ردیف</t>
  </si>
  <si>
    <t>Rial 3,286,580</t>
  </si>
  <si>
    <t>پیشگیری/ پروفیلاکسی دندانی</t>
  </si>
  <si>
    <t>پروفيلاكسي-كودك</t>
  </si>
  <si>
    <t>D1120</t>
  </si>
  <si>
    <t>Rial 3,233,600</t>
  </si>
  <si>
    <t>پیشگیری/درمان موضعی با فلوراید</t>
  </si>
  <si>
    <t>کاربرد موضعی وارنیش فلوراید</t>
  </si>
  <si>
    <t>D1206</t>
  </si>
  <si>
    <t>( درمان در مطب)</t>
  </si>
  <si>
    <t>Rial 3,190,200</t>
  </si>
  <si>
    <t>پیشگیری/درمان موضعی با فلوراید (درمان در مطب)</t>
  </si>
  <si>
    <t xml:space="preserve">کاربرد موضعی فلوراید به جز  وارنیش </t>
  </si>
  <si>
    <t>D1208</t>
  </si>
  <si>
    <t>Rial 2,100,100</t>
  </si>
  <si>
    <t>پیشگیری/سایر خدمات پیشگیری</t>
  </si>
  <si>
    <t xml:space="preserve">دستورات بهداشت دهان </t>
  </si>
  <si>
    <t>D1330</t>
  </si>
  <si>
    <t>Rial 3,886,940</t>
  </si>
  <si>
    <t>سيلانت-(Sealant) به ازاء هر دندان فیشورسیلنت</t>
  </si>
  <si>
    <t>D1351</t>
  </si>
  <si>
    <t>Rial 5,555,740</t>
  </si>
  <si>
    <t>ترمیم رزینی پیشگیری</t>
  </si>
  <si>
    <t>D1352</t>
  </si>
  <si>
    <t>در یک بیمار با خطر متوسط تا بالای پوسیدگی-دندان دائمی (PRR)</t>
  </si>
  <si>
    <t>Rial 4,523,340</t>
  </si>
  <si>
    <t>ترمیم یا تعمیر سیلانت موجود روی دندان-به ازا هر دندان</t>
  </si>
  <si>
    <t>D1353</t>
  </si>
  <si>
    <t>Rial 7,977,380</t>
  </si>
  <si>
    <t>پیشگیری/ نگهداری(حفظ) فضا-دستگاه‌های غیر فعال</t>
  </si>
  <si>
    <t>فضا نگهدار ثابت-یک طرفه</t>
  </si>
  <si>
    <t>D1510</t>
  </si>
  <si>
    <t>Rial 10,702,980</t>
  </si>
  <si>
    <t xml:space="preserve">فضا نگهدار ثابت، دو طرفه، ماکسیلاری </t>
  </si>
  <si>
    <t>D1516</t>
  </si>
  <si>
    <t xml:space="preserve">فضا نگهدار ثابت، دو طرفه، مندیبولار </t>
  </si>
  <si>
    <t>D1517</t>
  </si>
  <si>
    <t>Rial 6,823,920</t>
  </si>
  <si>
    <t>فضا نگهدار متحرک-یک طرفه</t>
  </si>
  <si>
    <t>D1520</t>
  </si>
  <si>
    <t>Rial 7,906,920</t>
  </si>
  <si>
    <t>فضا نگهدار متحرک-دو طرفه، ماکسیلاری</t>
  </si>
  <si>
    <t>D1526</t>
  </si>
  <si>
    <t>فضا نگهدار متحرک-دو طرفه، مندیبولار</t>
  </si>
  <si>
    <t>D1527</t>
  </si>
  <si>
    <t>Rial 8,041,120</t>
  </si>
  <si>
    <t>پیشگیری/ فضا نگه‌دار‌ها</t>
  </si>
  <si>
    <t>فضا نگه دار Distal shoe، ثابت، یکطرفه</t>
  </si>
  <si>
    <t>D1575</t>
  </si>
  <si>
    <t>Rial 4,914,100</t>
  </si>
  <si>
    <t>ترمیمی/ترمیم های آمالگام (شامل پرداخت)</t>
  </si>
  <si>
    <t>آمالگام-یک سطحی دندان‌های شیری یا دائمی</t>
  </si>
  <si>
    <t>D2140</t>
  </si>
  <si>
    <t>Rial 6,171,440</t>
  </si>
  <si>
    <t>آمالگام-دو سطحی دندان‌های شیری یا دائمی</t>
  </si>
  <si>
    <t>D2150</t>
  </si>
  <si>
    <t>Rial 8,060,520</t>
  </si>
  <si>
    <t>آمالگام-سه سطحی دندان‌های شیری یا دائمی</t>
  </si>
  <si>
    <t>D2160</t>
  </si>
  <si>
    <t>Rial 9,103,160</t>
  </si>
  <si>
    <t>آمالگام-چهار سطحی یا بیشتر دندان‌های شیری یا دائمی</t>
  </si>
  <si>
    <t>D2161</t>
  </si>
  <si>
    <t>Rial 5,826,740</t>
  </si>
  <si>
    <t>کامپوزیت رزینی-یک سطحی قدامي</t>
  </si>
  <si>
    <t>D2330</t>
  </si>
  <si>
    <t>Rial 7,506,260</t>
  </si>
  <si>
    <t>ترمیمی/ترمیم های کامپوزیت رزینی-مستقیم</t>
  </si>
  <si>
    <t>کامپوزیت رزینی-دو سطحی قدامي</t>
  </si>
  <si>
    <r>
      <rPr>
        <sz val="10.5"/>
        <rFont val="Times New Roman"/>
        <family val="1"/>
      </rPr>
      <t>D2331</t>
    </r>
  </si>
  <si>
    <t>Rial 9,199,580</t>
  </si>
  <si>
    <t>کامپوزیت رزینی-سه سطحی قدامي</t>
  </si>
  <si>
    <r>
      <rPr>
        <sz val="10.5"/>
        <rFont val="Times New Roman"/>
        <family val="1"/>
      </rPr>
      <t>D2332</t>
    </r>
  </si>
  <si>
    <t>Rial 9,962,020</t>
  </si>
  <si>
    <t>کامپوزیت رزینی-چهار سطحی یا بیشتر یا شامل زاویه اینسایزال قدامي</t>
  </si>
  <si>
    <r>
      <rPr>
        <sz val="10.5"/>
        <rFont val="Times New Roman"/>
        <family val="1"/>
      </rPr>
      <t>D2335</t>
    </r>
  </si>
  <si>
    <t>کامپوزیت رزینی-یک سطحی خلفي</t>
  </si>
  <si>
    <r>
      <rPr>
        <sz val="10.5"/>
        <rFont val="Times New Roman"/>
        <family val="1"/>
      </rPr>
      <t>D2391</t>
    </r>
  </si>
  <si>
    <t>Rial 7,940,260</t>
  </si>
  <si>
    <t>کامپوزیت رزینی-دو سطحی خلفي</t>
  </si>
  <si>
    <r>
      <rPr>
        <sz val="10.5"/>
        <rFont val="Times New Roman"/>
        <family val="1"/>
      </rPr>
      <t>D2392</t>
    </r>
  </si>
  <si>
    <t>Rial 10,024,180</t>
  </si>
  <si>
    <t>کامپوزیت رزینی-سه سطحی خلفي</t>
  </si>
  <si>
    <r>
      <rPr>
        <sz val="10.5"/>
        <rFont val="Times New Roman"/>
        <family val="1"/>
      </rPr>
      <t>D2393</t>
    </r>
  </si>
  <si>
    <t>Rial 13,822,900</t>
  </si>
  <si>
    <t>کامپوزیت رزینی-چهار سطحی یا بیشتر خلفي</t>
  </si>
  <si>
    <r>
      <rPr>
        <sz val="10.5"/>
        <rFont val="Times New Roman"/>
        <family val="1"/>
      </rPr>
      <t>D2394</t>
    </r>
  </si>
  <si>
    <t>Rial 10,498,700</t>
  </si>
  <si>
    <t>ترمیمی/رستوریشن‌های آنله واینله</t>
  </si>
  <si>
    <t>اینله فلزی-یک سطحی</t>
  </si>
  <si>
    <r>
      <rPr>
        <sz val="10.5"/>
        <rFont val="Times New Roman"/>
        <family val="1"/>
      </rPr>
      <t>D2510</t>
    </r>
  </si>
  <si>
    <t>Rial 11,769,840</t>
  </si>
  <si>
    <t>اینله فلزی-دو سطحی</t>
  </si>
  <si>
    <r>
      <rPr>
        <sz val="10.5"/>
        <rFont val="Times New Roman"/>
        <family val="1"/>
      </rPr>
      <t>D2520</t>
    </r>
  </si>
  <si>
    <t>Rial 13,674,520</t>
  </si>
  <si>
    <t>اینله فلزی-سه سطحی یا بیشتر</t>
  </si>
  <si>
    <r>
      <rPr>
        <sz val="10.5"/>
        <rFont val="Times New Roman"/>
        <family val="1"/>
      </rPr>
      <t>D2530</t>
    </r>
  </si>
  <si>
    <t>Rial 12,594,440</t>
  </si>
  <si>
    <t>انله فلزی-دو سطحی</t>
  </si>
  <si>
    <r>
      <rPr>
        <sz val="10.5"/>
        <rFont val="Times New Roman"/>
        <family val="1"/>
      </rPr>
      <t>D2542</t>
    </r>
  </si>
  <si>
    <t>Rial 14,759,520</t>
  </si>
  <si>
    <t xml:space="preserve">انله فلزی-سه سطحی </t>
  </si>
  <si>
    <r>
      <rPr>
        <sz val="10.5"/>
        <rFont val="Times New Roman"/>
        <family val="1"/>
      </rPr>
      <t>D2543</t>
    </r>
  </si>
  <si>
    <t>Rial 16,132,920</t>
  </si>
  <si>
    <t>انله فلزی-چهار سطحی یا بیشتر</t>
  </si>
  <si>
    <r>
      <rPr>
        <sz val="10.5"/>
        <rFont val="Times New Roman"/>
        <family val="1"/>
      </rPr>
      <t>D2544</t>
    </r>
  </si>
  <si>
    <t>Rial 12,107,320</t>
  </si>
  <si>
    <t>ترمیمی/رستوریشن های آنله واینله پرسلن، سرامیکی غیر مستقیم</t>
  </si>
  <si>
    <t>اینله - پرسلن/سرامیک-یک سطحی</t>
  </si>
  <si>
    <r>
      <rPr>
        <sz val="10.5"/>
        <rFont val="Times New Roman"/>
        <family val="1"/>
      </rPr>
      <t>D2610</t>
    </r>
  </si>
  <si>
    <t>Rial 12,556,520</t>
  </si>
  <si>
    <t>اینله پرسلن/سرامیک-دو سطحی</t>
  </si>
  <si>
    <r>
      <rPr>
        <sz val="10.5"/>
        <rFont val="Times New Roman"/>
        <family val="1"/>
      </rPr>
      <t>D2620</t>
    </r>
  </si>
  <si>
    <t>Rial 15,410,520</t>
  </si>
  <si>
    <t>اینله پرسلن/سرامیک-سه سطحی یا بیشتر</t>
  </si>
  <si>
    <r>
      <rPr>
        <sz val="10.5"/>
        <rFont val="Times New Roman"/>
        <family val="1"/>
      </rPr>
      <t>D2630</t>
    </r>
  </si>
  <si>
    <t>Rial 12,990,520</t>
  </si>
  <si>
    <t>انله پرسلن/سرامیک-دو سطحی</t>
  </si>
  <si>
    <r>
      <rPr>
        <sz val="10.5"/>
        <rFont val="Times New Roman"/>
        <family val="1"/>
      </rPr>
      <t>D2642</t>
    </r>
  </si>
  <si>
    <t>Rial 14,976,520</t>
  </si>
  <si>
    <t xml:space="preserve">انله پرسلن/سرامیک-سه سطحی </t>
  </si>
  <si>
    <r>
      <rPr>
        <sz val="10.5"/>
        <rFont val="Times New Roman"/>
        <family val="1"/>
      </rPr>
      <t>D2643</t>
    </r>
  </si>
  <si>
    <t>Rial 16,783,920</t>
  </si>
  <si>
    <t>انله پرسلن/سرامیک-چهار سطحی یا بیشتر</t>
  </si>
  <si>
    <r>
      <rPr>
        <sz val="10.5"/>
        <rFont val="Times New Roman"/>
        <family val="1"/>
      </rPr>
      <t>D2644</t>
    </r>
  </si>
  <si>
    <t>Rial 11,239,740</t>
  </si>
  <si>
    <t>ترمیمی/رستوریشن‌های آنله واینله کامپوزیت رزینی-غیر مستقیم</t>
  </si>
  <si>
    <t>اینله کامپوزیت رزینی-یک سطحی</t>
  </si>
  <si>
    <r>
      <rPr>
        <sz val="10.5"/>
        <rFont val="Times New Roman"/>
        <family val="1"/>
      </rPr>
      <t>D2650</t>
    </r>
  </si>
  <si>
    <t>Rial 12,800,860</t>
  </si>
  <si>
    <t>اینله کامپوزیت رزینی-دو سطحی</t>
  </si>
  <si>
    <r>
      <rPr>
        <sz val="10.5"/>
        <rFont val="Times New Roman"/>
        <family val="1"/>
      </rPr>
      <t>D2651</t>
    </r>
  </si>
  <si>
    <t>Rial 15,772,380</t>
  </si>
  <si>
    <t>اینله کامپوزیت رزینی-سه سطحی یا بیشتر</t>
  </si>
  <si>
    <r>
      <rPr>
        <sz val="10.5"/>
        <rFont val="Times New Roman"/>
        <family val="1"/>
      </rPr>
      <t>D2652</t>
    </r>
  </si>
  <si>
    <t>Rial 12,585,860</t>
  </si>
  <si>
    <t>انله کامپوزیت رزینی-دو سطحی</t>
  </si>
  <si>
    <r>
      <rPr>
        <sz val="10.5"/>
        <rFont val="Times New Roman"/>
        <family val="1"/>
      </rPr>
      <t>D2662</t>
    </r>
  </si>
  <si>
    <t>Rial 15,123,380</t>
  </si>
  <si>
    <t>انله کامپوزیت رزینی-سه سطحی</t>
  </si>
  <si>
    <r>
      <rPr>
        <sz val="10.5"/>
        <rFont val="Times New Roman"/>
        <family val="1"/>
      </rPr>
      <t>D2663</t>
    </r>
  </si>
  <si>
    <t>Rial 16,833,820</t>
  </si>
  <si>
    <t>ترمیمی/رستوریشن های آنله واینله کامپوزیت رزینی-غیر مستقیم</t>
  </si>
  <si>
    <t>انله کامپوزیت رزینی-چهار سطحی یا بیشتر</t>
  </si>
  <si>
    <r>
      <rPr>
        <sz val="10.5"/>
        <rFont val="Times New Roman"/>
        <family val="1"/>
      </rPr>
      <t>D2664</t>
    </r>
  </si>
  <si>
    <t>Rial 20,096,600</t>
  </si>
  <si>
    <t>ترمیمی/روکش‌ها، فقط تک رستوریشن</t>
  </si>
  <si>
    <t>روکش-پرسلن یا سرامیک</t>
  </si>
  <si>
    <r>
      <rPr>
        <sz val="10.5"/>
        <rFont val="Times New Roman"/>
        <family val="1"/>
      </rPr>
      <t>D2740</t>
    </r>
  </si>
  <si>
    <t>Rial 17,646,800</t>
  </si>
  <si>
    <t>روکش-PFM  با فلز بيس متال</t>
  </si>
  <si>
    <r>
      <rPr>
        <sz val="10.5"/>
        <rFont val="Times New Roman"/>
        <family val="1"/>
      </rPr>
      <t>D2751</t>
    </r>
  </si>
  <si>
    <t>Rial 18,514,800</t>
  </si>
  <si>
    <t>روکش-PFM  با فلز نابل</t>
  </si>
  <si>
    <r>
      <rPr>
        <sz val="10.5"/>
        <rFont val="Times New Roman"/>
        <family val="1"/>
      </rPr>
      <t>D2752</t>
    </r>
  </si>
  <si>
    <t>Rial 15,824,200</t>
  </si>
  <si>
    <t>ترمیمی/روکش ها، فقط تک رستوریشن</t>
  </si>
  <si>
    <t>روکش-تمام ریختگی غالباْ بيس متال</t>
  </si>
  <si>
    <r>
      <rPr>
        <sz val="10.5"/>
        <rFont val="Times New Roman"/>
        <family val="1"/>
      </rPr>
      <t>D2791</t>
    </r>
  </si>
  <si>
    <t>Rial 3,299,540</t>
  </si>
  <si>
    <t>ترمیمی/سایر خدمات ترمیمی</t>
  </si>
  <si>
    <t xml:space="preserve">سمان یا باند مجدد پست و کور ساخته شده بصورت غیرمستقیم یا پیش ساخته </t>
  </si>
  <si>
    <r>
      <rPr>
        <sz val="10.5"/>
        <rFont val="Times New Roman"/>
        <family val="1"/>
      </rPr>
      <t>D2915</t>
    </r>
  </si>
  <si>
    <t>Rial 3,686,140</t>
  </si>
  <si>
    <t>سمان یا باند مجدد روکش</t>
  </si>
  <si>
    <r>
      <rPr>
        <sz val="10.5"/>
        <rFont val="Times New Roman"/>
        <family val="1"/>
      </rPr>
      <t>D2920</t>
    </r>
  </si>
  <si>
    <t>Rial 7,362,700</t>
  </si>
  <si>
    <t>روکش استینلس استیل s.s crown پیش ساخته-دندان شیری</t>
  </si>
  <si>
    <r>
      <rPr>
        <sz val="10.5"/>
        <rFont val="Times New Roman"/>
        <family val="1"/>
      </rPr>
      <t>D2930</t>
    </r>
  </si>
  <si>
    <t>Rial 8,652,100</t>
  </si>
  <si>
    <t>روکش پیش ساخته استینلس</t>
  </si>
  <si>
    <r>
      <rPr>
        <sz val="10.5"/>
        <rFont val="Times New Roman"/>
        <family val="1"/>
      </rPr>
      <t>D2931</t>
    </r>
  </si>
  <si>
    <t>استیل s.s crown ـ دندان دائمی</t>
  </si>
  <si>
    <t>Rial 8,578,760</t>
  </si>
  <si>
    <t>بيلد آپ کور (core) شامل هر نوع پین در صورت نیاز</t>
  </si>
  <si>
    <r>
      <rPr>
        <sz val="10.5"/>
        <rFont val="Times New Roman"/>
        <family val="1"/>
      </rPr>
      <t>D2950</t>
    </r>
  </si>
  <si>
    <t>Rial 3,021,840</t>
  </si>
  <si>
    <t>به ازاء هر دندان كه اضافه</t>
  </si>
  <si>
    <r>
      <rPr>
        <sz val="10.5"/>
        <rFont val="Times New Roman"/>
        <family val="1"/>
      </rPr>
      <t>D2951</t>
    </r>
  </si>
  <si>
    <t>بر رستوريشن دنداني است</t>
  </si>
  <si>
    <t>Rial 9,463,360</t>
  </si>
  <si>
    <t>پست و كور (پست ریختگی)</t>
  </si>
  <si>
    <r>
      <rPr>
        <sz val="10.5"/>
        <rFont val="Times New Roman"/>
        <family val="1"/>
      </rPr>
      <t>D2952</t>
    </r>
  </si>
  <si>
    <t>Rial 5,596,640</t>
  </si>
  <si>
    <t xml:space="preserve">درآوردن پست </t>
  </si>
  <si>
    <r>
      <rPr>
        <sz val="10.5"/>
        <rFont val="Times New Roman"/>
        <family val="1"/>
      </rPr>
      <t>D2955</t>
    </r>
  </si>
  <si>
    <t>Rial 13,024,300</t>
  </si>
  <si>
    <t>ونیر لبیال (لامینیت رزینی)-داخل مطب</t>
  </si>
  <si>
    <r>
      <rPr>
        <sz val="10.5"/>
        <rFont val="Times New Roman"/>
        <family val="1"/>
      </rPr>
      <t>D2960</t>
    </r>
  </si>
  <si>
    <t>Rial 16,196,500</t>
  </si>
  <si>
    <t>ونیر لبیال (لامینیت رزینی)-لابراتوری</t>
  </si>
  <si>
    <r>
      <rPr>
        <sz val="10.5"/>
        <rFont val="Times New Roman"/>
        <family val="1"/>
      </rPr>
      <t>D2961</t>
    </r>
  </si>
  <si>
    <t>Rial 18,106,100</t>
  </si>
  <si>
    <t>ونیر لبیال (لامینیت پرسلني)-لابراتوری</t>
  </si>
  <si>
    <r>
      <rPr>
        <sz val="10.5"/>
        <rFont val="Times New Roman"/>
        <family val="1"/>
      </rPr>
      <t>D2962</t>
    </r>
  </si>
  <si>
    <t>Rial 9,275,760</t>
  </si>
  <si>
    <t>کوپینگ</t>
  </si>
  <si>
    <r>
      <rPr>
        <sz val="10.5"/>
        <rFont val="Times New Roman"/>
        <family val="1"/>
      </rPr>
      <t>D2975</t>
    </r>
  </si>
  <si>
    <t>Rial 7,340,760</t>
  </si>
  <si>
    <t>ترمیم روکش، که به دلیل شکست ماده ترمیم، ضرورت پیدا کرده است</t>
  </si>
  <si>
    <r>
      <rPr>
        <sz val="10.5"/>
        <rFont val="Times New Roman"/>
        <family val="1"/>
      </rPr>
      <t>D2980</t>
    </r>
  </si>
  <si>
    <t>Rial 16,669,900</t>
  </si>
  <si>
    <t>ترمیم ونیر، که به دلیل شکست ماده ترمیم، ضرورت پیدا کرده است</t>
  </si>
  <si>
    <r>
      <rPr>
        <sz val="10.5"/>
        <rFont val="Times New Roman"/>
        <family val="1"/>
      </rPr>
      <t>D2983</t>
    </r>
  </si>
  <si>
    <t>Rial 2,459,200</t>
  </si>
  <si>
    <t>اندودانتیکس/پوشش پالپ</t>
  </si>
  <si>
    <t>پوشش مستقیم پالپ-جدا از رستوريشن نهایی (DPC)</t>
  </si>
  <si>
    <r>
      <rPr>
        <sz val="10.5"/>
        <rFont val="Times New Roman"/>
        <family val="1"/>
      </rPr>
      <t>D3110</t>
    </r>
  </si>
  <si>
    <r>
      <t>(</t>
    </r>
    <r>
      <rPr>
        <b/>
        <sz val="11"/>
        <color rgb="FF000000"/>
        <rFont val="Times New Roman"/>
        <family val="1"/>
      </rPr>
      <t>pulp capping</t>
    </r>
    <r>
      <rPr>
        <b/>
        <sz val="11"/>
        <color theme="1"/>
        <rFont val="B Nazanin"/>
      </rPr>
      <t>)</t>
    </r>
    <r>
      <rPr>
        <b/>
        <sz val="11"/>
        <color rgb="FF000000"/>
        <rFont val="Cambria"/>
        <family val="1"/>
      </rPr>
      <t> </t>
    </r>
  </si>
  <si>
    <t>Rial 2,350,700</t>
  </si>
  <si>
    <t>پوشش غیر مستقیم پالپ-جدا از رستوريشن نهایی (IDPC)</t>
  </si>
  <si>
    <r>
      <rPr>
        <sz val="10.5"/>
        <rFont val="Times New Roman"/>
        <family val="1"/>
      </rPr>
      <t>D3120</t>
    </r>
  </si>
  <si>
    <r>
      <t xml:space="preserve">( </t>
    </r>
    <r>
      <rPr>
        <b/>
        <sz val="11"/>
        <color rgb="FF000000"/>
        <rFont val="Times New Roman"/>
        <family val="1"/>
      </rPr>
      <t>pulp capping</t>
    </r>
    <r>
      <rPr>
        <b/>
        <sz val="11"/>
        <color rgb="FF000000"/>
        <rFont val="B Nazanin"/>
      </rPr>
      <t>)</t>
    </r>
  </si>
  <si>
    <t>Rial 6,900,020</t>
  </si>
  <si>
    <t>پالپوتومی درمانی (جدا از ترمیم نهایی)</t>
  </si>
  <si>
    <r>
      <rPr>
        <sz val="10.5"/>
        <rFont val="Times New Roman"/>
        <family val="1"/>
      </rPr>
      <t>D3220</t>
    </r>
  </si>
  <si>
    <t>برداشت پالپ کرونالی تر از محل اتصال عاج و سمان و کاربرد ماده درمانی</t>
  </si>
  <si>
    <t>Rial 7,769,420</t>
  </si>
  <si>
    <t>اندو دانتیکس/پالپوتومی</t>
  </si>
  <si>
    <t>پالپوتومی ناکامل جهت اپکسوژنز</t>
  </si>
  <si>
    <r>
      <rPr>
        <sz val="10.5"/>
        <rFont val="Times New Roman"/>
        <family val="1"/>
      </rPr>
      <t>D3222</t>
    </r>
  </si>
  <si>
    <t>دندان دائمی با رشد ناقص ریشه</t>
  </si>
  <si>
    <t>Rial 5,361,300</t>
  </si>
  <si>
    <t>درمان پالپ یا پرکردگی قابل جذب-دندان قدامي، شیری جدا از ترمیم نهایی (پالپکتومی شیری قدامی)</t>
  </si>
  <si>
    <r>
      <rPr>
        <sz val="10.5"/>
        <rFont val="Times New Roman"/>
        <family val="1"/>
      </rPr>
      <t>D3230</t>
    </r>
  </si>
  <si>
    <t>Rial 6,678,700</t>
  </si>
  <si>
    <t>درمان پالپ (ترمیم قابل جذب)</t>
  </si>
  <si>
    <r>
      <rPr>
        <sz val="10.5"/>
        <rFont val="Times New Roman"/>
        <family val="1"/>
      </rPr>
      <t>D3240</t>
    </r>
  </si>
  <si>
    <t>دندان خلفی شیری (جدا از ترمیم نهایی)</t>
  </si>
  <si>
    <t>Rial 10,386,020</t>
  </si>
  <si>
    <t>درمان اندو-دندان قدامي جدا از ترمیم نهایی</t>
  </si>
  <si>
    <r>
      <rPr>
        <sz val="10.5"/>
        <rFont val="Times New Roman"/>
        <family val="1"/>
      </rPr>
      <t>D3310</t>
    </r>
  </si>
  <si>
    <t>Rial 11,915,540</t>
  </si>
  <si>
    <t>اندو دانتیکس/درمان اندو در دندان‌های دائمی و شیری دارای بدون دندان جانشین</t>
  </si>
  <si>
    <t>درمان اندو-دندان پره مولر جدا از ترمیم نهایی</t>
  </si>
  <si>
    <r>
      <rPr>
        <sz val="10.5"/>
        <rFont val="Times New Roman"/>
        <family val="1"/>
      </rPr>
      <t>D3320</t>
    </r>
  </si>
  <si>
    <t>Rial 14,391,460</t>
  </si>
  <si>
    <t>اندو دانتیکس/درمان اندو در دندانهای دائمی و شیری دارای بدون دندان جانشین</t>
  </si>
  <si>
    <t>درمان اندو-دندان مولر جدا از ترمیم نهایی</t>
  </si>
  <si>
    <r>
      <rPr>
        <sz val="10.5"/>
        <rFont val="Times New Roman"/>
        <family val="1"/>
      </rPr>
      <t>D3330</t>
    </r>
  </si>
  <si>
    <t>Rial 7,738,060</t>
  </si>
  <si>
    <r>
      <t> </t>
    </r>
    <r>
      <rPr>
        <b/>
        <sz val="11"/>
        <color rgb="FF000000"/>
        <rFont val="B Nazanin"/>
      </rPr>
      <t>اندو دانتیکس/درمان اندو در دندانهای دائمی و شیری دارای بدون دندان جانشین</t>
    </r>
  </si>
  <si>
    <t>ترمیم داخلی ریشه در ضایعات</t>
  </si>
  <si>
    <r>
      <rPr>
        <sz val="10.5"/>
        <rFont val="Times New Roman"/>
        <family val="1"/>
      </rPr>
      <t>D3333</t>
    </r>
  </si>
  <si>
    <t xml:space="preserve"> پرفوراسیون</t>
  </si>
  <si>
    <t>Rial 12,152,220</t>
  </si>
  <si>
    <t>اندو دانتیکس/درمان مجدد اندو</t>
  </si>
  <si>
    <t>درمان مجدد دندانی که قبلا درمان ریشه شده-قدامي</t>
  </si>
  <si>
    <r>
      <rPr>
        <sz val="10.5"/>
        <rFont val="Times New Roman"/>
        <family val="1"/>
      </rPr>
      <t>D3346</t>
    </r>
  </si>
  <si>
    <t>Rial 14,374,140</t>
  </si>
  <si>
    <t>درمان مجدد دندانی که قبلا درمان ریشه شده-پره مولر</t>
  </si>
  <si>
    <r>
      <rPr>
        <sz val="10.5"/>
        <rFont val="Times New Roman"/>
        <family val="1"/>
      </rPr>
      <t>D3347</t>
    </r>
  </si>
  <si>
    <t>Rial 17,445,860</t>
  </si>
  <si>
    <t>درمان مجدد دندانی که قبلا درمان ریشه شده-مولر</t>
  </si>
  <si>
    <r>
      <rPr>
        <sz val="10.5"/>
        <rFont val="Times New Roman"/>
        <family val="1"/>
      </rPr>
      <t>D3348</t>
    </r>
  </si>
  <si>
    <t>Rial 9,315,860</t>
  </si>
  <si>
    <t>اپکسیفیکاسیون/کلسیفیکاسیون مجدد</t>
  </si>
  <si>
    <r>
      <rPr>
        <sz val="10.5"/>
        <rFont val="Times New Roman"/>
        <family val="1"/>
      </rPr>
      <t>D3351</t>
    </r>
  </si>
  <si>
    <t>جلسه اول (بستن انتهای ریشه/ ترمیم کلسیفیک پرفوراسیونها، تحلیل ریشه و غیره)</t>
  </si>
  <si>
    <t>Rial 8,433,860</t>
  </si>
  <si>
    <t xml:space="preserve">اپکسیفیکاسیون/ کلسیفیکاسیون مجدد </t>
  </si>
  <si>
    <r>
      <rPr>
        <sz val="10.5"/>
        <rFont val="Times New Roman"/>
        <family val="1"/>
      </rPr>
      <t>D3352</t>
    </r>
  </si>
  <si>
    <t>جایگذاری ماده درمانی موقت</t>
  </si>
  <si>
    <t>Rial 11,039,260</t>
  </si>
  <si>
    <t>اپکسیفیکاسیون/ كلسيفيكاسیون مجدد - جلسه آخر (شامل درمان کامل ریشه</t>
  </si>
  <si>
    <r>
      <rPr>
        <sz val="10.5"/>
        <rFont val="Times New Roman"/>
        <family val="1"/>
      </rPr>
      <t>D3353</t>
    </r>
  </si>
  <si>
    <t xml:space="preserve"> بستن انتهای ریشه/ ترمیم کلسیفیک پرفوراسيون‌ها، تحلیل ریشه و غیره)</t>
  </si>
  <si>
    <t>Rial 10,355,480</t>
  </si>
  <si>
    <t>اندو دانتیکس/قطع نوک ریشه/خدمات درمانی اطراف ریشه</t>
  </si>
  <si>
    <t>قطع نوک ریشه یا اپیکواکتومی-قدامي</t>
  </si>
  <si>
    <r>
      <rPr>
        <sz val="10.5"/>
        <rFont val="Times New Roman"/>
        <family val="1"/>
      </rPr>
      <t>D3410</t>
    </r>
  </si>
  <si>
    <t>Rial 11,418,880</t>
  </si>
  <si>
    <t>قطع نوک ریشه یا اپیکواکتومی پره مولر ریشه اول</t>
  </si>
  <si>
    <r>
      <rPr>
        <sz val="10.5"/>
        <rFont val="Times New Roman"/>
        <family val="1"/>
      </rPr>
      <t>D3421</t>
    </r>
  </si>
  <si>
    <t>Rial 12,412,680</t>
  </si>
  <si>
    <t>قطع نوك ریشه یا اپیکواکتومی مولر ریشه اول</t>
  </si>
  <si>
    <r>
      <rPr>
        <sz val="10.5"/>
        <rFont val="Times New Roman"/>
        <family val="1"/>
      </rPr>
      <t>D3425</t>
    </r>
  </si>
  <si>
    <t>Rial 5,204,880</t>
  </si>
  <si>
    <t>قطع نوك ريشه یا اپیکواکتومی هر ريشه اضافي</t>
  </si>
  <si>
    <r>
      <rPr>
        <sz val="10.5"/>
        <rFont val="Times New Roman"/>
        <family val="1"/>
      </rPr>
      <t>D3426</t>
    </r>
  </si>
  <si>
    <t>Rial 6,246,080</t>
  </si>
  <si>
    <t xml:space="preserve">جايگذاري مواد پركردگي از انتهاي ريشه یا رتروگراد-به ازاء هر ريشه </t>
  </si>
  <si>
    <r>
      <rPr>
        <sz val="10.5"/>
        <rFont val="Times New Roman"/>
        <family val="1"/>
      </rPr>
      <t>D3430</t>
    </r>
  </si>
  <si>
    <t>Rial 8,154,680</t>
  </si>
  <si>
    <t>قطع كامل ريشه-به ازاء هر ريشه (آمپوتاسیون)</t>
  </si>
  <si>
    <r>
      <rPr>
        <sz val="10.5"/>
        <rFont val="Times New Roman"/>
        <family val="1"/>
      </rPr>
      <t>D3450</t>
    </r>
  </si>
  <si>
    <t>Rial 8,051,060</t>
  </si>
  <si>
    <t>اندو دانتیکس/سایر درمانهای اندو</t>
  </si>
  <si>
    <t xml:space="preserve"> دونیم‌سازی دندان (همی سکشن)</t>
  </si>
  <si>
    <r>
      <rPr>
        <sz val="10.5"/>
        <rFont val="Times New Roman"/>
        <family val="1"/>
      </rPr>
      <t>D3920</t>
    </r>
  </si>
  <si>
    <t>Rial 9,951,700</t>
  </si>
  <si>
    <t>پریودانتیکس/خدمات جراحی</t>
  </si>
  <si>
    <t>ژنژيوكتومي يا ژنژيوپلاستي-چهار دندان مجاور يا بيشتر يا فضاهاي محدود به دندان در هر كوادرانت</t>
  </si>
  <si>
    <r>
      <rPr>
        <sz val="10.5"/>
        <rFont val="Times New Roman"/>
        <family val="1"/>
      </rPr>
      <t>D4210</t>
    </r>
  </si>
  <si>
    <t>Rial 6,891,900</t>
  </si>
  <si>
    <t>ژنژیوکتومی یا ژنژیوپلاستی-یک تا سه دندان هم جوار یا فضاهای محدود به دندان در هر كوادرانت</t>
  </si>
  <si>
    <r>
      <rPr>
        <sz val="10.5"/>
        <rFont val="Times New Roman"/>
        <family val="1"/>
      </rPr>
      <t>D4211</t>
    </r>
  </si>
  <si>
    <t>Rial 5,232,100</t>
  </si>
  <si>
    <t>ژنژیوکتومی یا ژنژیوپلاستی جهت دسترسی درمانگر برای انجام درمان‌های ترمیمی-به ازاء هر دندان</t>
  </si>
  <si>
    <r>
      <rPr>
        <sz val="10.5"/>
        <rFont val="Times New Roman"/>
        <family val="1"/>
      </rPr>
      <t>D4212</t>
    </r>
  </si>
  <si>
    <t>Rial 11,837,420</t>
  </si>
  <si>
    <t>فلپ ژنژيوال-چهار دندان هم جوار یا بیشتر یا فضاهای محدود به دندان در هر كوادرانت</t>
  </si>
  <si>
    <r>
      <rPr>
        <sz val="10.5"/>
        <rFont val="Times New Roman"/>
        <family val="1"/>
      </rPr>
      <t>D4240</t>
    </r>
  </si>
  <si>
    <t>Rial 9,687,620</t>
  </si>
  <si>
    <t>فلپ ژنژيوال-یک تا سه دندان هم جوار یا بیشتر یا فضاهای محدود به دندان در هر كوادرانت</t>
  </si>
  <si>
    <r>
      <rPr>
        <sz val="10.5"/>
        <rFont val="Times New Roman"/>
        <family val="1"/>
      </rPr>
      <t>D4241</t>
    </r>
  </si>
  <si>
    <t>Rial 10,321,020</t>
  </si>
  <si>
    <t>افزایش طول تاج کلینیکی-بافت سخت</t>
  </si>
  <si>
    <r>
      <rPr>
        <sz val="10.5"/>
        <rFont val="Times New Roman"/>
        <family val="1"/>
      </rPr>
      <t>D4249</t>
    </r>
  </si>
  <si>
    <t>Rial 10,180,620</t>
  </si>
  <si>
    <t>پیوند جایگزینی استخوان-اولین موضع در كوادرانت</t>
  </si>
  <si>
    <r>
      <rPr>
        <sz val="10.5"/>
        <rFont val="Times New Roman"/>
        <family val="1"/>
      </rPr>
      <t>D4263</t>
    </r>
  </si>
  <si>
    <t>Rial 7,146,620</t>
  </si>
  <si>
    <t>پیوند جایگزینی استخوان-هر موضع اضافی در كوادرانت</t>
  </si>
  <si>
    <r>
      <rPr>
        <sz val="10.5"/>
        <rFont val="Times New Roman"/>
        <family val="1"/>
      </rPr>
      <t>D4264</t>
    </r>
  </si>
  <si>
    <t>Rial 8,320,020</t>
  </si>
  <si>
    <t>کاربرد مواد بيولوژيك جهت کمک به</t>
  </si>
  <si>
    <r>
      <rPr>
        <sz val="10.5"/>
        <rFont val="Times New Roman"/>
        <family val="1"/>
      </rPr>
      <t>D4265</t>
    </r>
  </si>
  <si>
    <t>Rial 0</t>
  </si>
  <si>
    <t>رژنراسیون بافت نرم و استخوان</t>
  </si>
  <si>
    <t>Rial 10,000,420</t>
  </si>
  <si>
    <t>رژنراسيون هدایت شده بافتي-</t>
  </si>
  <si>
    <r>
      <rPr>
        <sz val="10.5"/>
        <rFont val="Times New Roman"/>
        <family val="1"/>
      </rPr>
      <t>D4266</t>
    </r>
  </si>
  <si>
    <t>غشای قابل جذب، به ازای هر موضع</t>
  </si>
  <si>
    <t>Rial 11,042,820</t>
  </si>
  <si>
    <t>پروسه پیوند بافت نرم پایه دار</t>
  </si>
  <si>
    <r>
      <rPr>
        <sz val="10.5"/>
        <rFont val="Times New Roman"/>
        <family val="1"/>
      </rPr>
      <t>D4270</t>
    </r>
  </si>
  <si>
    <t>Rial 9,538,420</t>
  </si>
  <si>
    <t>پروسه وج مزیال/دیستال، تک دندان (زمانی که به همراه پروسه های جراحی در همان ناحیه آناتومیکال انجام نمی شود)</t>
  </si>
  <si>
    <r>
      <rPr>
        <sz val="10.5"/>
        <rFont val="Times New Roman"/>
        <family val="1"/>
      </rPr>
      <t>D4274</t>
    </r>
  </si>
  <si>
    <t>Rial 19,490,420</t>
  </si>
  <si>
    <t>پیوند آزاد بدون پایه بافت نرم-اولین دندان یا موقعیت دندانی در فضای بی‌دندانی</t>
  </si>
  <si>
    <r>
      <rPr>
        <sz val="10.5"/>
        <rFont val="Times New Roman"/>
        <family val="1"/>
      </rPr>
      <t>D4277</t>
    </r>
  </si>
  <si>
    <t>Rial 8,307,820</t>
  </si>
  <si>
    <t>پروسه پیوند بافت نرم آزاد (شامل موضع جراحی گیرنده و دهنده) هر دندان، ایمپلنت، یا فضای بی دندانی اضافه در همان محل پیوند</t>
  </si>
  <si>
    <r>
      <rPr>
        <sz val="10.5"/>
        <rFont val="Times New Roman"/>
        <family val="1"/>
      </rPr>
      <t>D4278</t>
    </r>
  </si>
  <si>
    <t>Rial 11,224,420</t>
  </si>
  <si>
    <t>پریودانتیکس/درمان های غیر جراحی پریو دنتال</t>
  </si>
  <si>
    <t>اسپلینت موقت ـ خارج تاجی</t>
  </si>
  <si>
    <r>
      <rPr>
        <sz val="10.5"/>
        <rFont val="Times New Roman"/>
        <family val="1"/>
      </rPr>
      <t>D4321</t>
    </r>
  </si>
  <si>
    <t>Rial 9,705,600</t>
  </si>
  <si>
    <t xml:space="preserve">جرم گیری در حضور التهاب متوسط یا شدید عمومی_ تمام دهان پس از بررسی دهانی </t>
  </si>
  <si>
    <r>
      <rPr>
        <sz val="10.5"/>
        <rFont val="Times New Roman"/>
        <family val="1"/>
      </rPr>
      <t>D4346</t>
    </r>
  </si>
  <si>
    <t>Rial 33,262,740</t>
  </si>
  <si>
    <t>پروتزهای دندانی، متحرک/ دست دندان کامل (شامل خدمات معمول پس از تحویل)</t>
  </si>
  <si>
    <t>دنچر کامل ماکسیلا</t>
  </si>
  <si>
    <r>
      <rPr>
        <sz val="10.5"/>
        <rFont val="Times New Roman"/>
        <family val="1"/>
      </rPr>
      <t>D5110</t>
    </r>
  </si>
  <si>
    <t>دنچر کامل مندیبل</t>
  </si>
  <si>
    <r>
      <rPr>
        <sz val="10.5"/>
        <rFont val="Times New Roman"/>
        <family val="1"/>
      </rPr>
      <t>D5120</t>
    </r>
  </si>
  <si>
    <t>Rial 33,659,740</t>
  </si>
  <si>
    <t>دنچر فوری، ماکسیلا</t>
  </si>
  <si>
    <r>
      <rPr>
        <sz val="10.5"/>
        <rFont val="Times New Roman"/>
        <family val="1"/>
      </rPr>
      <t>D5130</t>
    </r>
  </si>
  <si>
    <t>دنچر فوری، مندبیل</t>
  </si>
  <si>
    <r>
      <rPr>
        <sz val="10.5"/>
        <rFont val="Times New Roman"/>
        <family val="1"/>
      </rPr>
      <t>D5140</t>
    </r>
  </si>
  <si>
    <t>Rial 24,780,600</t>
  </si>
  <si>
    <t>پروتزهای دندانی، متحرک/ دنچر پارسیل (شامل خدمات معمول پس از تحویل)</t>
  </si>
  <si>
    <t>پروتز پارسیل  ماکسیلاـ با بيس رزینی (شامل هرگونه کلاسپ  یا موارد گیر، رست ها و دندانها)</t>
  </si>
  <si>
    <r>
      <rPr>
        <sz val="10.5"/>
        <rFont val="Times New Roman"/>
        <family val="1"/>
      </rPr>
      <t>D5211</t>
    </r>
  </si>
  <si>
    <t>Rial 23,929,200</t>
  </si>
  <si>
    <t>پروتز پارسیل  مندیبل-با بيس رزینی (شامل هرگونه کلاسپ یا موارد گیر، رست ها و دندانها)</t>
  </si>
  <si>
    <r>
      <rPr>
        <sz val="10.5"/>
        <rFont val="Times New Roman"/>
        <family val="1"/>
      </rPr>
      <t>D5212</t>
    </r>
  </si>
  <si>
    <t>Rial 32,469,400</t>
  </si>
  <si>
    <t>پروتز پارسیل متحرک اصلی فک بالا-فريم فلزی ریختگی به همراه دنچر با بيس رزینی (شامل کلاسپ، رست و دندان معمولی) پارسیل کرم کبالت</t>
  </si>
  <si>
    <r>
      <rPr>
        <sz val="10.5"/>
        <rFont val="Times New Roman"/>
        <family val="1"/>
      </rPr>
      <t>D5213</t>
    </r>
  </si>
  <si>
    <t>پروتز پارسیل متحرک اصلی فک پایین-فريم فلزی ریختگی به همراه دنچر با بيس رزینی (شامل کلاسپ، رست و دندان معمولی) پارسیل کرم کبالت</t>
  </si>
  <si>
    <r>
      <rPr>
        <sz val="10.5"/>
        <rFont val="Times New Roman"/>
        <family val="1"/>
      </rPr>
      <t>D5214</t>
    </r>
  </si>
  <si>
    <t>Rial 25,795,400</t>
  </si>
  <si>
    <t>پروتز پارسیل متحرک قابل انعطاف ماکسیلا (شامل هرگونه کلاسپ، رست و دندان معمولی)</t>
  </si>
  <si>
    <r>
      <rPr>
        <sz val="10.5"/>
        <rFont val="Times New Roman"/>
        <family val="1"/>
      </rPr>
      <t>D5225</t>
    </r>
  </si>
  <si>
    <t>پروتز پارسیل متحرک قابل انعطاف فک پایین (شامل هر گونه کلاسپ، رست و دندان‌های معمولی)</t>
  </si>
  <si>
    <r>
      <rPr>
        <sz val="10.5"/>
        <rFont val="Times New Roman"/>
        <family val="1"/>
      </rPr>
      <t>D5226</t>
    </r>
  </si>
  <si>
    <t>Rial 8,885,400</t>
  </si>
  <si>
    <t>پروتزهای دندانی/متحرک/تعمیرات پروتز کامل</t>
  </si>
  <si>
    <t>تعمیر بیس شکسته پروتز کامل، مندیبل</t>
  </si>
  <si>
    <r>
      <rPr>
        <sz val="10.5"/>
        <rFont val="Times New Roman"/>
        <family val="1"/>
      </rPr>
      <t>D5511</t>
    </r>
  </si>
  <si>
    <t>تعمیر بیس شکسته پروتز کامل، ماکسیلا</t>
  </si>
  <si>
    <r>
      <rPr>
        <sz val="10.5"/>
        <rFont val="Times New Roman"/>
        <family val="1"/>
      </rPr>
      <t>D5512</t>
    </r>
  </si>
  <si>
    <t>Rial 7,815,000</t>
  </si>
  <si>
    <t>جایگزینی دندان‌های از دست داده یا شکسته-پروتز کامل (هر دندان)</t>
  </si>
  <si>
    <r>
      <rPr>
        <sz val="10.5"/>
        <rFont val="Times New Roman"/>
        <family val="1"/>
      </rPr>
      <t>D5520</t>
    </r>
  </si>
  <si>
    <t>Rial 6,564,280</t>
  </si>
  <si>
    <t>پروتزهای دندانی/متحرک/تعمیرات پروتز پارسیل</t>
  </si>
  <si>
    <t>تعمیر بیس شکسته پروتز پارسیل مندیبل</t>
  </si>
  <si>
    <r>
      <rPr>
        <sz val="10.5"/>
        <rFont val="Times New Roman"/>
        <family val="1"/>
      </rPr>
      <t>D5611</t>
    </r>
  </si>
  <si>
    <t>تعمیر بیس شکسته پروتز پارسیل ماکسیلا</t>
  </si>
  <si>
    <r>
      <rPr>
        <sz val="10.5"/>
        <rFont val="Times New Roman"/>
        <family val="1"/>
      </rPr>
      <t>D5612</t>
    </r>
  </si>
  <si>
    <t>Rial 8,552,800</t>
  </si>
  <si>
    <t>تعمیر یا جایگزینی مواد ریتینر/كلاسپ شکسته به ازای هر دندان</t>
  </si>
  <si>
    <r>
      <rPr>
        <sz val="10.5"/>
        <rFont val="Times New Roman"/>
        <family val="1"/>
      </rPr>
      <t>D5630</t>
    </r>
  </si>
  <si>
    <t>Rial 8,249,000</t>
  </si>
  <si>
    <t>جایگزینی دندان‌های شکسته پروتز پارسیل-به ازاء هر دندان</t>
  </si>
  <si>
    <r>
      <rPr>
        <sz val="10.5"/>
        <rFont val="Times New Roman"/>
        <family val="1"/>
      </rPr>
      <t>D5640</t>
    </r>
  </si>
  <si>
    <t>اضافه کردن دندان به دنچر پارسیل موجود</t>
  </si>
  <si>
    <r>
      <rPr>
        <sz val="10.5"/>
        <rFont val="Times New Roman"/>
        <family val="1"/>
      </rPr>
      <t>D5650</t>
    </r>
  </si>
  <si>
    <t>Rial 9,117,000</t>
  </si>
  <si>
    <t>اضافه کردن كلاسپ به دنچر پارسیل موجود به ازای هر دندان</t>
  </si>
  <si>
    <r>
      <rPr>
        <sz val="10.5"/>
        <rFont val="Times New Roman"/>
        <family val="1"/>
      </rPr>
      <t>D5660</t>
    </r>
  </si>
  <si>
    <t>Rial 20,205,600</t>
  </si>
  <si>
    <t>جایگزینی همه دندان‌ها و آکریل روی اسكلت فلزی (ماکسیلا)</t>
  </si>
  <si>
    <r>
      <rPr>
        <sz val="10.5"/>
        <rFont val="Times New Roman"/>
        <family val="1"/>
      </rPr>
      <t>D5670</t>
    </r>
  </si>
  <si>
    <t>جایگزینی همه دندان‌ها و آکریل روی اسكلت فلزی (مندیبل)</t>
  </si>
  <si>
    <r>
      <rPr>
        <sz val="10.5"/>
        <rFont val="Times New Roman"/>
        <family val="1"/>
      </rPr>
      <t>D5671</t>
    </r>
  </si>
  <si>
    <t>Rial 15,017,860</t>
  </si>
  <si>
    <t>پروتزهای دندانی/متحرک/پروسه های ری بیس</t>
  </si>
  <si>
    <t>ري بيس دنچر کامل ماکسیلا</t>
  </si>
  <si>
    <r>
      <rPr>
        <sz val="10.5"/>
        <rFont val="Times New Roman"/>
        <family val="1"/>
      </rPr>
      <t>D5710</t>
    </r>
  </si>
  <si>
    <t>Rial 14,166,460</t>
  </si>
  <si>
    <t>ري بيس دنچر کامل ماندیبل</t>
  </si>
  <si>
    <r>
      <rPr>
        <sz val="10.5"/>
        <rFont val="Times New Roman"/>
        <family val="1"/>
      </rPr>
      <t>D5711</t>
    </r>
  </si>
  <si>
    <t>Rial 8,448,660</t>
  </si>
  <si>
    <t>پروتزهای دندانی/متحرک/پروسه های ری لاین دنچر</t>
  </si>
  <si>
    <t>ري لاين دنچر کامل ماکسیلا (داخل مطب)</t>
  </si>
  <si>
    <r>
      <rPr>
        <sz val="10.5"/>
        <rFont val="Times New Roman"/>
        <family val="1"/>
      </rPr>
      <t>D5730</t>
    </r>
  </si>
  <si>
    <t>ري لاين دنچر کامل مندیبل (داخل مطب)</t>
  </si>
  <si>
    <r>
      <rPr>
        <sz val="10.5"/>
        <rFont val="Times New Roman"/>
        <family val="1"/>
      </rPr>
      <t>D5731</t>
    </r>
  </si>
  <si>
    <t>Rial 8,014,660</t>
  </si>
  <si>
    <t>ري لاين دنچر پارسیل ماکسیلا (داخل مطب)</t>
  </si>
  <si>
    <r>
      <rPr>
        <sz val="10.5"/>
        <rFont val="Times New Roman"/>
        <family val="1"/>
      </rPr>
      <t>D5740</t>
    </r>
  </si>
  <si>
    <t>ري لاين دنچر پارسیل مندیبل (داخل مطب)</t>
  </si>
  <si>
    <r>
      <rPr>
        <sz val="10.5"/>
        <rFont val="Times New Roman"/>
        <family val="1"/>
      </rPr>
      <t>D5741</t>
    </r>
  </si>
  <si>
    <t>Rial 10,322,860</t>
  </si>
  <si>
    <t>ري لاين دنچر کامل ماکسیلا (داخل لابراتوار)</t>
  </si>
  <si>
    <r>
      <rPr>
        <sz val="10.5"/>
        <rFont val="Times New Roman"/>
        <family val="1"/>
      </rPr>
      <t>D5750</t>
    </r>
  </si>
  <si>
    <t>ري لاين دنچر کامل مندیبل (داخل لابراتوار)</t>
  </si>
  <si>
    <r>
      <rPr>
        <sz val="10.5"/>
        <rFont val="Times New Roman"/>
        <family val="1"/>
      </rPr>
      <t>D5751</t>
    </r>
  </si>
  <si>
    <t>ري لاين دنچر پارسیل ماکسیلا (داخل لابراتوار)</t>
  </si>
  <si>
    <r>
      <rPr>
        <sz val="10.5"/>
        <rFont val="Times New Roman"/>
        <family val="1"/>
      </rPr>
      <t>D5760</t>
    </r>
  </si>
  <si>
    <t>ري لاين دنچر پارسیل مندیبل (داخل لابراتوار)</t>
  </si>
  <si>
    <r>
      <rPr>
        <sz val="10.5"/>
        <rFont val="Times New Roman"/>
        <family val="1"/>
      </rPr>
      <t>D5761</t>
    </r>
  </si>
  <si>
    <t>Rial 15,756,860</t>
  </si>
  <si>
    <t xml:space="preserve">پروتزهای دندانی/متحرک/پروتزهای موقت </t>
  </si>
  <si>
    <t>دنچر کامل موقت (ماکسیلا)</t>
  </si>
  <si>
    <r>
      <rPr>
        <sz val="10.5"/>
        <rFont val="Times New Roman"/>
        <family val="1"/>
      </rPr>
      <t>D5810</t>
    </r>
  </si>
  <si>
    <t>دنچر کامل موقت (مندیبل)</t>
  </si>
  <si>
    <r>
      <rPr>
        <sz val="10.5"/>
        <rFont val="Times New Roman"/>
        <family val="1"/>
      </rPr>
      <t>D5811</t>
    </r>
  </si>
  <si>
    <t>Rial 27,303,600</t>
  </si>
  <si>
    <t>پروتزهای دندانی/متحرک/سایر خدمات پروتزی متحرک</t>
  </si>
  <si>
    <t>اوردنچر-کامل ماکسیلا</t>
  </si>
  <si>
    <r>
      <rPr>
        <sz val="10.5"/>
        <rFont val="Times New Roman"/>
        <family val="1"/>
      </rPr>
      <t>D5863</t>
    </r>
  </si>
  <si>
    <t>Rial 27,305,600</t>
  </si>
  <si>
    <t>اوردنچر-پارسیل ماکسیلا</t>
  </si>
  <si>
    <r>
      <rPr>
        <sz val="10.5"/>
        <rFont val="Times New Roman"/>
        <family val="1"/>
      </rPr>
      <t>D5864</t>
    </r>
  </si>
  <si>
    <t>اوردنچر-کامل مندیبل</t>
  </si>
  <si>
    <r>
      <rPr>
        <sz val="10.5"/>
        <rFont val="Times New Roman"/>
        <family val="1"/>
      </rPr>
      <t>D5865</t>
    </r>
  </si>
  <si>
    <t>Rial 27,520,600</t>
  </si>
  <si>
    <t>اوردنچر-پارسیل مندیبل</t>
  </si>
  <si>
    <r>
      <rPr>
        <sz val="10.5"/>
        <rFont val="Times New Roman"/>
        <family val="1"/>
      </rPr>
      <t>D5866</t>
    </r>
  </si>
  <si>
    <t>Rial 49,788,800</t>
  </si>
  <si>
    <t>پروتزهای ماکسیلو فاشیال(فک وصورت)</t>
  </si>
  <si>
    <t>پروتز پر کننده، نهایی (آبچوراتور)</t>
  </si>
  <si>
    <r>
      <rPr>
        <sz val="10.5"/>
        <rFont val="Times New Roman"/>
        <family val="1"/>
      </rPr>
      <t>D5932</t>
    </r>
  </si>
  <si>
    <t>Rial 13,867,400</t>
  </si>
  <si>
    <t>پروتز پر کننده، تغییر و اصلاح</t>
  </si>
  <si>
    <r>
      <rPr>
        <sz val="10.5"/>
        <rFont val="Times New Roman"/>
        <family val="1"/>
      </rPr>
      <t>D5933</t>
    </r>
  </si>
  <si>
    <t>Rial 27,704,600</t>
  </si>
  <si>
    <t>Feeding Aid كمك‌كننده براي غذا خوردن</t>
  </si>
  <si>
    <r>
      <rPr>
        <sz val="10.5"/>
        <rFont val="Times New Roman"/>
        <family val="1"/>
      </rPr>
      <t>D5951</t>
    </r>
  </si>
  <si>
    <t>Rial 9,907,400</t>
  </si>
  <si>
    <t>استنت جراحی</t>
  </si>
  <si>
    <r>
      <rPr>
        <sz val="10.5"/>
        <rFont val="Times New Roman"/>
        <family val="1"/>
      </rPr>
      <t>D5982</t>
    </r>
  </si>
  <si>
    <t>Rial 12,778,480</t>
  </si>
  <si>
    <t>اسپلینت جراحی</t>
  </si>
  <si>
    <r>
      <rPr>
        <sz val="10.5"/>
        <rFont val="Times New Roman"/>
        <family val="1"/>
      </rPr>
      <t>D5988</t>
    </r>
  </si>
  <si>
    <t>Rial 20,306,680</t>
  </si>
  <si>
    <t>ایمپلنت/خدمات  جراحی با استفاده از کدهای این بخش، پروسه ایمپلنت را گزارش دهید</t>
  </si>
  <si>
    <t xml:space="preserve">جايگذاري بدنه ايمپلنت با جراحي-ايمپلنت اندوستئال </t>
  </si>
  <si>
    <r>
      <rPr>
        <sz val="10.5"/>
        <rFont val="Times New Roman"/>
        <family val="1"/>
      </rPr>
      <t>D6010</t>
    </r>
  </si>
  <si>
    <t>Rial 5,764,680</t>
  </si>
  <si>
    <t>مرحله دوم جراحی ایمپلنت</t>
  </si>
  <si>
    <r>
      <rPr>
        <sz val="10.5"/>
        <rFont val="Times New Roman"/>
        <family val="1"/>
      </rPr>
      <t>D6011</t>
    </r>
  </si>
  <si>
    <t>Rial 16,224,880</t>
  </si>
  <si>
    <t>جایگذاری مینی ایمپلنت به روش جراحی</t>
  </si>
  <si>
    <r>
      <rPr>
        <sz val="10.5"/>
        <rFont val="Times New Roman"/>
        <family val="1"/>
      </rPr>
      <t>D6013</t>
    </r>
  </si>
  <si>
    <t>Rial 17,860,880</t>
  </si>
  <si>
    <t>اباتمنت با اتصال semi-precision</t>
  </si>
  <si>
    <r>
      <rPr>
        <sz val="10.5"/>
        <rFont val="Times New Roman"/>
        <family val="1"/>
      </rPr>
      <t>D6052</t>
    </r>
  </si>
  <si>
    <t>Rial 21,115,880</t>
  </si>
  <si>
    <t>Connecting bar متکی بر ایمپلنت یا اباتمنت</t>
  </si>
  <si>
    <r>
      <rPr>
        <sz val="10.5"/>
        <rFont val="Times New Roman"/>
        <family val="1"/>
      </rPr>
      <t>D6055</t>
    </r>
  </si>
  <si>
    <t>Rial 20,380,800</t>
  </si>
  <si>
    <t>ایمپلنت/تک کراون های متکی بر اباتمنت</t>
  </si>
  <si>
    <t>روکش سرامیک/ پرسلن متکی بر اباتمنت</t>
  </si>
  <si>
    <r>
      <rPr>
        <sz val="10.5"/>
        <rFont val="Times New Roman"/>
        <family val="1"/>
      </rPr>
      <t>D6058</t>
    </r>
  </si>
  <si>
    <t>Rial 20,149,200</t>
  </si>
  <si>
    <t>روکش PFM متکی بر اباتمنت (غالباً بيس متال)</t>
  </si>
  <si>
    <r>
      <rPr>
        <sz val="10.5"/>
        <rFont val="Times New Roman"/>
        <family val="1"/>
      </rPr>
      <t>D6060</t>
    </r>
  </si>
  <si>
    <t>Rial 22,232,000</t>
  </si>
  <si>
    <t>روکش PFM متکی بر اباتمنت (فلز نابل)</t>
  </si>
  <si>
    <r>
      <rPr>
        <sz val="10.5"/>
        <rFont val="Times New Roman"/>
        <family val="1"/>
      </rPr>
      <t>D6061</t>
    </r>
  </si>
  <si>
    <t>Rial 8,680,000</t>
  </si>
  <si>
    <t xml:space="preserve">روکش موقت ایمپلنت </t>
  </si>
  <si>
    <r>
      <rPr>
        <sz val="10.5"/>
        <rFont val="Times New Roman"/>
        <family val="1"/>
      </rPr>
      <t>D6085</t>
    </r>
  </si>
  <si>
    <t>Rial 9,982,200</t>
  </si>
  <si>
    <t>ایمپلنت/سایر خدمات ایمپلنت</t>
  </si>
  <si>
    <t>تعمیر پروتز متكي بر ايمپلنت، با گزارش</t>
  </si>
  <si>
    <r>
      <rPr>
        <sz val="10.5"/>
        <rFont val="Times New Roman"/>
        <family val="1"/>
      </rPr>
      <t>D6090</t>
    </r>
  </si>
  <si>
    <t>Rial 4,987,680</t>
  </si>
  <si>
    <t>سمان یا باند کردن مجدد روکش متكي بر ايمپلنت یا اباتمنت</t>
  </si>
  <si>
    <r>
      <rPr>
        <sz val="10.5"/>
        <rFont val="Times New Roman"/>
        <family val="1"/>
      </rPr>
      <t>D6092</t>
    </r>
  </si>
  <si>
    <t>Rial 5,289,480</t>
  </si>
  <si>
    <t>سمان یا باند کردن مجدد دنچر پارسیل ثابت متكي بر ايمپلنت یا اباتمنت</t>
  </si>
  <si>
    <r>
      <rPr>
        <sz val="10.5"/>
        <rFont val="Times New Roman"/>
        <family val="1"/>
      </rPr>
      <t>D6093</t>
    </r>
  </si>
  <si>
    <t>Rial 11,583,280</t>
  </si>
  <si>
    <t>درآوردن ايمپلنت، به همراه گزارش</t>
  </si>
  <si>
    <r>
      <rPr>
        <sz val="10.5"/>
        <rFont val="Times New Roman"/>
        <family val="1"/>
      </rPr>
      <t>D6100</t>
    </r>
  </si>
  <si>
    <t>Rial 11,318,480</t>
  </si>
  <si>
    <t>ایمپلنت/خدمات  جراحی</t>
  </si>
  <si>
    <t xml:space="preserve">دبریدمان و شکل دهی استخوان در نقص فضای پیرامون یک ایمپلنت و پاکسازی سطحی ایمپلنت اکسپوز شده ، شامل ورود با فلپ و بستن </t>
  </si>
  <si>
    <r>
      <rPr>
        <sz val="10.5"/>
        <rFont val="Times New Roman"/>
        <family val="1"/>
      </rPr>
      <t>D6102</t>
    </r>
  </si>
  <si>
    <t>Rial 8,758,080</t>
  </si>
  <si>
    <t>پیوند استخوان برای اصلاح و ترمیم نقط پیرامون ایمپلنت_ شامل ورود با فلپ و بستن نمی باشد</t>
  </si>
  <si>
    <r>
      <rPr>
        <sz val="10.5"/>
        <rFont val="Times New Roman"/>
        <family val="1"/>
      </rPr>
      <t>D6103</t>
    </r>
  </si>
  <si>
    <t>Rial 8,226,680</t>
  </si>
  <si>
    <t>پیوند استخوان در زمان جایگذاری ایمپلنت</t>
  </si>
  <si>
    <r>
      <rPr>
        <sz val="10.5"/>
        <rFont val="Times New Roman"/>
        <family val="1"/>
      </rPr>
      <t>D6104</t>
    </r>
  </si>
  <si>
    <t>Rial 33,970,400</t>
  </si>
  <si>
    <t>دنچرهای متحرک حمایت شونده توسط ایمپلنت/اباتمنت</t>
  </si>
  <si>
    <t>دنچر متحرک حمایت شونده توسط</t>
  </si>
  <si>
    <r>
      <rPr>
        <sz val="10.5"/>
        <rFont val="Times New Roman"/>
        <family val="1"/>
      </rPr>
      <t>D6110</t>
    </r>
  </si>
  <si>
    <t xml:space="preserve"> ایمپلنت/اباتمنت برای قوس بی دندانی کامل_ماکسیلا</t>
  </si>
  <si>
    <t>دنچر متحرک حمایت شونده</t>
  </si>
  <si>
    <r>
      <rPr>
        <sz val="10.5"/>
        <rFont val="Times New Roman"/>
        <family val="1"/>
      </rPr>
      <t>D6111</t>
    </r>
  </si>
  <si>
    <r>
      <rPr>
        <sz val="10.5"/>
        <rFont val="Calibri"/>
        <family val="2"/>
      </rPr>
      <t>Rial0</t>
    </r>
  </si>
  <si>
    <t>توسط ایمپلنت/اباتمنت برای قوس بی دندانی کامل_مندیبل</t>
  </si>
  <si>
    <t>Rial 48,100,000</t>
  </si>
  <si>
    <t>دنچرهای ثابت حمایت شونده توسط ایمپلنت/اباتمنت (پروتز هیبرید)</t>
  </si>
  <si>
    <t>دنچر ثابت حمایت شونده</t>
  </si>
  <si>
    <r>
      <rPr>
        <sz val="10.5"/>
        <rFont val="Times New Roman"/>
        <family val="1"/>
      </rPr>
      <t>D6114</t>
    </r>
  </si>
  <si>
    <t xml:space="preserve"> توسط ایمپلنت/اباتمنت برای قوس بی دندانی کامل_ماکسیلا</t>
  </si>
  <si>
    <r>
      <rPr>
        <sz val="10.5"/>
        <rFont val="Times New Roman"/>
        <family val="1"/>
      </rPr>
      <t>D6115</t>
    </r>
  </si>
  <si>
    <t xml:space="preserve"> توسط ایمپلنت/اباتمنت برای قوس بی دندانی کامل_مندیبل</t>
  </si>
  <si>
    <t>Rial 14,662,000</t>
  </si>
  <si>
    <t>پروتزهای دندانی/پروتزهای ثابت/پونتیک های پروتز پارسیل ثابت</t>
  </si>
  <si>
    <t>پونتيك-</t>
  </si>
  <si>
    <r>
      <rPr>
        <sz val="10.5"/>
        <rFont val="Times New Roman"/>
        <family val="1"/>
      </rPr>
      <t>D6241</t>
    </r>
  </si>
  <si>
    <t>porcelain fused to predominantly base metal</t>
  </si>
  <si>
    <t>Rial 15,530,000</t>
  </si>
  <si>
    <t>پونتيک پرسلن با فلز نابل</t>
  </si>
  <si>
    <r>
      <rPr>
        <sz val="10.5"/>
        <rFont val="Times New Roman"/>
        <family val="1"/>
      </rPr>
      <t>D6242</t>
    </r>
  </si>
  <si>
    <t>Rial 13,403,400</t>
  </si>
  <si>
    <t>پونتيك-پرسلن/سرامیک</t>
  </si>
  <si>
    <r>
      <rPr>
        <sz val="10.5"/>
        <rFont val="Times New Roman"/>
        <family val="1"/>
      </rPr>
      <t>D6245</t>
    </r>
  </si>
  <si>
    <t>Rial 17,216,800</t>
  </si>
  <si>
    <t>پروتزهای دندانی/پروتزهای ثابت/ری تینرهای پروتز پارسیل ثابت/کراون ها</t>
  </si>
  <si>
    <t>ریتینر روکش-پرسلن یا سرامیک</t>
  </si>
  <si>
    <r>
      <rPr>
        <sz val="10.5"/>
        <rFont val="Times New Roman"/>
        <family val="1"/>
      </rPr>
      <t>D6740</t>
    </r>
  </si>
  <si>
    <t>Rial 18,119,800</t>
  </si>
  <si>
    <t>ریتینر روکش-PFM بيس متال</t>
  </si>
  <si>
    <r>
      <rPr>
        <sz val="10.5"/>
        <rFont val="Times New Roman"/>
        <family val="1"/>
      </rPr>
      <t>D6751</t>
    </r>
  </si>
  <si>
    <t>Rial 19,434,400</t>
  </si>
  <si>
    <t>ریتینر روکش-PFM نابل</t>
  </si>
  <si>
    <r>
      <rPr>
        <sz val="10.5"/>
        <rFont val="Times New Roman"/>
        <family val="1"/>
      </rPr>
      <t>D6752</t>
    </r>
  </si>
  <si>
    <t>Rial 5,049,660</t>
  </si>
  <si>
    <t>پروتزهای دندانی/پروتزهای ثابت/سایر خدمات پروتز پارسیل ثابت</t>
  </si>
  <si>
    <t>سمان یا باند مجدد پروتز پارسیل ثابت</t>
  </si>
  <si>
    <r>
      <rPr>
        <sz val="10.5"/>
        <rFont val="Times New Roman"/>
        <family val="1"/>
      </rPr>
      <t>D6930</t>
    </r>
  </si>
  <si>
    <t>Rial 7,496,260</t>
  </si>
  <si>
    <t>تعیمر پروتز پارسیل ثابت که توسط شکست مواد ترمیمی ملزم شده باشد</t>
  </si>
  <si>
    <r>
      <rPr>
        <sz val="10.5"/>
        <rFont val="Times New Roman"/>
        <family val="1"/>
      </rPr>
      <t>D6980</t>
    </r>
  </si>
  <si>
    <t>Rial 3,247,920</t>
  </si>
  <si>
    <t>جراحی دهان، فک وصورت/کشیدن (شامل بی حسی موضعی، بخیه زدن در صورت نیاز و اقدامات لازم پس از جراحی)در صورت نیاز و اقدامات لازم پس از جراحی)</t>
  </si>
  <si>
    <t>کشیدن باقی‌مانده‌های تاجی-دندان شیری</t>
  </si>
  <si>
    <r>
      <rPr>
        <sz val="10.5"/>
        <rFont val="Times New Roman"/>
        <family val="1"/>
      </rPr>
      <t>D7111</t>
    </r>
  </si>
  <si>
    <t>Rial 3,409,540</t>
  </si>
  <si>
    <t>جراحی دهان، فک وصورت/کشیدن (شامل بی حسی موضعی، بخیه زدن در صورت نیاز و اقدامات لازم پس از جراحی)</t>
  </si>
  <si>
    <t>کشیدن دندان رویش یافته یا ریشه آشکار (با الواتور خارج کردن با فورسپس)</t>
  </si>
  <si>
    <r>
      <rPr>
        <sz val="10.5"/>
        <rFont val="Times New Roman"/>
        <family val="1"/>
      </rPr>
      <t>D7140</t>
    </r>
  </si>
  <si>
    <t>Rial 7,697,860</t>
  </si>
  <si>
    <t>درآوردن دندان رویش یافته با جراحی  که نیازمند كنارزدن فلپ موكوپريوستئال برداشتن استخوان و/یا سكشن دندان است</t>
  </si>
  <si>
    <r>
      <rPr>
        <sz val="10.5"/>
        <rFont val="Times New Roman"/>
        <family val="1"/>
      </rPr>
      <t>D7210</t>
    </r>
  </si>
  <si>
    <t>Rial 7,313,260</t>
  </si>
  <si>
    <t>درآوردن دندان نهفته-بافت نرم</t>
  </si>
  <si>
    <r>
      <rPr>
        <sz val="10.5"/>
        <rFont val="Times New Roman"/>
        <family val="1"/>
      </rPr>
      <t>D7220</t>
    </r>
  </si>
  <si>
    <t>Rial 8,820,880</t>
  </si>
  <si>
    <t>درآوردن دندان نهفته-نیمه نهفته در استخوان</t>
  </si>
  <si>
    <r>
      <rPr>
        <sz val="10.5"/>
        <rFont val="Times New Roman"/>
        <family val="1"/>
      </rPr>
      <t>D7230</t>
    </r>
  </si>
  <si>
    <t>Rial 10,270,480</t>
  </si>
  <si>
    <t>درآوردن دندان نهفته-کاملاً نهفته در استخوان</t>
  </si>
  <si>
    <r>
      <rPr>
        <sz val="10.5"/>
        <rFont val="Times New Roman"/>
        <family val="1"/>
      </rPr>
      <t>D7240</t>
    </r>
  </si>
  <si>
    <t>Rial 14,567,280</t>
  </si>
  <si>
    <t>درآوردن دندان نهفته-کاملاً نهفته در استخوان با پيچيدگي‌هاي غیرمعمول جراحی</t>
  </si>
  <si>
    <r>
      <rPr>
        <sz val="10.5"/>
        <rFont val="Times New Roman"/>
        <family val="1"/>
      </rPr>
      <t>D7241</t>
    </r>
  </si>
  <si>
    <t>Rial 7,720,680</t>
  </si>
  <si>
    <t>درآوردن ریشه‌های دندانی باقی مانده با جراحی (پروسه بریدن)</t>
  </si>
  <si>
    <r>
      <rPr>
        <sz val="10.5"/>
        <rFont val="Times New Roman"/>
        <family val="1"/>
      </rPr>
      <t>D7250</t>
    </r>
  </si>
  <si>
    <t>Rial 11,983,880</t>
  </si>
  <si>
    <t>جراحی دهان، فک وصورت/سایر درمان های جراحی</t>
  </si>
  <si>
    <t>بستن مجاری رابط حفره سینوسی و دهان</t>
  </si>
  <si>
    <r>
      <rPr>
        <sz val="10.5"/>
        <rFont val="Times New Roman"/>
        <family val="1"/>
      </rPr>
      <t>D7260</t>
    </r>
  </si>
  <si>
    <t>Rial 10,773,880</t>
  </si>
  <si>
    <t>بستن اولیه پرفوره شدن سینوس</t>
  </si>
  <si>
    <r>
      <rPr>
        <sz val="10.5"/>
        <rFont val="Times New Roman"/>
        <family val="1"/>
      </rPr>
      <t>D7261</t>
    </r>
  </si>
  <si>
    <t>Rial 10,064,080</t>
  </si>
  <si>
    <t xml:space="preserve">قراردادن مجدد دندان در حفره آلوئول و یا ثابت کردن دندان بیرون افتاده یا جابه جا شده در اثر تصادف </t>
  </si>
  <si>
    <r>
      <rPr>
        <sz val="10.5"/>
        <rFont val="Times New Roman"/>
        <family val="1"/>
      </rPr>
      <t>D7270</t>
    </r>
  </si>
  <si>
    <t>Rial 8,666,080</t>
  </si>
  <si>
    <t>دسترسی به یک دندان رویش نیافته با جراحی</t>
  </si>
  <si>
    <r>
      <rPr>
        <sz val="10.5"/>
        <rFont val="Times New Roman"/>
        <family val="1"/>
      </rPr>
      <t>D7280</t>
    </r>
  </si>
  <si>
    <t>Rial 9,756,080</t>
  </si>
  <si>
    <t>جاگذاری وسیله برای تسهیل رویش دندان نهفته</t>
  </si>
  <si>
    <r>
      <rPr>
        <sz val="10.5"/>
        <rFont val="Times New Roman"/>
        <family val="1"/>
      </rPr>
      <t>D7283</t>
    </r>
  </si>
  <si>
    <t>Rial 7,364,280</t>
  </si>
  <si>
    <t>بيوپسي انسیژنال از بافت دهان-بافت سخت استخوان یا دندان</t>
  </si>
  <si>
    <r>
      <rPr>
        <sz val="10.5"/>
        <rFont val="Times New Roman"/>
        <family val="1"/>
      </rPr>
      <t>D7285</t>
    </r>
  </si>
  <si>
    <t>Rial 6,124,060</t>
  </si>
  <si>
    <t>بيوپسي انسیژنال از بافت دهان-بافت نرم</t>
  </si>
  <si>
    <r>
      <rPr>
        <sz val="10.5"/>
        <rFont val="Times New Roman"/>
        <family val="1"/>
      </rPr>
      <t>D7286</t>
    </r>
  </si>
  <si>
    <t>Rial 22,105,480</t>
  </si>
  <si>
    <t xml:space="preserve">برداشت استخوان برای استفاده در درمان پیوند اتوژن </t>
  </si>
  <si>
    <r>
      <rPr>
        <sz val="10.5"/>
        <rFont val="Times New Roman"/>
        <family val="1"/>
      </rPr>
      <t>D7295</t>
    </r>
  </si>
  <si>
    <t>Rial 8,736,280</t>
  </si>
  <si>
    <t>جراحی دهان، فک وصورت/آلوئولوپلاستی-آماده سازی ریج با جراحی</t>
  </si>
  <si>
    <t>آلوئولوپلاستي همراه با کشیدن-چهار دندان یا فضای دندانی یا بیشتر به ازاء هر كوادرانت</t>
  </si>
  <si>
    <r>
      <rPr>
        <sz val="10.5"/>
        <rFont val="Times New Roman"/>
        <family val="1"/>
      </rPr>
      <t>D7310</t>
    </r>
  </si>
  <si>
    <t>Rial 8,069,880</t>
  </si>
  <si>
    <t>آلوئولوپلاستي همراه با کشیدن-یک تا سه دندان یا فضای دندانی یا بیشتر به ازاء هر كوادرانت</t>
  </si>
  <si>
    <r>
      <rPr>
        <sz val="10.5"/>
        <rFont val="Times New Roman"/>
        <family val="1"/>
      </rPr>
      <t>D7311</t>
    </r>
  </si>
  <si>
    <t>Rial 8,706,280</t>
  </si>
  <si>
    <t>آلوئولوپلاستي بدون کشیدن-چهار دندان یافضای دندانی یا بیشتر به ازاء هر كوادرانت</t>
  </si>
  <si>
    <r>
      <rPr>
        <sz val="10.5"/>
        <rFont val="Times New Roman"/>
        <family val="1"/>
      </rPr>
      <t>D7320</t>
    </r>
  </si>
  <si>
    <t>Rial 9,085,680</t>
  </si>
  <si>
    <t>آلوئولوپلاستي بدون کشیدن-یک تا سه دندان یا فضای دندانی به ازاء هر كوادرانت</t>
  </si>
  <si>
    <r>
      <rPr>
        <sz val="10.5"/>
        <rFont val="Times New Roman"/>
        <family val="1"/>
      </rPr>
      <t>D7321</t>
    </r>
  </si>
  <si>
    <t>Rial 11,376,260</t>
  </si>
  <si>
    <t>جراحی دهان، فک وصورت/وستیبولوپلاستی</t>
  </si>
  <si>
    <t>وستيبولوپلاستي-گسترش ريج  (اپي‌تلياليزاسيون ثانويه)</t>
  </si>
  <si>
    <r>
      <rPr>
        <sz val="10.5"/>
        <rFont val="Times New Roman"/>
        <family val="1"/>
      </rPr>
      <t>D7340</t>
    </r>
  </si>
  <si>
    <t>Rial 19,464,060</t>
  </si>
  <si>
    <t>وستيبولوپلاستي-گسترش ريج  (شامل پیوندهای بافت نرم، اتصال مجدد عضله، اصلاح اتصال بافت نرم و مدیریت بافت هایپرپلاستیک و هایپرتروفیک)</t>
  </si>
  <si>
    <r>
      <rPr>
        <sz val="10.5"/>
        <rFont val="Times New Roman"/>
        <family val="1"/>
      </rPr>
      <t>D7350</t>
    </r>
  </si>
  <si>
    <t>Rial 9,572,280</t>
  </si>
  <si>
    <t>جراحی دهان، فک وصورت/اکسیژن ضایعات داخل استخوانی با جراحی</t>
  </si>
  <si>
    <t xml:space="preserve"> درآوردن تومور يا کیست ادنتوژنیک خوش خیم-قطر ضایعه تا cm 1.25</t>
  </si>
  <si>
    <r>
      <rPr>
        <sz val="10.5"/>
        <rFont val="Times New Roman"/>
        <family val="1"/>
      </rPr>
      <t>D7450</t>
    </r>
  </si>
  <si>
    <t>Rial 9,528,880</t>
  </si>
  <si>
    <t>درآوردن تومور يا کیست غیر ادنتوژنیک خوش خیم-قطر ضایعه تا cm 1.25</t>
  </si>
  <si>
    <r>
      <rPr>
        <sz val="10.5"/>
        <rFont val="Times New Roman"/>
        <family val="1"/>
      </rPr>
      <t>D7460</t>
    </r>
  </si>
  <si>
    <t>Rial 11,457,880</t>
  </si>
  <si>
    <t>درآوردن تومور يا کیست غیر ادنتوژنیک خوش خیم-قطر ضایعه بزرگتر از cm 1.25</t>
  </si>
  <si>
    <r>
      <rPr>
        <sz val="10.5"/>
        <rFont val="Times New Roman"/>
        <family val="1"/>
      </rPr>
      <t>D7461</t>
    </r>
  </si>
  <si>
    <t>Rial 4,108,140</t>
  </si>
  <si>
    <t>جراحی دهان، فک وصورت/اینسیژن جراحی</t>
  </si>
  <si>
    <t>اینسیژن جراحي وتخلیه آبسه-بافت نرم داخل دهانی</t>
  </si>
  <si>
    <r>
      <rPr>
        <sz val="10.5"/>
        <rFont val="Times New Roman"/>
        <family val="1"/>
      </rPr>
      <t>D7510</t>
    </r>
  </si>
  <si>
    <t>Rial 5,981,140</t>
  </si>
  <si>
    <t>اینسیژن جراحي و تخلیه آبسه-بافت نرم داخل دهان پیچیده (شامل تخلیه فضاهای مالتيپل صورتی)</t>
  </si>
  <si>
    <r>
      <rPr>
        <sz val="10.5"/>
        <rFont val="Times New Roman"/>
        <family val="1"/>
      </rPr>
      <t>D7511</t>
    </r>
  </si>
  <si>
    <t>Rial 7,182,940</t>
  </si>
  <si>
    <t>اینسیژن جراحي و تخلیه آبسه-بافت نرم خارج دهانی</t>
  </si>
  <si>
    <r>
      <rPr>
        <sz val="10.5"/>
        <rFont val="Times New Roman"/>
        <family val="1"/>
      </rPr>
      <t>D7520</t>
    </r>
  </si>
  <si>
    <t>Rial 6,285,920</t>
  </si>
  <si>
    <r>
      <t xml:space="preserve">جراحی دهان، فک وصورت/جا انداختن دررفتگی ومدیریت سایر اختلالات عملکردی مفصل </t>
    </r>
    <r>
      <rPr>
        <b/>
        <sz val="11"/>
        <color rgb="FF000000"/>
        <rFont val="Times New Roman"/>
        <family val="1"/>
      </rPr>
      <t>TMJ</t>
    </r>
  </si>
  <si>
    <t>جا انداختن دررفتگی فک به صورت بسته</t>
  </si>
  <si>
    <r>
      <rPr>
        <sz val="10.5"/>
        <rFont val="Times New Roman"/>
        <family val="1"/>
      </rPr>
      <t>D7820</t>
    </r>
  </si>
  <si>
    <t>Rial 5,398,120</t>
  </si>
  <si>
    <t>جراحی دهان، فک وصورت/ترمیم زخم های تروماتیک</t>
  </si>
  <si>
    <t>بخیه کردن زخم‌های کوچک كه به تازگي ايجاد شده تا cm 5</t>
  </si>
  <si>
    <r>
      <rPr>
        <sz val="10.5"/>
        <rFont val="Times New Roman"/>
        <family val="1"/>
      </rPr>
      <t>D7910</t>
    </r>
  </si>
  <si>
    <t>Rial 6,847,720</t>
  </si>
  <si>
    <t>جراحی دهان، فک وصورت/بخیه کردن پیچیده</t>
  </si>
  <si>
    <t>بخیه کردن پیچیده تا cm 5</t>
  </si>
  <si>
    <r>
      <rPr>
        <sz val="10.5"/>
        <rFont val="Times New Roman"/>
        <family val="1"/>
      </rPr>
      <t>D7911</t>
    </r>
  </si>
  <si>
    <t>Rial 9,119,920</t>
  </si>
  <si>
    <t>بخیه کردن پیچیده بزرگتر از cm 5</t>
  </si>
  <si>
    <r>
      <rPr>
        <sz val="10.5"/>
        <rFont val="Times New Roman"/>
        <family val="1"/>
      </rPr>
      <t>D7912</t>
    </r>
  </si>
  <si>
    <t>Rial 25,070,080</t>
  </si>
  <si>
    <t>جراحی دهان، فک وصورت/سایر درمان های ترمیم بافتی</t>
  </si>
  <si>
    <t>آگمنتاسيون سینوس با استخوان يا مواد جایگزین استخوان به روش باز کردن لترال</t>
  </si>
  <si>
    <r>
      <rPr>
        <sz val="10.5"/>
        <rFont val="Times New Roman"/>
        <family val="1"/>
      </rPr>
      <t>D7951</t>
    </r>
  </si>
  <si>
    <t>Rial 19,950,080</t>
  </si>
  <si>
    <t>آگمنتاسيون سینوس به روش عمودی</t>
  </si>
  <si>
    <r>
      <rPr>
        <sz val="10.5"/>
        <rFont val="Times New Roman"/>
        <family val="1"/>
      </rPr>
      <t>D7952</t>
    </r>
  </si>
  <si>
    <t>Rial 15,021,880</t>
  </si>
  <si>
    <t>پیوند جایگزینی استخوان برای حفظ ريج-به ازاء هر موضع</t>
  </si>
  <si>
    <r>
      <rPr>
        <sz val="10.5"/>
        <rFont val="Times New Roman"/>
        <family val="1"/>
      </rPr>
      <t>D7953</t>
    </r>
  </si>
  <si>
    <t>Rial 8,643,260</t>
  </si>
  <si>
    <t>فرنولكتومي فرنكتومي يا فرنوتومي-پروسه درماني جداگانه (مکمل پروسه دیگری نمی باشد)</t>
  </si>
  <si>
    <r>
      <rPr>
        <sz val="10.5"/>
        <rFont val="Times New Roman"/>
        <family val="1"/>
      </rPr>
      <t>D7960</t>
    </r>
  </si>
  <si>
    <t>Rial 4,978,260</t>
  </si>
  <si>
    <t>خدمات درمانی تکمیلی/درمان طبقه بندی نشده</t>
  </si>
  <si>
    <t>سكشن دادن دنچر پارسیل ثابت</t>
  </si>
  <si>
    <r>
      <rPr>
        <sz val="10.5"/>
        <rFont val="Times New Roman"/>
        <family val="1"/>
      </rPr>
      <t>D9120</t>
    </r>
  </si>
  <si>
    <t>Rial 3,695,860</t>
  </si>
  <si>
    <t>خدمات درمانی تکمیلی/خدمات متفرقه</t>
  </si>
  <si>
    <t xml:space="preserve">کاربرد رزین حساسیت‌زدا برای سطح طوق دندان یا ریشه، به ازای هر دندان </t>
  </si>
  <si>
    <r>
      <rPr>
        <sz val="10.5"/>
        <rFont val="Times New Roman"/>
        <family val="1"/>
      </rPr>
      <t>D9911</t>
    </r>
  </si>
  <si>
    <t>Rial 3,956,260</t>
  </si>
  <si>
    <t>درمان موارد پیچیده پس از عمل-شرایط غیرمعمول، با گزارش (مثال: درای ساکت)</t>
  </si>
  <si>
    <r>
      <rPr>
        <sz val="10.5"/>
        <rFont val="Times New Roman"/>
        <family val="1"/>
      </rPr>
      <t>D9930</t>
    </r>
  </si>
  <si>
    <t>Rial 9,049,260</t>
  </si>
  <si>
    <t>محافظ اکلوزال_ دستگاه سخت، تمام قوس دندانی</t>
  </si>
  <si>
    <r>
      <rPr>
        <sz val="10.5"/>
        <rFont val="Times New Roman"/>
        <family val="1"/>
      </rPr>
      <t>D9944</t>
    </r>
  </si>
  <si>
    <t>Rial 6,970,660</t>
  </si>
  <si>
    <t>محافظ اکلوزال_ دستگاه نرم، تمام قوس دندانی</t>
  </si>
  <si>
    <r>
      <rPr>
        <sz val="10.5"/>
        <rFont val="Times New Roman"/>
        <family val="1"/>
      </rPr>
      <t>D9945</t>
    </r>
  </si>
  <si>
    <t>Rial 8,306,260</t>
  </si>
  <si>
    <t>سفید کردن خارجی-به ازاء هرقوس دندانی</t>
  </si>
  <si>
    <r>
      <rPr>
        <sz val="10.5"/>
        <rFont val="Times New Roman"/>
        <family val="1"/>
      </rPr>
      <t>D9972</t>
    </r>
  </si>
  <si>
    <t>Rial 8,377,660</t>
  </si>
  <si>
    <t>سفید کردن داخلی-به ازاء هر دندان</t>
  </si>
  <si>
    <r>
      <rPr>
        <sz val="10.5"/>
        <rFont val="Times New Roman"/>
        <family val="1"/>
      </rPr>
      <t>D9974</t>
    </r>
  </si>
  <si>
    <t>Rial 6,686,260</t>
  </si>
  <si>
    <t>سفید کردن خارجی برای انجام درمان در خانه ، به ازاء هر قوس دندانی، شامل مواد لازم و ساخت تری‌های مخصوص برای هر بیمارمی شود.</t>
  </si>
  <si>
    <r>
      <rPr>
        <sz val="10.5"/>
        <rFont val="Times New Roman"/>
        <family val="1"/>
      </rPr>
      <t>D9975</t>
    </r>
  </si>
  <si>
    <t>Rial 16,223,660</t>
  </si>
  <si>
    <t>ارتودانتیکس/درمان ارتودنسی محدود</t>
  </si>
  <si>
    <t>درمان ارتودنسی محدود سيستم دنداني شیری</t>
  </si>
  <si>
    <r>
      <rPr>
        <sz val="10.5"/>
        <rFont val="Times New Roman"/>
        <family val="1"/>
      </rPr>
      <t>D8010</t>
    </r>
  </si>
  <si>
    <t>Rial 21,674,860</t>
  </si>
  <si>
    <t>درمان ارتودنسی محدود سيستم دنداني انتقالی</t>
  </si>
  <si>
    <r>
      <rPr>
        <sz val="10.5"/>
        <rFont val="Times New Roman"/>
        <family val="1"/>
      </rPr>
      <t>D8020</t>
    </r>
  </si>
  <si>
    <t>Rial 23,456,660</t>
  </si>
  <si>
    <t>درمان ارتودنسی محدود سيستم دنداني نوجوانی</t>
  </si>
  <si>
    <r>
      <rPr>
        <sz val="10.5"/>
        <rFont val="Times New Roman"/>
        <family val="1"/>
      </rPr>
      <t>D8030</t>
    </r>
  </si>
  <si>
    <t>Rial 29,403,860</t>
  </si>
  <si>
    <t>درمان ارتودنسی محدود سيستم دنداني بزرگسالی</t>
  </si>
  <si>
    <r>
      <rPr>
        <sz val="10.5"/>
        <rFont val="Times New Roman"/>
        <family val="1"/>
      </rPr>
      <t>D8040</t>
    </r>
  </si>
  <si>
    <t>Rial 27,903,460</t>
  </si>
  <si>
    <t>ارتودانتیکس/درمان ارتودنسی بینابینی</t>
  </si>
  <si>
    <t>درمان ارتودنسی اينترسپتيو سيستم دنداني شیری</t>
  </si>
  <si>
    <r>
      <rPr>
        <sz val="10.5"/>
        <rFont val="Times New Roman"/>
        <family val="1"/>
      </rPr>
      <t>D8050</t>
    </r>
  </si>
  <si>
    <t>Rial 31,497,060</t>
  </si>
  <si>
    <t>درمان ارتودنسی اينترسپتيو سيستم دنداني انتقالی</t>
  </si>
  <si>
    <r>
      <rPr>
        <sz val="10.5"/>
        <rFont val="Times New Roman"/>
        <family val="1"/>
      </rPr>
      <t>D8060</t>
    </r>
  </si>
  <si>
    <t>Rial 89,577,060</t>
  </si>
  <si>
    <t xml:space="preserve">ارتودانتیکس/درمان های جامع ارتودنسی </t>
  </si>
  <si>
    <t>درمان ارتودنسی جامع سيستم دنداني انتقالی</t>
  </si>
  <si>
    <r>
      <rPr>
        <sz val="10.5"/>
        <rFont val="Times New Roman"/>
        <family val="1"/>
      </rPr>
      <t>D8070</t>
    </r>
  </si>
  <si>
    <t>Rial 60,514,460</t>
  </si>
  <si>
    <t>درمان ارتودنسی جامع سيستم دنداني نوجوانی</t>
  </si>
  <si>
    <t>D8080</t>
  </si>
  <si>
    <t>Rial 69,689,460</t>
  </si>
  <si>
    <t>درمان ارتودنسی جامع سيستم دنداني بزرگسالی</t>
  </si>
  <si>
    <t>D8090</t>
  </si>
  <si>
    <t>Rial 5,047,460</t>
  </si>
  <si>
    <t xml:space="preserve">ارتودانتیکس/سایر خدمات ارتودنسی </t>
  </si>
  <si>
    <t>معاینه قبل از درمان ارتودنسی</t>
  </si>
  <si>
    <r>
      <rPr>
        <sz val="10.5"/>
        <rFont val="Times New Roman"/>
        <family val="1"/>
      </rPr>
      <t>D8660</t>
    </r>
  </si>
  <si>
    <t>Rial 2,958,320</t>
  </si>
  <si>
    <t>ویزیت دوره ای درمان ارتودنسی(یک یا هر دو فک)</t>
  </si>
  <si>
    <r>
      <rPr>
        <sz val="10.5"/>
        <rFont val="Times New Roman"/>
        <family val="1"/>
      </rPr>
      <t>D8670</t>
    </r>
  </si>
  <si>
    <t>Rial 9,216,120</t>
  </si>
  <si>
    <t>ریتنشن ارتودنتیک (برداشت دستگاه ها، ساخت و جایگذاری ریتینرها؛ثابت و متحرک)</t>
  </si>
  <si>
    <r>
      <rPr>
        <sz val="10.5"/>
        <rFont val="Times New Roman"/>
        <family val="1"/>
      </rPr>
      <t>D8680</t>
    </r>
  </si>
  <si>
    <t>Rial 6,181,220</t>
  </si>
  <si>
    <t>تنظیم ریتینر دستگاه ارتودنسی متحرک</t>
  </si>
  <si>
    <r>
      <rPr>
        <sz val="10.5"/>
        <rFont val="Times New Roman"/>
        <family val="1"/>
      </rPr>
      <t>D8681</t>
    </r>
  </si>
  <si>
    <t>Rial 7,822,660</t>
  </si>
  <si>
    <t>جایگزینی یا ري تينر شکسته شده یا گم شده</t>
  </si>
  <si>
    <r>
      <rPr>
        <sz val="10.5"/>
        <rFont val="Times New Roman"/>
        <family val="1"/>
      </rPr>
      <t>D8692</t>
    </r>
  </si>
  <si>
    <t>Rial 5,493,860</t>
  </si>
  <si>
    <t>سمان یا باند کردن مجدد یا تعمیر ري تينر‌های ثابت</t>
  </si>
  <si>
    <r>
      <rPr>
        <sz val="10.5"/>
        <rFont val="Times New Roman"/>
        <family val="1"/>
      </rPr>
      <t>D8693</t>
    </r>
  </si>
  <si>
    <t>Rial 6,188,260</t>
  </si>
  <si>
    <t>تعمیر ریتینر‌های ثابت، ، شامل اتصال مجدد آن می‌شود</t>
  </si>
  <si>
    <r>
      <rPr>
        <sz val="10.5"/>
        <rFont val="Times New Roman"/>
        <family val="1"/>
      </rPr>
      <t>D8694</t>
    </r>
  </si>
  <si>
    <t>Rial 5,754,260</t>
  </si>
  <si>
    <t>برداشت دستگاه ثابت ارتودنسی به دلایلی غیر از تکمیل درمان</t>
  </si>
  <si>
    <r>
      <rPr>
        <sz val="10.5"/>
        <rFont val="Times New Roman"/>
        <family val="1"/>
      </rPr>
      <t>D8695</t>
    </r>
  </si>
  <si>
    <r>
      <t>پاکسازی کانال پالپی-دندان‌های شیری و دائمی</t>
    </r>
    <r>
      <rPr>
        <sz val="10"/>
        <color theme="1"/>
        <rFont val="Times New Roman"/>
        <family val="1"/>
      </rPr>
      <t>-</t>
    </r>
    <r>
      <rPr>
        <sz val="10"/>
        <color theme="1"/>
        <rFont val="B Nazanin"/>
      </rPr>
      <t xml:space="preserve"> دبريدمان پالپی كه به منظور رفع درد حاد در ابتدای درمان معمول ريشه دندان استفاده می‌شود. اگر درمان ریشه در همان روز تکمیل شود نباید از این پروسه استفاده شود.</t>
    </r>
  </si>
  <si>
    <r>
      <rPr>
        <sz val="11.5"/>
        <rFont val="Times New Roman"/>
        <family val="1"/>
      </rPr>
      <t>D3221</t>
    </r>
  </si>
  <si>
    <t>Rial 3,318,420</t>
  </si>
  <si>
    <t>جراحی دهان، فک و صورت/ سایر درمان‌های جراحی</t>
  </si>
  <si>
    <r>
      <t xml:space="preserve">نمونه برداري سيتولوژيك اكسفوليه </t>
    </r>
    <r>
      <rPr>
        <sz val="10"/>
        <color theme="1"/>
        <rFont val="Times New Roman"/>
        <family val="1"/>
      </rPr>
      <t>exfoliative cytological sample collection</t>
    </r>
    <r>
      <rPr>
        <sz val="10"/>
        <color theme="1"/>
        <rFont val="B Nazanin"/>
      </rPr>
      <t>- برای نمونه برداري سيتولوژيك غير ترانس اپيتليال استفاده مي‌شود. نحوه نمونه برداري به وسیله خراشیدن ملایم و آرام مخاط دهان است.</t>
    </r>
  </si>
  <si>
    <r>
      <rPr>
        <sz val="11.5"/>
        <rFont val="Times New Roman"/>
        <family val="1"/>
      </rPr>
      <t>D7278</t>
    </r>
  </si>
  <si>
    <t>Rial 3,448,620</t>
  </si>
  <si>
    <r>
      <t xml:space="preserve">بيوپسي تراشیدنی </t>
    </r>
    <r>
      <rPr>
        <sz val="10"/>
        <color theme="1"/>
        <rFont val="Times New Roman"/>
        <family val="1"/>
      </rPr>
      <t>brush biopsy</t>
    </r>
    <r>
      <rPr>
        <sz val="10"/>
        <color theme="1"/>
        <rFont val="B Nazanin"/>
      </rPr>
      <t>-برای جمع آوری سلول‌های دهانی پراکنده ترانس اپيتليال به وسیله تراش چرخشی مخاط دهان. (، براي جمع آوری نمونه ترانس اپي تليال)</t>
    </r>
  </si>
  <si>
    <r>
      <rPr>
        <sz val="11.5"/>
        <rFont val="Times New Roman"/>
        <family val="1"/>
      </rPr>
      <t>D7288</t>
    </r>
  </si>
  <si>
    <t>Rial 10,536,880</t>
  </si>
  <si>
    <t>جراحی دهان، فک و صورت/ اکسیژن ضایعات نرم با جراحی</t>
  </si>
  <si>
    <r>
      <t xml:space="preserve">اکسیژن ضایعه خوش خیم تا </t>
    </r>
    <r>
      <rPr>
        <sz val="10"/>
        <color theme="1"/>
        <rFont val="Times New Roman"/>
        <family val="1"/>
      </rPr>
      <t>cm1.25</t>
    </r>
  </si>
  <si>
    <r>
      <rPr>
        <sz val="11.5"/>
        <rFont val="Times New Roman"/>
        <family val="1"/>
      </rPr>
      <t>D7410</t>
    </r>
  </si>
  <si>
    <t>Rial 12,055,880</t>
  </si>
  <si>
    <r>
      <t xml:space="preserve">اکسیژن ضایعه خوش خیم بزرگتر از </t>
    </r>
    <r>
      <rPr>
        <sz val="10"/>
        <color theme="1"/>
        <rFont val="Times New Roman"/>
        <family val="1"/>
      </rPr>
      <t>cm 1.25</t>
    </r>
  </si>
  <si>
    <r>
      <rPr>
        <sz val="11.5"/>
        <rFont val="Times New Roman"/>
        <family val="1"/>
      </rPr>
      <t>D7411</t>
    </r>
  </si>
  <si>
    <t>Rial 12,706,880</t>
  </si>
  <si>
    <r>
      <t xml:space="preserve">اکسیژن ضایعه بدخیم تا </t>
    </r>
    <r>
      <rPr>
        <sz val="10"/>
        <color theme="1"/>
        <rFont val="Times New Roman"/>
        <family val="1"/>
      </rPr>
      <t>cm1.25</t>
    </r>
  </si>
  <si>
    <r>
      <rPr>
        <sz val="11.5"/>
        <rFont val="Times New Roman"/>
        <family val="1"/>
      </rPr>
      <t>D7413</t>
    </r>
  </si>
  <si>
    <t>Rial 14,486,280</t>
  </si>
  <si>
    <r>
      <t xml:space="preserve">اکسیژن ضایعه بدخیم بزرگتر از </t>
    </r>
    <r>
      <rPr>
        <sz val="10"/>
        <color theme="1"/>
        <rFont val="Times New Roman"/>
        <family val="1"/>
      </rPr>
      <t>cm 1.25</t>
    </r>
  </si>
  <si>
    <r>
      <rPr>
        <sz val="11.5"/>
        <rFont val="Times New Roman"/>
        <family val="1"/>
      </rPr>
      <t>D7414</t>
    </r>
  </si>
  <si>
    <t>Rial 9,120,660</t>
  </si>
  <si>
    <t>جراحی دهان، فک و صورت/سایر درمان‌های ترمیم بافتی</t>
  </si>
  <si>
    <r>
      <t xml:space="preserve">فرنوپلاستي-اِکسیژن فرنوم به همراه حذف یا جاگذاری مجدد عضله نابجا و كاربرد </t>
    </r>
    <r>
      <rPr>
        <sz val="10"/>
        <color theme="1"/>
        <rFont val="Times New Roman"/>
        <family val="1"/>
      </rPr>
      <t>Z</t>
    </r>
    <r>
      <rPr>
        <sz val="10"/>
        <color theme="1"/>
        <rFont val="B Nazanin"/>
      </rPr>
      <t>-پلاستي یا دیگر روش‌های بستن فلپ موضعی.</t>
    </r>
  </si>
  <si>
    <r>
      <rPr>
        <sz val="11.5"/>
        <rFont val="Times New Roman"/>
        <family val="1"/>
      </rPr>
      <t>D7963</t>
    </r>
  </si>
  <si>
    <t>Rial 9,511,260</t>
  </si>
  <si>
    <t>اِکسیژن بافت هایپرپلاستیک-به ازاء هر قوس فکی</t>
  </si>
  <si>
    <r>
      <rPr>
        <sz val="11.5"/>
        <rFont val="Times New Roman"/>
        <family val="1"/>
      </rPr>
      <t>D7970</t>
    </r>
  </si>
  <si>
    <t>Rial 7,514,860</t>
  </si>
  <si>
    <t>اکسیژن لثه پري كرونال-خارج کردن بافت‌های التهابی یا (هایپرتروفیك) پيرامون دندان نهفته يا نيمه نهفته به روش جراحي</t>
  </si>
  <si>
    <r>
      <rPr>
        <sz val="11.5"/>
        <rFont val="Times New Roman"/>
        <family val="1"/>
      </rPr>
      <t>D7971</t>
    </r>
  </si>
  <si>
    <t>Rial 2,030,200</t>
  </si>
  <si>
    <t>تشخیصی/معاینات و آزمایشات</t>
  </si>
  <si>
    <t>تست حیات پالپ</t>
  </si>
  <si>
    <r>
      <rPr>
        <sz val="11.5"/>
        <rFont val="Times New Roman"/>
        <family val="1"/>
      </rPr>
      <t>D0460</t>
    </r>
  </si>
  <si>
    <t>Rial 5,411,420</t>
  </si>
  <si>
    <t>کست تشخیصی</t>
  </si>
  <si>
    <r>
      <rPr>
        <sz val="11.5"/>
        <rFont val="Times New Roman"/>
        <family val="1"/>
      </rPr>
      <t>D0470</t>
    </r>
  </si>
  <si>
    <t>Rial 10,911,820</t>
  </si>
  <si>
    <r>
      <t>رژنراسيون هدایت شده بافتی-</t>
    </r>
    <r>
      <rPr>
        <sz val="10"/>
        <color theme="1"/>
        <rFont val="Times New Roman"/>
        <family val="1"/>
      </rPr>
      <t>barrier</t>
    </r>
    <r>
      <rPr>
        <sz val="10"/>
        <color theme="1"/>
        <rFont val="B Nazanin"/>
      </rPr>
      <t xml:space="preserve"> غیرقابل جذب، به ازاء هر موضع-این پروسه شامل موارد زیر نمی‌شود:فلپ ورودی و بستن آن، دبریدمان و پاکسازی زخم، کانتورینگ سطح استخوان، جایگذاری مواد پیوندی استخوان و قرار دادن مواد بیولوژیک جهت رژنراسیون استخوانیاین پروسه درمانی برای نقص‌های پریودنتال و فضای اطراف ایمپلنت کاربرد دارد.(شامل برداشت مامبران می‌شود)</t>
    </r>
  </si>
  <si>
    <r>
      <rPr>
        <sz val="11.5"/>
        <rFont val="Times New Roman"/>
        <family val="1"/>
      </rPr>
      <t>D4267</t>
    </r>
  </si>
  <si>
    <t>Rial 12,246,920</t>
  </si>
  <si>
    <t>پروتزهای دندانی، متحرک/دنچر پارسیل (شامل خدمات معمول پس از تحویل)</t>
  </si>
  <si>
    <r>
      <t>دنچر فوری پارسیل ماگزیلا با بیس رزینی(شامل کلاسپ، رست و دندان معمولی)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B Nazanin"/>
      </rPr>
      <t>-فقط شامل پیگیری (فالوآپ) محدود می‌شود؛ ري لاين و ري بيس يا ساخت دنچر جدید آتي را در بر نمي‌گيرد.</t>
    </r>
  </si>
  <si>
    <r>
      <rPr>
        <sz val="11.5"/>
        <rFont val="Times New Roman"/>
        <family val="1"/>
      </rPr>
      <t>D5221</t>
    </r>
  </si>
  <si>
    <t>Rial 12,550,720</t>
  </si>
  <si>
    <t>دنچر فوری پارسیل مندیبولار با بیس رزینی(شامل کلاسپ، رست و دندان معمولی)- فقط شامل پیگیری (فالوآپ) محدود می‌شود؛ ري لاين و ري بيس يا ساخت دنچر جدید آتي را در بر نمي‌گيرد.</t>
  </si>
  <si>
    <r>
      <rPr>
        <sz val="11.5"/>
        <rFont val="Times New Roman"/>
        <family val="1"/>
      </rPr>
      <t>D5222</t>
    </r>
  </si>
  <si>
    <t>Rial 19,597,600</t>
  </si>
  <si>
    <t>ایمپلنت/ریتیتر پروتز پارسیل ثابت متکی بر اباتمنت</t>
  </si>
  <si>
    <t>پایه بریج ایمپلنت- ریتینر متکی بر ایمپلنت برای بریج سرامیکی</t>
  </si>
  <si>
    <r>
      <rPr>
        <sz val="11.5"/>
        <rFont val="Times New Roman"/>
        <family val="1"/>
      </rPr>
      <t>D6068</t>
    </r>
  </si>
  <si>
    <t>Rial 20,586,200</t>
  </si>
  <si>
    <r>
      <t xml:space="preserve">پایه بریج ایمپلنت- ریتینر متکی بر ایمپلنت برای بریج </t>
    </r>
    <r>
      <rPr>
        <b/>
        <sz val="10"/>
        <color theme="1"/>
        <rFont val="Times New Roman"/>
        <family val="1"/>
      </rPr>
      <t>PFM</t>
    </r>
    <r>
      <rPr>
        <b/>
        <sz val="10"/>
        <color theme="1"/>
        <rFont val="B Nazanin"/>
      </rPr>
      <t xml:space="preserve"> بیس متال</t>
    </r>
  </si>
  <si>
    <r>
      <rPr>
        <sz val="11.5"/>
        <rFont val="Times New Roman"/>
        <family val="1"/>
      </rPr>
      <t>D6070</t>
    </r>
  </si>
  <si>
    <t>Rial 20,451,800</t>
  </si>
  <si>
    <t>پایه بریج ایمپلنت- ریتینر متکی بر ایمپلنت</t>
  </si>
  <si>
    <r>
      <rPr>
        <sz val="11.5"/>
        <rFont val="Times New Roman"/>
        <family val="1"/>
      </rPr>
      <t>D6071</t>
    </r>
  </si>
  <si>
    <t>Rial 12,590,300</t>
  </si>
  <si>
    <r>
      <t>پست و کور پیش ساخته علاوه بر روکش-</t>
    </r>
    <r>
      <rPr>
        <b/>
        <sz val="10"/>
        <color theme="1"/>
        <rFont val="Times New Roman"/>
        <family val="1"/>
      </rPr>
      <t xml:space="preserve"> </t>
    </r>
    <r>
      <rPr>
        <b/>
        <sz val="10"/>
        <color theme="1"/>
        <rFont val="B Nazanin"/>
      </rPr>
      <t>اضافه بر پروسه تهيه روكش،کور اطراف پست پیش ساخته، ساخته می‌شود. این درمان شامل ماده کور هم می‌شود.</t>
    </r>
  </si>
  <si>
    <r>
      <rPr>
        <sz val="11.5"/>
        <rFont val="Times New Roman"/>
        <family val="1"/>
      </rPr>
      <t>D2954</t>
    </r>
  </si>
  <si>
    <t>Rial 5,500,800</t>
  </si>
  <si>
    <r>
      <t xml:space="preserve">درآوردن پست-باید همراه </t>
    </r>
    <r>
      <rPr>
        <b/>
        <sz val="10"/>
        <color theme="1"/>
        <rFont val="Times New Roman"/>
        <family val="1"/>
      </rPr>
      <t>D2954</t>
    </r>
    <r>
      <rPr>
        <b/>
        <sz val="10"/>
        <color theme="1"/>
        <rFont val="B Nazanin"/>
      </rPr>
      <t xml:space="preserve"> استفاده شود.</t>
    </r>
  </si>
  <si>
    <r>
      <rPr>
        <sz val="11.5"/>
        <rFont val="Times New Roman"/>
        <family val="1"/>
      </rPr>
      <t>D2957</t>
    </r>
  </si>
  <si>
    <t>Rial 4,047,800</t>
  </si>
  <si>
    <t>تشخیصی/ معاینات داخل دهانی</t>
  </si>
  <si>
    <t>معاينه كامل و جزء به جزء دهان-مشكل محور(فقط متخصص بیماریهای دهان، فک و صورت)</t>
  </si>
  <si>
    <r>
      <rPr>
        <sz val="11.5"/>
        <rFont val="Times New Roman"/>
        <family val="1"/>
      </rPr>
      <t>D0160</t>
    </r>
  </si>
  <si>
    <t>Rial 2,796,200</t>
  </si>
  <si>
    <t>پیشگیری / پیروفیلاکسی دندانی</t>
  </si>
  <si>
    <t>پروفيلاكسي-بزرگسال</t>
  </si>
  <si>
    <r>
      <rPr>
        <sz val="11.5"/>
        <rFont val="Times New Roman"/>
        <family val="1"/>
      </rPr>
      <t>D1110</t>
    </r>
  </si>
  <si>
    <t>Rial 5,594,800</t>
  </si>
  <si>
    <t>تشخیصی/آزمایشگاه آسیب شناسی دهان</t>
  </si>
  <si>
    <t>معاینه و تشخیص ضایعات پاتولوژیک دهان (بافت سخت یا نرم)</t>
  </si>
  <si>
    <r>
      <rPr>
        <sz val="11.5"/>
        <rFont val="Times New Roman"/>
        <family val="1"/>
      </rPr>
      <t>D0999</t>
    </r>
  </si>
  <si>
    <t>Rial 5,044,600</t>
  </si>
  <si>
    <t>تست پيش تشخيصي تكميلي که به ردیابی ناهنجاری های مخاطی شامل ضایعات پیش بدخیم و بدخیم کمک می کند. شامل پروسه سیتولوژی یا بیوپسی نمی شود.</t>
  </si>
  <si>
    <r>
      <rPr>
        <sz val="11.5"/>
        <rFont val="Times New Roman"/>
        <family val="1"/>
      </rPr>
      <t>D0431</t>
    </r>
  </si>
  <si>
    <t>Rial 7,223,600</t>
  </si>
  <si>
    <t>پریودانتیکس/سایر خدمات پریودنتال</t>
  </si>
  <si>
    <t>تزریق داخل ضایعه</t>
  </si>
  <si>
    <r>
      <rPr>
        <sz val="11.5"/>
        <rFont val="Times New Roman"/>
        <family val="1"/>
      </rPr>
      <t>D4999</t>
    </r>
  </si>
  <si>
    <t>Rial 9,782,600</t>
  </si>
  <si>
    <t>پروتزهای ماگزیلو فاشیال(فک و صورت) حامل‌ها</t>
  </si>
  <si>
    <t>استنت برای بیماریهای وزیکولوبولوز</t>
  </si>
  <si>
    <r>
      <rPr>
        <sz val="11.5"/>
        <rFont val="Times New Roman"/>
        <family val="1"/>
      </rPr>
      <t>D5991</t>
    </r>
  </si>
  <si>
    <t>Rial 16,757,300</t>
  </si>
  <si>
    <t>تخریب ضایعات به روش فیزیکی یا شیمیایی شامل استفاده ار کرایو، لیزر یا الکترسرجری</t>
  </si>
  <si>
    <r>
      <rPr>
        <sz val="11.5"/>
        <rFont val="Times New Roman"/>
        <family val="1"/>
      </rPr>
      <t>D7465</t>
    </r>
  </si>
  <si>
    <t>Rial 6,967,360</t>
  </si>
  <si>
    <t>خدمات درمانی تکمیلی</t>
  </si>
  <si>
    <t>اختلال عملکردی مفصل گیجگا هی فکی_درمان  غیر تهاجمی و فیزیکی شامل ماساژ، دیاترمی، اولتراسونیک یا کاربرد سرما جهت تسکین درد التهابی و اسپاسم عضلانی</t>
  </si>
  <si>
    <r>
      <rPr>
        <sz val="11.5"/>
        <rFont val="Times New Roman"/>
        <family val="1"/>
      </rPr>
      <t>D9130</t>
    </r>
  </si>
  <si>
    <t>Rial 9,631,600</t>
  </si>
  <si>
    <t>پروتزهای ماگزیلو فاشیال(فک و صورت)</t>
  </si>
  <si>
    <t>اپلاينس تريسموس و ترک عادات دهانی</t>
  </si>
  <si>
    <r>
      <rPr>
        <sz val="11.5"/>
        <rFont val="Times New Roman"/>
        <family val="1"/>
      </rPr>
      <t>D5937</t>
    </r>
  </si>
  <si>
    <t>Rial 5,785,000</t>
  </si>
  <si>
    <t>تشخیصی/رادیوگرافی/صویربرداری تشخیصی</t>
  </si>
  <si>
    <t>تصویر 2 بعدی دهانی/صورتی فتوگرافیک که بصورت داخل دهانی ای خارج دهانی تهیه شده است</t>
  </si>
  <si>
    <r>
      <rPr>
        <sz val="11.5"/>
        <rFont val="Times New Roman"/>
        <family val="1"/>
      </rPr>
      <t>D0350</t>
    </r>
  </si>
  <si>
    <t>Rial 5,915,200</t>
  </si>
  <si>
    <t>تصاویر فتوگرافیک سه بعدی</t>
  </si>
  <si>
    <r>
      <rPr>
        <sz val="11.5"/>
        <rFont val="Times New Roman"/>
        <family val="1"/>
      </rPr>
      <t>D0351</t>
    </r>
  </si>
  <si>
    <t>Name</t>
  </si>
  <si>
    <t>Spiciality</t>
  </si>
  <si>
    <t>City</t>
  </si>
  <si>
    <t>ali</t>
  </si>
  <si>
    <t>reza</t>
  </si>
  <si>
    <t>mahmood</t>
  </si>
  <si>
    <t>tehran</t>
  </si>
  <si>
    <t>shiraz</t>
  </si>
  <si>
    <t>qazvin</t>
  </si>
  <si>
    <t>general</t>
  </si>
  <si>
    <t>Age</t>
  </si>
  <si>
    <t>Birth_date</t>
  </si>
  <si>
    <t>zahra</t>
  </si>
  <si>
    <t>fatemeh</t>
  </si>
  <si>
    <t>narges</t>
  </si>
  <si>
    <t>nahid</t>
  </si>
  <si>
    <t>amir</t>
  </si>
  <si>
    <t>ahmad</t>
  </si>
  <si>
    <t>akbar</t>
  </si>
  <si>
    <t>kobra</t>
  </si>
  <si>
    <t>soghra</t>
  </si>
  <si>
    <t>Raw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</si>
</sst>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 Nazanin"/>
    </font>
    <font>
      <sz val="11"/>
      <color rgb="FFFF0000"/>
      <name val="B Nazanin"/>
    </font>
    <font>
      <sz val="11"/>
      <name val="B Nazanin"/>
    </font>
    <font>
      <b/>
      <sz val="10.5"/>
      <name val="Arial"/>
      <family val="2"/>
    </font>
    <font>
      <b/>
      <sz val="10.5"/>
      <name val="Times New Roman"/>
      <family val="1"/>
    </font>
    <font>
      <sz val="11"/>
      <color theme="1"/>
      <name val="B Titr"/>
    </font>
    <font>
      <sz val="10.5"/>
      <name val="Calibri"/>
      <family val="2"/>
    </font>
    <font>
      <b/>
      <sz val="10.5"/>
      <color rgb="FF000000"/>
      <name val="Times New Roman"/>
      <family val="2"/>
    </font>
    <font>
      <b/>
      <sz val="11"/>
      <color rgb="FF000000"/>
      <name val="B Nazanin"/>
    </font>
    <font>
      <sz val="10.5"/>
      <name val="Times New Roman"/>
      <family val="1"/>
    </font>
    <font>
      <b/>
      <sz val="10.5"/>
      <color rgb="FF000000"/>
      <name val="Arial"/>
      <family val="2"/>
    </font>
    <font>
      <b/>
      <sz val="11"/>
      <color theme="1"/>
      <name val="B Nazanin"/>
    </font>
    <font>
      <b/>
      <sz val="11"/>
      <color rgb="FF000000"/>
      <name val="Times New Roman"/>
      <family val="1"/>
    </font>
    <font>
      <b/>
      <sz val="11"/>
      <color rgb="FF000000"/>
      <name val="Cambria"/>
      <family val="1"/>
    </font>
    <font>
      <sz val="10.5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B Nazanin"/>
    </font>
    <font>
      <sz val="11.5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B Nazanin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</patternFill>
    </fill>
    <fill>
      <patternFill patternType="solid">
        <fgColor rgb="FFB8CCE4"/>
      </patternFill>
    </fill>
    <fill>
      <patternFill patternType="solid">
        <fgColor rgb="FFB8CCE4"/>
        <bgColor indexed="64"/>
      </patternFill>
    </fill>
    <fill>
      <patternFill patternType="solid">
        <fgColor rgb="FFD0E0E3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 readingOrder="2"/>
    </xf>
    <xf numFmtId="0" fontId="3" fillId="2" borderId="1" xfId="0" applyFont="1" applyFill="1" applyBorder="1" applyAlignment="1">
      <alignment horizontal="right" wrapText="1" readingOrder="2"/>
    </xf>
    <xf numFmtId="0" fontId="4" fillId="2" borderId="1" xfId="0" applyFont="1" applyFill="1" applyBorder="1" applyAlignment="1">
      <alignment horizontal="center" vertical="center" wrapText="1" readingOrder="2"/>
    </xf>
    <xf numFmtId="0" fontId="4" fillId="2" borderId="1" xfId="0" applyFont="1" applyFill="1" applyBorder="1" applyAlignment="1">
      <alignment vertical="center" wrapText="1" readingOrder="2"/>
    </xf>
    <xf numFmtId="0" fontId="4" fillId="2" borderId="1" xfId="0" applyFont="1" applyFill="1" applyBorder="1" applyAlignment="1">
      <alignment horizontal="right" wrapText="1" readingOrder="2"/>
    </xf>
    <xf numFmtId="0" fontId="4" fillId="2" borderId="1" xfId="0" applyFont="1" applyFill="1" applyBorder="1"/>
    <xf numFmtId="0" fontId="4" fillId="2" borderId="1" xfId="0" applyFont="1" applyFill="1" applyBorder="1" applyAlignment="1">
      <alignment wrapText="1" readingOrder="2"/>
    </xf>
    <xf numFmtId="0" fontId="3" fillId="2" borderId="1" xfId="0" applyFont="1" applyFill="1" applyBorder="1" applyAlignment="1">
      <alignment vertical="center" wrapText="1" readingOrder="2"/>
    </xf>
    <xf numFmtId="0" fontId="4" fillId="2" borderId="1" xfId="0" applyFont="1" applyFill="1" applyBorder="1" applyAlignment="1">
      <alignment horizontal="right" vertical="center" wrapText="1" readingOrder="2"/>
    </xf>
    <xf numFmtId="0" fontId="3" fillId="2" borderId="1" xfId="0" applyFont="1" applyFill="1" applyBorder="1" applyAlignment="1">
      <alignment wrapText="1" readingOrder="2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right" vertical="center" wrapText="1" readingOrder="2"/>
    </xf>
    <xf numFmtId="0" fontId="5" fillId="3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 shrinkToFit="1"/>
    </xf>
    <xf numFmtId="1" fontId="9" fillId="0" borderId="2" xfId="0" applyNumberFormat="1" applyFont="1" applyBorder="1" applyAlignment="1">
      <alignment horizontal="center" vertical="center" shrinkToFit="1"/>
    </xf>
    <xf numFmtId="0" fontId="10" fillId="0" borderId="3" xfId="0" applyFont="1" applyBorder="1" applyAlignment="1">
      <alignment horizontal="center" vertical="center" wrapText="1" readingOrder="2"/>
    </xf>
    <xf numFmtId="0" fontId="10" fillId="0" borderId="3" xfId="0" applyFont="1" applyBorder="1" applyAlignment="1">
      <alignment horizontal="right" vertical="center" wrapText="1" readingOrder="2"/>
    </xf>
    <xf numFmtId="0" fontId="11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 readingOrder="2"/>
    </xf>
    <xf numFmtId="0" fontId="10" fillId="0" borderId="1" xfId="0" applyFont="1" applyBorder="1" applyAlignment="1">
      <alignment horizontal="right" vertical="center" wrapText="1" readingOrder="2"/>
    </xf>
    <xf numFmtId="164" fontId="9" fillId="0" borderId="2" xfId="0" applyNumberFormat="1" applyFont="1" applyBorder="1" applyAlignment="1">
      <alignment horizontal="center" vertical="center" shrinkToFit="1"/>
    </xf>
    <xf numFmtId="0" fontId="13" fillId="0" borderId="1" xfId="0" applyFont="1" applyBorder="1" applyAlignment="1">
      <alignment horizontal="center" vertical="center" wrapText="1" readingOrder="2"/>
    </xf>
    <xf numFmtId="0" fontId="13" fillId="0" borderId="1" xfId="0" applyFont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center" vertical="center" wrapText="1" readingOrder="1"/>
    </xf>
    <xf numFmtId="0" fontId="14" fillId="0" borderId="1" xfId="0" applyFont="1" applyBorder="1" applyAlignment="1">
      <alignment horizontal="right" vertical="center" wrapText="1" readingOrder="2"/>
    </xf>
    <xf numFmtId="1" fontId="12" fillId="0" borderId="2" xfId="0" applyNumberFormat="1" applyFont="1" applyBorder="1" applyAlignment="1">
      <alignment horizontal="center" vertical="center" shrinkToFi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14" fontId="0" fillId="0" borderId="0" xfId="0" applyNumberFormat="1"/>
    <xf numFmtId="0" fontId="6" fillId="4" borderId="0" xfId="0" applyFont="1" applyFill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 shrinkToFit="1"/>
    </xf>
    <xf numFmtId="164" fontId="9" fillId="0" borderId="6" xfId="0" applyNumberFormat="1" applyFont="1" applyBorder="1" applyAlignment="1">
      <alignment horizontal="center" vertical="center" shrinkToFit="1"/>
    </xf>
    <xf numFmtId="2" fontId="9" fillId="0" borderId="4" xfId="0" applyNumberFormat="1" applyFont="1" applyBorder="1" applyAlignment="1">
      <alignment horizontal="center" vertical="center" shrinkToFit="1"/>
    </xf>
    <xf numFmtId="2" fontId="9" fillId="0" borderId="6" xfId="0" applyNumberFormat="1" applyFont="1" applyBorder="1" applyAlignment="1">
      <alignment horizontal="center" vertical="center" shrinkToFit="1"/>
    </xf>
    <xf numFmtId="1" fontId="9" fillId="0" borderId="4" xfId="0" applyNumberFormat="1" applyFont="1" applyBorder="1" applyAlignment="1">
      <alignment horizontal="center" vertical="center" shrinkToFit="1"/>
    </xf>
    <xf numFmtId="1" fontId="9" fillId="0" borderId="6" xfId="0" applyNumberFormat="1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 wrapText="1" readingOrder="2"/>
    </xf>
    <xf numFmtId="0" fontId="11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 readingOrder="2"/>
    </xf>
    <xf numFmtId="2" fontId="12" fillId="0" borderId="4" xfId="0" applyNumberFormat="1" applyFont="1" applyBorder="1" applyAlignment="1">
      <alignment horizontal="center" vertical="center" shrinkToFit="1"/>
    </xf>
    <xf numFmtId="2" fontId="12" fillId="0" borderId="6" xfId="0" applyNumberFormat="1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right" vertical="center" wrapText="1" readingOrder="2"/>
    </xf>
    <xf numFmtId="0" fontId="11" fillId="0" borderId="5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B968-3D98-294C-9718-873EF6589A28}">
  <dimension ref="A1:G1001"/>
  <sheetViews>
    <sheetView tabSelected="1" zoomScale="110" zoomScaleNormal="110" workbookViewId="0">
      <selection activeCell="G4" sqref="G4"/>
    </sheetView>
  </sheetViews>
  <sheetFormatPr baseColWidth="10" defaultRowHeight="16" x14ac:dyDescent="0.2"/>
  <cols>
    <col min="6" max="6" width="13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2410</v>
      </c>
      <c r="G1" t="s">
        <v>5</v>
      </c>
    </row>
    <row r="2" spans="1:7" x14ac:dyDescent="0.2">
      <c r="A2">
        <v>1000001</v>
      </c>
      <c r="B2">
        <f ca="1">RANDBETWEEN(100001,100731)</f>
        <v>100573</v>
      </c>
      <c r="C2">
        <f ca="1">RANDBETWEEN(50001,50010)</f>
        <v>50009</v>
      </c>
      <c r="D2">
        <f ca="1">RANDBETWEEN(10001,10003)</f>
        <v>10002</v>
      </c>
      <c r="E2">
        <f ca="1">RANDBETWEEN(40001,40283)</f>
        <v>40014</v>
      </c>
      <c r="F2" t="str">
        <f ca="1">INDEX(Dim_service!A:A,MATCH(E2,Dim_service!I:I,0))</f>
        <v>Rial 7,906,920</v>
      </c>
    </row>
    <row r="3" spans="1:7" x14ac:dyDescent="0.2">
      <c r="A3">
        <v>1000002</v>
      </c>
      <c r="B3">
        <f t="shared" ref="B3:B66" ca="1" si="0">RANDBETWEEN(100001,100731)</f>
        <v>100516</v>
      </c>
      <c r="C3">
        <f t="shared" ref="C3:C66" ca="1" si="1">RANDBETWEEN(50001,50010)</f>
        <v>50006</v>
      </c>
      <c r="D3">
        <f t="shared" ref="D3:D66" ca="1" si="2">RANDBETWEEN(10001,10003)</f>
        <v>10003</v>
      </c>
      <c r="E3">
        <f t="shared" ref="E3:E66" ca="1" si="3">RANDBETWEEN(40001,40283)</f>
        <v>40275</v>
      </c>
      <c r="F3" t="str">
        <f ca="1">INDEX(Dim_service!A:A,MATCH(E3,Dim_service!I:I,0))</f>
        <v>Rial 5,594,800</v>
      </c>
    </row>
    <row r="4" spans="1:7" x14ac:dyDescent="0.2">
      <c r="A4">
        <v>1000003</v>
      </c>
      <c r="B4">
        <f t="shared" ca="1" si="0"/>
        <v>100637</v>
      </c>
      <c r="C4">
        <f t="shared" ca="1" si="1"/>
        <v>50006</v>
      </c>
      <c r="D4">
        <f t="shared" ca="1" si="2"/>
        <v>10003</v>
      </c>
      <c r="E4">
        <f t="shared" ca="1" si="3"/>
        <v>40161</v>
      </c>
      <c r="F4" t="str">
        <f ca="1">INDEX(Dim_service!A:A,MATCH(E4,Dim_service!I:I,0))</f>
        <v>Rial 16,224,880</v>
      </c>
    </row>
    <row r="5" spans="1:7" x14ac:dyDescent="0.2">
      <c r="A5">
        <v>1000004</v>
      </c>
      <c r="B5">
        <f t="shared" ca="1" si="0"/>
        <v>100080</v>
      </c>
      <c r="C5">
        <f t="shared" ca="1" si="1"/>
        <v>50006</v>
      </c>
      <c r="D5">
        <f t="shared" ca="1" si="2"/>
        <v>10001</v>
      </c>
      <c r="E5">
        <f t="shared" ca="1" si="3"/>
        <v>40147</v>
      </c>
      <c r="F5" t="str">
        <f ca="1">INDEX(Dim_service!A:A,MATCH(E5,Dim_service!I:I,0))</f>
        <v>Rial 10,322,860</v>
      </c>
    </row>
    <row r="6" spans="1:7" x14ac:dyDescent="0.2">
      <c r="A6">
        <v>1000005</v>
      </c>
      <c r="B6">
        <f t="shared" ca="1" si="0"/>
        <v>100405</v>
      </c>
      <c r="C6">
        <f t="shared" ca="1" si="1"/>
        <v>50008</v>
      </c>
      <c r="D6">
        <f t="shared" ca="1" si="2"/>
        <v>10002</v>
      </c>
      <c r="E6">
        <f t="shared" ca="1" si="3"/>
        <v>40229</v>
      </c>
      <c r="F6" t="str">
        <f ca="1">INDEX(Dim_service!A:A,MATCH(E6,Dim_service!I:I,0))</f>
        <v>Rial 3,695,860</v>
      </c>
    </row>
    <row r="7" spans="1:7" x14ac:dyDescent="0.2">
      <c r="A7">
        <v>1000006</v>
      </c>
      <c r="B7">
        <f t="shared" ca="1" si="0"/>
        <v>100135</v>
      </c>
      <c r="C7">
        <f t="shared" ca="1" si="1"/>
        <v>50008</v>
      </c>
      <c r="D7">
        <f t="shared" ca="1" si="2"/>
        <v>10002</v>
      </c>
      <c r="E7">
        <f t="shared" ca="1" si="3"/>
        <v>40084</v>
      </c>
      <c r="F7" t="str">
        <f ca="1">INDEX(Dim_service!A:A,MATCH(E7,Dim_service!I:I,0))</f>
        <v>Rial 14,374,140</v>
      </c>
    </row>
    <row r="8" spans="1:7" x14ac:dyDescent="0.2">
      <c r="A8">
        <v>1000007</v>
      </c>
      <c r="B8">
        <f t="shared" ca="1" si="0"/>
        <v>100269</v>
      </c>
      <c r="C8">
        <f t="shared" ca="1" si="1"/>
        <v>50002</v>
      </c>
      <c r="D8">
        <f t="shared" ca="1" si="2"/>
        <v>10003</v>
      </c>
      <c r="E8">
        <f t="shared" ca="1" si="3"/>
        <v>40097</v>
      </c>
      <c r="F8" t="str">
        <f ca="1">INDEX(Dim_service!A:A,MATCH(E8,Dim_service!I:I,0))</f>
        <v>Rial 8,154,680</v>
      </c>
    </row>
    <row r="9" spans="1:7" x14ac:dyDescent="0.2">
      <c r="A9">
        <v>1000008</v>
      </c>
      <c r="B9">
        <f t="shared" ca="1" si="0"/>
        <v>100232</v>
      </c>
      <c r="C9">
        <f t="shared" ca="1" si="1"/>
        <v>50008</v>
      </c>
      <c r="D9">
        <f t="shared" ca="1" si="2"/>
        <v>10001</v>
      </c>
      <c r="E9">
        <f t="shared" ca="1" si="3"/>
        <v>40170</v>
      </c>
      <c r="F9" t="str">
        <f ca="1">INDEX(Dim_service!A:A,MATCH(E9,Dim_service!I:I,0))</f>
        <v>Rial 5,289,480</v>
      </c>
    </row>
    <row r="10" spans="1:7" x14ac:dyDescent="0.2">
      <c r="A10">
        <v>1000009</v>
      </c>
      <c r="B10">
        <f t="shared" ca="1" si="0"/>
        <v>100429</v>
      </c>
      <c r="C10">
        <f t="shared" ca="1" si="1"/>
        <v>50002</v>
      </c>
      <c r="D10">
        <f t="shared" ca="1" si="2"/>
        <v>10001</v>
      </c>
      <c r="E10">
        <f t="shared" ca="1" si="3"/>
        <v>40164</v>
      </c>
      <c r="F10" t="str">
        <f ca="1">INDEX(Dim_service!A:A,MATCH(E10,Dim_service!I:I,0))</f>
        <v>Rial 20,380,800</v>
      </c>
    </row>
    <row r="11" spans="1:7" x14ac:dyDescent="0.2">
      <c r="A11">
        <v>1000010</v>
      </c>
      <c r="B11">
        <f t="shared" ca="1" si="0"/>
        <v>100329</v>
      </c>
      <c r="C11">
        <f t="shared" ca="1" si="1"/>
        <v>50004</v>
      </c>
      <c r="D11">
        <f t="shared" ca="1" si="2"/>
        <v>10003</v>
      </c>
      <c r="E11">
        <f t="shared" ca="1" si="3"/>
        <v>40194</v>
      </c>
      <c r="F11" t="str">
        <f ca="1">INDEX(Dim_service!A:A,MATCH(E11,Dim_service!I:I,0))</f>
        <v>Rial 7,697,860</v>
      </c>
    </row>
    <row r="12" spans="1:7" x14ac:dyDescent="0.2">
      <c r="A12">
        <v>1000011</v>
      </c>
      <c r="B12">
        <f t="shared" ca="1" si="0"/>
        <v>100397</v>
      </c>
      <c r="C12">
        <f t="shared" ca="1" si="1"/>
        <v>50007</v>
      </c>
      <c r="D12">
        <f t="shared" ca="1" si="2"/>
        <v>10003</v>
      </c>
      <c r="E12">
        <f t="shared" ca="1" si="3"/>
        <v>40196</v>
      </c>
      <c r="F12" t="str">
        <f ca="1">INDEX(Dim_service!A:A,MATCH(E12,Dim_service!I:I,0))</f>
        <v>Rial 8,820,880</v>
      </c>
    </row>
    <row r="13" spans="1:7" x14ac:dyDescent="0.2">
      <c r="A13">
        <v>1000012</v>
      </c>
      <c r="B13">
        <f t="shared" ca="1" si="0"/>
        <v>100446</v>
      </c>
      <c r="C13">
        <f t="shared" ca="1" si="1"/>
        <v>50001</v>
      </c>
      <c r="D13">
        <f t="shared" ca="1" si="2"/>
        <v>10002</v>
      </c>
      <c r="E13">
        <f t="shared" ca="1" si="3"/>
        <v>40024</v>
      </c>
      <c r="F13" t="str">
        <f ca="1">INDEX(Dim_service!A:A,MATCH(E13,Dim_service!I:I,0))</f>
        <v>Rial 9,962,020</v>
      </c>
    </row>
    <row r="14" spans="1:7" x14ac:dyDescent="0.2">
      <c r="A14">
        <v>1000013</v>
      </c>
      <c r="B14">
        <f t="shared" ca="1" si="0"/>
        <v>100231</v>
      </c>
      <c r="C14">
        <f t="shared" ca="1" si="1"/>
        <v>50009</v>
      </c>
      <c r="D14">
        <f t="shared" ca="1" si="2"/>
        <v>10003</v>
      </c>
      <c r="E14">
        <f t="shared" ca="1" si="3"/>
        <v>40139</v>
      </c>
      <c r="F14" t="str">
        <f ca="1">INDEX(Dim_service!A:A,MATCH(E14,Dim_service!I:I,0))</f>
        <v>Rial 14,166,460</v>
      </c>
    </row>
    <row r="15" spans="1:7" x14ac:dyDescent="0.2">
      <c r="A15">
        <v>1000014</v>
      </c>
      <c r="B15">
        <f t="shared" ca="1" si="0"/>
        <v>100573</v>
      </c>
      <c r="C15">
        <f t="shared" ca="1" si="1"/>
        <v>50003</v>
      </c>
      <c r="D15">
        <f t="shared" ca="1" si="2"/>
        <v>10002</v>
      </c>
      <c r="E15">
        <f t="shared" ca="1" si="3"/>
        <v>40251</v>
      </c>
      <c r="F15" t="str">
        <f ca="1">INDEX(Dim_service!A:A,MATCH(E15,Dim_service!I:I,0))</f>
        <v>Rial 6,188,260</v>
      </c>
    </row>
    <row r="16" spans="1:7" x14ac:dyDescent="0.2">
      <c r="A16">
        <v>1000015</v>
      </c>
      <c r="B16">
        <f t="shared" ca="1" si="0"/>
        <v>100063</v>
      </c>
      <c r="C16">
        <f t="shared" ca="1" si="1"/>
        <v>50008</v>
      </c>
      <c r="D16">
        <f t="shared" ca="1" si="2"/>
        <v>10001</v>
      </c>
      <c r="E16">
        <f t="shared" ca="1" si="3"/>
        <v>40061</v>
      </c>
      <c r="F16" t="str">
        <f ca="1">INDEX(Dim_service!A:A,MATCH(E16,Dim_service!I:I,0))</f>
        <v>Rial 13,024,300</v>
      </c>
    </row>
    <row r="17" spans="1:6" x14ac:dyDescent="0.2">
      <c r="A17">
        <v>1000016</v>
      </c>
      <c r="B17">
        <f t="shared" ca="1" si="0"/>
        <v>100201</v>
      </c>
      <c r="C17">
        <f t="shared" ca="1" si="1"/>
        <v>50002</v>
      </c>
      <c r="D17">
        <f t="shared" ca="1" si="2"/>
        <v>10003</v>
      </c>
      <c r="E17">
        <f t="shared" ca="1" si="3"/>
        <v>40153</v>
      </c>
      <c r="F17" t="str">
        <f ca="1">INDEX(Dim_service!A:A,MATCH(E17,Dim_service!I:I,0))</f>
        <v>Rial 27,520,600</v>
      </c>
    </row>
    <row r="18" spans="1:6" x14ac:dyDescent="0.2">
      <c r="A18">
        <v>1000017</v>
      </c>
      <c r="B18">
        <f t="shared" ca="1" si="0"/>
        <v>100322</v>
      </c>
      <c r="C18">
        <f t="shared" ca="1" si="1"/>
        <v>50006</v>
      </c>
      <c r="D18">
        <f t="shared" ca="1" si="2"/>
        <v>10001</v>
      </c>
      <c r="E18">
        <f t="shared" ca="1" si="3"/>
        <v>40007</v>
      </c>
      <c r="F18" t="str">
        <f ca="1">INDEX(Dim_service!A:A,MATCH(E18,Dim_service!I:I,0))</f>
        <v>Rial 5,555,740</v>
      </c>
    </row>
    <row r="19" spans="1:6" x14ac:dyDescent="0.2">
      <c r="A19">
        <v>1000018</v>
      </c>
      <c r="B19">
        <f t="shared" ca="1" si="0"/>
        <v>100657</v>
      </c>
      <c r="C19">
        <f t="shared" ca="1" si="1"/>
        <v>50005</v>
      </c>
      <c r="D19">
        <f t="shared" ca="1" si="2"/>
        <v>10001</v>
      </c>
      <c r="E19">
        <f t="shared" ca="1" si="3"/>
        <v>40223</v>
      </c>
      <c r="F19" t="str">
        <f ca="1">INDEX(Dim_service!A:A,MATCH(E19,Dim_service!I:I,0))</f>
        <v>Rial 9,119,920</v>
      </c>
    </row>
    <row r="20" spans="1:6" x14ac:dyDescent="0.2">
      <c r="A20">
        <v>1000019</v>
      </c>
      <c r="B20">
        <f t="shared" ca="1" si="0"/>
        <v>100105</v>
      </c>
      <c r="C20">
        <f t="shared" ca="1" si="1"/>
        <v>50004</v>
      </c>
      <c r="D20">
        <f t="shared" ca="1" si="2"/>
        <v>10003</v>
      </c>
      <c r="E20">
        <f t="shared" ca="1" si="3"/>
        <v>40095</v>
      </c>
      <c r="F20" t="str">
        <f ca="1">INDEX(Dim_service!A:A,MATCH(E20,Dim_service!I:I,0))</f>
        <v>Rial 5,204,880</v>
      </c>
    </row>
    <row r="21" spans="1:6" x14ac:dyDescent="0.2">
      <c r="A21">
        <v>1000020</v>
      </c>
      <c r="B21">
        <f t="shared" ca="1" si="0"/>
        <v>100099</v>
      </c>
      <c r="C21">
        <f t="shared" ca="1" si="1"/>
        <v>50008</v>
      </c>
      <c r="D21">
        <f t="shared" ca="1" si="2"/>
        <v>10001</v>
      </c>
      <c r="E21">
        <f t="shared" ca="1" si="3"/>
        <v>40087</v>
      </c>
      <c r="F21">
        <f ca="1">INDEX(Dim_service!A:A,MATCH(E21,Dim_service!I:I,0))</f>
        <v>0</v>
      </c>
    </row>
    <row r="22" spans="1:6" x14ac:dyDescent="0.2">
      <c r="A22">
        <v>1000021</v>
      </c>
      <c r="B22">
        <f t="shared" ca="1" si="0"/>
        <v>100673</v>
      </c>
      <c r="C22">
        <f t="shared" ca="1" si="1"/>
        <v>50006</v>
      </c>
      <c r="D22">
        <f t="shared" ca="1" si="2"/>
        <v>10002</v>
      </c>
      <c r="E22">
        <f t="shared" ca="1" si="3"/>
        <v>40170</v>
      </c>
      <c r="F22" t="str">
        <f ca="1">INDEX(Dim_service!A:A,MATCH(E22,Dim_service!I:I,0))</f>
        <v>Rial 5,289,480</v>
      </c>
    </row>
    <row r="23" spans="1:6" x14ac:dyDescent="0.2">
      <c r="A23">
        <v>1000022</v>
      </c>
      <c r="B23">
        <f t="shared" ca="1" si="0"/>
        <v>100424</v>
      </c>
      <c r="C23">
        <f t="shared" ca="1" si="1"/>
        <v>50008</v>
      </c>
      <c r="D23">
        <f t="shared" ca="1" si="2"/>
        <v>10003</v>
      </c>
      <c r="E23">
        <f t="shared" ca="1" si="3"/>
        <v>40075</v>
      </c>
      <c r="F23" t="str">
        <f ca="1">INDEX(Dim_service!A:A,MATCH(E23,Dim_service!I:I,0))</f>
        <v>Rial 5,361,300</v>
      </c>
    </row>
    <row r="24" spans="1:6" x14ac:dyDescent="0.2">
      <c r="A24">
        <v>1000023</v>
      </c>
      <c r="B24">
        <f t="shared" ca="1" si="0"/>
        <v>100527</v>
      </c>
      <c r="C24">
        <f t="shared" ca="1" si="1"/>
        <v>50010</v>
      </c>
      <c r="D24">
        <f t="shared" ca="1" si="2"/>
        <v>10003</v>
      </c>
      <c r="E24">
        <f t="shared" ca="1" si="3"/>
        <v>40252</v>
      </c>
      <c r="F24" t="str">
        <f ca="1">INDEX(Dim_service!A:A,MATCH(E24,Dim_service!I:I,0))</f>
        <v>Rial 5,754,260</v>
      </c>
    </row>
    <row r="25" spans="1:6" x14ac:dyDescent="0.2">
      <c r="A25">
        <v>1000024</v>
      </c>
      <c r="B25">
        <f t="shared" ca="1" si="0"/>
        <v>100607</v>
      </c>
      <c r="C25">
        <f t="shared" ca="1" si="1"/>
        <v>50009</v>
      </c>
      <c r="D25">
        <f t="shared" ca="1" si="2"/>
        <v>10001</v>
      </c>
      <c r="E25">
        <f t="shared" ca="1" si="3"/>
        <v>40154</v>
      </c>
      <c r="F25" t="str">
        <f ca="1">INDEX(Dim_service!A:A,MATCH(E25,Dim_service!I:I,0))</f>
        <v>Rial 49,788,800</v>
      </c>
    </row>
    <row r="26" spans="1:6" x14ac:dyDescent="0.2">
      <c r="A26">
        <v>1000025</v>
      </c>
      <c r="B26">
        <f t="shared" ca="1" si="0"/>
        <v>100715</v>
      </c>
      <c r="C26">
        <f t="shared" ca="1" si="1"/>
        <v>50003</v>
      </c>
      <c r="D26">
        <f t="shared" ca="1" si="2"/>
        <v>10002</v>
      </c>
      <c r="E26">
        <f t="shared" ca="1" si="3"/>
        <v>40061</v>
      </c>
      <c r="F26" t="str">
        <f ca="1">INDEX(Dim_service!A:A,MATCH(E26,Dim_service!I:I,0))</f>
        <v>Rial 13,024,300</v>
      </c>
    </row>
    <row r="27" spans="1:6" x14ac:dyDescent="0.2">
      <c r="A27">
        <v>1000026</v>
      </c>
      <c r="B27">
        <f t="shared" ca="1" si="0"/>
        <v>100598</v>
      </c>
      <c r="C27">
        <f t="shared" ca="1" si="1"/>
        <v>50001</v>
      </c>
      <c r="D27">
        <f t="shared" ca="1" si="2"/>
        <v>10003</v>
      </c>
      <c r="E27">
        <f t="shared" ca="1" si="3"/>
        <v>40221</v>
      </c>
      <c r="F27" t="str">
        <f ca="1">INDEX(Dim_service!A:A,MATCH(E27,Dim_service!I:I,0))</f>
        <v>Rial 5,398,120</v>
      </c>
    </row>
    <row r="28" spans="1:6" x14ac:dyDescent="0.2">
      <c r="A28">
        <v>1000027</v>
      </c>
      <c r="B28">
        <f t="shared" ca="1" si="0"/>
        <v>100299</v>
      </c>
      <c r="C28">
        <f t="shared" ca="1" si="1"/>
        <v>50003</v>
      </c>
      <c r="D28">
        <f t="shared" ca="1" si="2"/>
        <v>10003</v>
      </c>
      <c r="E28">
        <f t="shared" ca="1" si="3"/>
        <v>40227</v>
      </c>
      <c r="F28" t="str">
        <f ca="1">INDEX(Dim_service!A:A,MATCH(E28,Dim_service!I:I,0))</f>
        <v>Rial 8,643,260</v>
      </c>
    </row>
    <row r="29" spans="1:6" x14ac:dyDescent="0.2">
      <c r="A29">
        <v>1000028</v>
      </c>
      <c r="B29">
        <f t="shared" ca="1" si="0"/>
        <v>100676</v>
      </c>
      <c r="C29">
        <f t="shared" ca="1" si="1"/>
        <v>50010</v>
      </c>
      <c r="D29">
        <f t="shared" ca="1" si="2"/>
        <v>10003</v>
      </c>
      <c r="E29">
        <f t="shared" ca="1" si="3"/>
        <v>40112</v>
      </c>
      <c r="F29" t="str">
        <f ca="1">INDEX(Dim_service!A:A,MATCH(E29,Dim_service!I:I,0))</f>
        <v>Rial 9,538,420</v>
      </c>
    </row>
    <row r="30" spans="1:6" x14ac:dyDescent="0.2">
      <c r="A30">
        <v>1000029</v>
      </c>
      <c r="B30">
        <f t="shared" ca="1" si="0"/>
        <v>100689</v>
      </c>
      <c r="C30">
        <f t="shared" ca="1" si="1"/>
        <v>50001</v>
      </c>
      <c r="D30">
        <f t="shared" ca="1" si="2"/>
        <v>10002</v>
      </c>
      <c r="E30">
        <f t="shared" ca="1" si="3"/>
        <v>40111</v>
      </c>
      <c r="F30" t="str">
        <f ca="1">INDEX(Dim_service!A:A,MATCH(E30,Dim_service!I:I,0))</f>
        <v>Rial 11,042,820</v>
      </c>
    </row>
    <row r="31" spans="1:6" x14ac:dyDescent="0.2">
      <c r="A31">
        <v>1000030</v>
      </c>
      <c r="B31">
        <f t="shared" ca="1" si="0"/>
        <v>100637</v>
      </c>
      <c r="C31">
        <f t="shared" ca="1" si="1"/>
        <v>50007</v>
      </c>
      <c r="D31">
        <f t="shared" ca="1" si="2"/>
        <v>10003</v>
      </c>
      <c r="E31">
        <f t="shared" ca="1" si="3"/>
        <v>40028</v>
      </c>
      <c r="F31" t="str">
        <f ca="1">INDEX(Dim_service!A:A,MATCH(E31,Dim_service!I:I,0))</f>
        <v>Rial 13,822,900</v>
      </c>
    </row>
    <row r="32" spans="1:6" x14ac:dyDescent="0.2">
      <c r="A32">
        <v>1000031</v>
      </c>
      <c r="B32">
        <f t="shared" ca="1" si="0"/>
        <v>100272</v>
      </c>
      <c r="C32">
        <f t="shared" ca="1" si="1"/>
        <v>50003</v>
      </c>
      <c r="D32">
        <f t="shared" ca="1" si="2"/>
        <v>10002</v>
      </c>
      <c r="E32">
        <f t="shared" ca="1" si="3"/>
        <v>40026</v>
      </c>
      <c r="F32" t="str">
        <f ca="1">INDEX(Dim_service!A:A,MATCH(E32,Dim_service!I:I,0))</f>
        <v>Rial 7,940,260</v>
      </c>
    </row>
    <row r="33" spans="1:6" x14ac:dyDescent="0.2">
      <c r="A33">
        <v>1000032</v>
      </c>
      <c r="B33">
        <f t="shared" ca="1" si="0"/>
        <v>100314</v>
      </c>
      <c r="C33">
        <f t="shared" ca="1" si="1"/>
        <v>50001</v>
      </c>
      <c r="D33">
        <f t="shared" ca="1" si="2"/>
        <v>10001</v>
      </c>
      <c r="E33">
        <f t="shared" ca="1" si="3"/>
        <v>40075</v>
      </c>
      <c r="F33" t="str">
        <f ca="1">INDEX(Dim_service!A:A,MATCH(E33,Dim_service!I:I,0))</f>
        <v>Rial 5,361,300</v>
      </c>
    </row>
    <row r="34" spans="1:6" x14ac:dyDescent="0.2">
      <c r="A34">
        <v>1000033</v>
      </c>
      <c r="B34">
        <f t="shared" ca="1" si="0"/>
        <v>100400</v>
      </c>
      <c r="C34">
        <f t="shared" ca="1" si="1"/>
        <v>50001</v>
      </c>
      <c r="D34">
        <f t="shared" ca="1" si="2"/>
        <v>10002</v>
      </c>
      <c r="E34">
        <f t="shared" ca="1" si="3"/>
        <v>40128</v>
      </c>
      <c r="F34" t="str">
        <f ca="1">INDEX(Dim_service!A:A,MATCH(E34,Dim_service!I:I,0))</f>
        <v>Rial 8,885,400</v>
      </c>
    </row>
    <row r="35" spans="1:6" x14ac:dyDescent="0.2">
      <c r="A35">
        <v>1000034</v>
      </c>
      <c r="B35">
        <f t="shared" ca="1" si="0"/>
        <v>100558</v>
      </c>
      <c r="C35">
        <f t="shared" ca="1" si="1"/>
        <v>50009</v>
      </c>
      <c r="D35">
        <f t="shared" ca="1" si="2"/>
        <v>10003</v>
      </c>
      <c r="E35">
        <f t="shared" ca="1" si="3"/>
        <v>40009</v>
      </c>
      <c r="F35" t="str">
        <f ca="1">INDEX(Dim_service!A:A,MATCH(E35,Dim_service!I:I,0))</f>
        <v>Rial 4,523,340</v>
      </c>
    </row>
    <row r="36" spans="1:6" x14ac:dyDescent="0.2">
      <c r="A36">
        <v>1000035</v>
      </c>
      <c r="B36">
        <f t="shared" ca="1" si="0"/>
        <v>100513</v>
      </c>
      <c r="C36">
        <f t="shared" ca="1" si="1"/>
        <v>50006</v>
      </c>
      <c r="D36">
        <f t="shared" ca="1" si="2"/>
        <v>10003</v>
      </c>
      <c r="E36">
        <f t="shared" ca="1" si="3"/>
        <v>40219</v>
      </c>
      <c r="F36" t="str">
        <f ca="1">INDEX(Dim_service!A:A,MATCH(E36,Dim_service!I:I,0))</f>
        <v>Rial 7,182,940</v>
      </c>
    </row>
    <row r="37" spans="1:6" x14ac:dyDescent="0.2">
      <c r="A37">
        <v>1000036</v>
      </c>
      <c r="B37">
        <f t="shared" ca="1" si="0"/>
        <v>100682</v>
      </c>
      <c r="C37">
        <f t="shared" ca="1" si="1"/>
        <v>50002</v>
      </c>
      <c r="D37">
        <f t="shared" ca="1" si="2"/>
        <v>10001</v>
      </c>
      <c r="E37">
        <f t="shared" ca="1" si="3"/>
        <v>40249</v>
      </c>
      <c r="F37" t="str">
        <f ca="1">INDEX(Dim_service!A:A,MATCH(E37,Dim_service!I:I,0))</f>
        <v>Rial 7,822,660</v>
      </c>
    </row>
    <row r="38" spans="1:6" x14ac:dyDescent="0.2">
      <c r="A38">
        <v>1000037</v>
      </c>
      <c r="B38">
        <f t="shared" ca="1" si="0"/>
        <v>100255</v>
      </c>
      <c r="C38">
        <f t="shared" ca="1" si="1"/>
        <v>50009</v>
      </c>
      <c r="D38">
        <f t="shared" ca="1" si="2"/>
        <v>10002</v>
      </c>
      <c r="E38">
        <f t="shared" ca="1" si="3"/>
        <v>40015</v>
      </c>
      <c r="F38" t="str">
        <f ca="1">INDEX(Dim_service!A:A,MATCH(E38,Dim_service!I:I,0))</f>
        <v>Rial 7,906,920</v>
      </c>
    </row>
    <row r="39" spans="1:6" x14ac:dyDescent="0.2">
      <c r="A39">
        <v>1000038</v>
      </c>
      <c r="B39">
        <f t="shared" ca="1" si="0"/>
        <v>100417</v>
      </c>
      <c r="C39">
        <f t="shared" ca="1" si="1"/>
        <v>50008</v>
      </c>
      <c r="D39">
        <f t="shared" ca="1" si="2"/>
        <v>10001</v>
      </c>
      <c r="E39">
        <f t="shared" ca="1" si="3"/>
        <v>40145</v>
      </c>
      <c r="F39" t="str">
        <f ca="1">INDEX(Dim_service!A:A,MATCH(E39,Dim_service!I:I,0))</f>
        <v>Rial 10,322,860</v>
      </c>
    </row>
    <row r="40" spans="1:6" x14ac:dyDescent="0.2">
      <c r="A40">
        <v>1000039</v>
      </c>
      <c r="B40">
        <f t="shared" ca="1" si="0"/>
        <v>100685</v>
      </c>
      <c r="C40">
        <f t="shared" ca="1" si="1"/>
        <v>50009</v>
      </c>
      <c r="D40">
        <f t="shared" ca="1" si="2"/>
        <v>10002</v>
      </c>
      <c r="E40">
        <f t="shared" ca="1" si="3"/>
        <v>40135</v>
      </c>
      <c r="F40" t="str">
        <f ca="1">INDEX(Dim_service!A:A,MATCH(E40,Dim_service!I:I,0))</f>
        <v>Rial 9,117,000</v>
      </c>
    </row>
    <row r="41" spans="1:6" x14ac:dyDescent="0.2">
      <c r="A41">
        <v>1000040</v>
      </c>
      <c r="B41">
        <f t="shared" ca="1" si="0"/>
        <v>100285</v>
      </c>
      <c r="C41">
        <f t="shared" ca="1" si="1"/>
        <v>50002</v>
      </c>
      <c r="D41">
        <f t="shared" ca="1" si="2"/>
        <v>10002</v>
      </c>
      <c r="E41">
        <f t="shared" ca="1" si="3"/>
        <v>40154</v>
      </c>
      <c r="F41" t="str">
        <f ca="1">INDEX(Dim_service!A:A,MATCH(E41,Dim_service!I:I,0))</f>
        <v>Rial 49,788,800</v>
      </c>
    </row>
    <row r="42" spans="1:6" x14ac:dyDescent="0.2">
      <c r="A42">
        <v>1000041</v>
      </c>
      <c r="B42">
        <f t="shared" ca="1" si="0"/>
        <v>100109</v>
      </c>
      <c r="C42">
        <f t="shared" ca="1" si="1"/>
        <v>50006</v>
      </c>
      <c r="D42">
        <f t="shared" ca="1" si="2"/>
        <v>10002</v>
      </c>
      <c r="E42">
        <f t="shared" ca="1" si="3"/>
        <v>40046</v>
      </c>
      <c r="F42" t="str">
        <f ca="1">INDEX(Dim_service!A:A,MATCH(E42,Dim_service!I:I,0))</f>
        <v>Rial 16,833,820</v>
      </c>
    </row>
    <row r="43" spans="1:6" x14ac:dyDescent="0.2">
      <c r="A43">
        <v>1000042</v>
      </c>
      <c r="B43">
        <f t="shared" ca="1" si="0"/>
        <v>100481</v>
      </c>
      <c r="C43">
        <f t="shared" ca="1" si="1"/>
        <v>50008</v>
      </c>
      <c r="D43">
        <f t="shared" ca="1" si="2"/>
        <v>10002</v>
      </c>
      <c r="E43">
        <f t="shared" ca="1" si="3"/>
        <v>40251</v>
      </c>
      <c r="F43" t="str">
        <f ca="1">INDEX(Dim_service!A:A,MATCH(E43,Dim_service!I:I,0))</f>
        <v>Rial 6,188,260</v>
      </c>
    </row>
    <row r="44" spans="1:6" x14ac:dyDescent="0.2">
      <c r="A44">
        <v>1000043</v>
      </c>
      <c r="B44">
        <f t="shared" ca="1" si="0"/>
        <v>100277</v>
      </c>
      <c r="C44">
        <f t="shared" ca="1" si="1"/>
        <v>50010</v>
      </c>
      <c r="D44">
        <f t="shared" ca="1" si="2"/>
        <v>10003</v>
      </c>
      <c r="E44">
        <f t="shared" ca="1" si="3"/>
        <v>40116</v>
      </c>
      <c r="F44" t="str">
        <f ca="1">INDEX(Dim_service!A:A,MATCH(E44,Dim_service!I:I,0))</f>
        <v>Rial 9,705,600</v>
      </c>
    </row>
    <row r="45" spans="1:6" x14ac:dyDescent="0.2">
      <c r="A45">
        <v>1000044</v>
      </c>
      <c r="B45">
        <f t="shared" ca="1" si="0"/>
        <v>100506</v>
      </c>
      <c r="C45">
        <f t="shared" ca="1" si="1"/>
        <v>50001</v>
      </c>
      <c r="D45">
        <f t="shared" ca="1" si="2"/>
        <v>10002</v>
      </c>
      <c r="E45">
        <f t="shared" ca="1" si="3"/>
        <v>40055</v>
      </c>
      <c r="F45">
        <f ca="1">INDEX(Dim_service!A:A,MATCH(E45,Dim_service!I:I,0))</f>
        <v>0</v>
      </c>
    </row>
    <row r="46" spans="1:6" x14ac:dyDescent="0.2">
      <c r="A46">
        <v>1000045</v>
      </c>
      <c r="B46">
        <f t="shared" ca="1" si="0"/>
        <v>100590</v>
      </c>
      <c r="C46">
        <f t="shared" ca="1" si="1"/>
        <v>50008</v>
      </c>
      <c r="D46">
        <f t="shared" ca="1" si="2"/>
        <v>10001</v>
      </c>
      <c r="E46">
        <f t="shared" ca="1" si="3"/>
        <v>40017</v>
      </c>
      <c r="F46" t="str">
        <f ca="1">INDEX(Dim_service!A:A,MATCH(E46,Dim_service!I:I,0))</f>
        <v>Rial 4,914,100</v>
      </c>
    </row>
    <row r="47" spans="1:6" x14ac:dyDescent="0.2">
      <c r="A47">
        <v>1000046</v>
      </c>
      <c r="B47">
        <f t="shared" ca="1" si="0"/>
        <v>100540</v>
      </c>
      <c r="C47">
        <f t="shared" ca="1" si="1"/>
        <v>50003</v>
      </c>
      <c r="D47">
        <f t="shared" ca="1" si="2"/>
        <v>10003</v>
      </c>
      <c r="E47">
        <f t="shared" ca="1" si="3"/>
        <v>40122</v>
      </c>
      <c r="F47" t="str">
        <f ca="1">INDEX(Dim_service!A:A,MATCH(E47,Dim_service!I:I,0))</f>
        <v>Rial 23,929,200</v>
      </c>
    </row>
    <row r="48" spans="1:6" x14ac:dyDescent="0.2">
      <c r="A48">
        <v>1000047</v>
      </c>
      <c r="B48">
        <f t="shared" ca="1" si="0"/>
        <v>100630</v>
      </c>
      <c r="C48">
        <f t="shared" ca="1" si="1"/>
        <v>50008</v>
      </c>
      <c r="D48">
        <f t="shared" ca="1" si="2"/>
        <v>10001</v>
      </c>
      <c r="E48">
        <f t="shared" ca="1" si="3"/>
        <v>40120</v>
      </c>
      <c r="F48" t="str">
        <f ca="1">INDEX(Dim_service!A:A,MATCH(E48,Dim_service!I:I,0))</f>
        <v>Rial 33,659,740</v>
      </c>
    </row>
    <row r="49" spans="1:6" x14ac:dyDescent="0.2">
      <c r="A49">
        <v>1000048</v>
      </c>
      <c r="B49">
        <f t="shared" ca="1" si="0"/>
        <v>100626</v>
      </c>
      <c r="C49">
        <f t="shared" ca="1" si="1"/>
        <v>50004</v>
      </c>
      <c r="D49">
        <f t="shared" ca="1" si="2"/>
        <v>10002</v>
      </c>
      <c r="E49">
        <f t="shared" ca="1" si="3"/>
        <v>40106</v>
      </c>
      <c r="F49" t="str">
        <f ca="1">INDEX(Dim_service!A:A,MATCH(E49,Dim_service!I:I,0))</f>
        <v>Rial 7,146,620</v>
      </c>
    </row>
    <row r="50" spans="1:6" x14ac:dyDescent="0.2">
      <c r="A50">
        <v>1000049</v>
      </c>
      <c r="B50">
        <f t="shared" ca="1" si="0"/>
        <v>100302</v>
      </c>
      <c r="C50">
        <f t="shared" ca="1" si="1"/>
        <v>50006</v>
      </c>
      <c r="D50">
        <f t="shared" ca="1" si="2"/>
        <v>10001</v>
      </c>
      <c r="E50">
        <f t="shared" ca="1" si="3"/>
        <v>40005</v>
      </c>
      <c r="F50" t="str">
        <f ca="1">INDEX(Dim_service!A:A,MATCH(E50,Dim_service!I:I,0))</f>
        <v>Rial 2,100,100</v>
      </c>
    </row>
    <row r="51" spans="1:6" x14ac:dyDescent="0.2">
      <c r="A51">
        <v>1000050</v>
      </c>
      <c r="B51">
        <f t="shared" ca="1" si="0"/>
        <v>100039</v>
      </c>
      <c r="C51">
        <f t="shared" ca="1" si="1"/>
        <v>50009</v>
      </c>
      <c r="D51">
        <f t="shared" ca="1" si="2"/>
        <v>10003</v>
      </c>
      <c r="E51">
        <f t="shared" ca="1" si="3"/>
        <v>40282</v>
      </c>
      <c r="F51" t="str">
        <f ca="1">INDEX(Dim_service!A:A,MATCH(E51,Dim_service!I:I,0))</f>
        <v>Rial 5,785,000</v>
      </c>
    </row>
    <row r="52" spans="1:6" x14ac:dyDescent="0.2">
      <c r="A52">
        <v>1000051</v>
      </c>
      <c r="B52">
        <f t="shared" ca="1" si="0"/>
        <v>100204</v>
      </c>
      <c r="C52">
        <f t="shared" ca="1" si="1"/>
        <v>50010</v>
      </c>
      <c r="D52">
        <f t="shared" ca="1" si="2"/>
        <v>10003</v>
      </c>
      <c r="E52">
        <f t="shared" ca="1" si="3"/>
        <v>40132</v>
      </c>
      <c r="F52" t="str">
        <f ca="1">INDEX(Dim_service!A:A,MATCH(E52,Dim_service!I:I,0))</f>
        <v>Rial 8,552,800</v>
      </c>
    </row>
    <row r="53" spans="1:6" x14ac:dyDescent="0.2">
      <c r="A53">
        <v>1000052</v>
      </c>
      <c r="B53">
        <f t="shared" ca="1" si="0"/>
        <v>100411</v>
      </c>
      <c r="C53">
        <f t="shared" ca="1" si="1"/>
        <v>50009</v>
      </c>
      <c r="D53">
        <f t="shared" ca="1" si="2"/>
        <v>10001</v>
      </c>
      <c r="E53">
        <f t="shared" ca="1" si="3"/>
        <v>40179</v>
      </c>
      <c r="F53" t="str">
        <f ca="1">INDEX(Dim_service!A:A,MATCH(E53,Dim_service!I:I,0))</f>
        <v>Rial 48,100,000</v>
      </c>
    </row>
    <row r="54" spans="1:6" x14ac:dyDescent="0.2">
      <c r="A54">
        <v>1000053</v>
      </c>
      <c r="B54">
        <f t="shared" ca="1" si="0"/>
        <v>100230</v>
      </c>
      <c r="C54">
        <f t="shared" ca="1" si="1"/>
        <v>50007</v>
      </c>
      <c r="D54">
        <f t="shared" ca="1" si="2"/>
        <v>10001</v>
      </c>
      <c r="E54">
        <f t="shared" ca="1" si="3"/>
        <v>40067</v>
      </c>
      <c r="F54" t="str">
        <f ca="1">INDEX(Dim_service!A:A,MATCH(E54,Dim_service!I:I,0))</f>
        <v>Rial 2,459,200</v>
      </c>
    </row>
    <row r="55" spans="1:6" x14ac:dyDescent="0.2">
      <c r="A55">
        <v>1000054</v>
      </c>
      <c r="B55">
        <f t="shared" ca="1" si="0"/>
        <v>100623</v>
      </c>
      <c r="C55">
        <f t="shared" ca="1" si="1"/>
        <v>50004</v>
      </c>
      <c r="D55">
        <f t="shared" ca="1" si="2"/>
        <v>10003</v>
      </c>
      <c r="E55">
        <f t="shared" ca="1" si="3"/>
        <v>40014</v>
      </c>
      <c r="F55" t="str">
        <f ca="1">INDEX(Dim_service!A:A,MATCH(E55,Dim_service!I:I,0))</f>
        <v>Rial 7,906,920</v>
      </c>
    </row>
    <row r="56" spans="1:6" x14ac:dyDescent="0.2">
      <c r="A56">
        <v>1000055</v>
      </c>
      <c r="B56">
        <f t="shared" ca="1" si="0"/>
        <v>100008</v>
      </c>
      <c r="C56">
        <f t="shared" ca="1" si="1"/>
        <v>50004</v>
      </c>
      <c r="D56">
        <f t="shared" ca="1" si="2"/>
        <v>10001</v>
      </c>
      <c r="E56">
        <f t="shared" ca="1" si="3"/>
        <v>40148</v>
      </c>
      <c r="F56" t="str">
        <f ca="1">INDEX(Dim_service!A:A,MATCH(E56,Dim_service!I:I,0))</f>
        <v>Rial 15,756,860</v>
      </c>
    </row>
    <row r="57" spans="1:6" x14ac:dyDescent="0.2">
      <c r="A57">
        <v>1000056</v>
      </c>
      <c r="B57">
        <f t="shared" ca="1" si="0"/>
        <v>100117</v>
      </c>
      <c r="C57">
        <f t="shared" ca="1" si="1"/>
        <v>50004</v>
      </c>
      <c r="D57">
        <f t="shared" ca="1" si="2"/>
        <v>10003</v>
      </c>
      <c r="E57">
        <f t="shared" ca="1" si="3"/>
        <v>40070</v>
      </c>
      <c r="F57">
        <f ca="1">INDEX(Dim_service!A:A,MATCH(E57,Dim_service!I:I,0))</f>
        <v>0</v>
      </c>
    </row>
    <row r="58" spans="1:6" x14ac:dyDescent="0.2">
      <c r="A58">
        <v>1000057</v>
      </c>
      <c r="B58">
        <f t="shared" ca="1" si="0"/>
        <v>100329</v>
      </c>
      <c r="C58">
        <f t="shared" ca="1" si="1"/>
        <v>50003</v>
      </c>
      <c r="D58">
        <f t="shared" ca="1" si="2"/>
        <v>10003</v>
      </c>
      <c r="E58">
        <f t="shared" ca="1" si="3"/>
        <v>40191</v>
      </c>
      <c r="F58" t="str">
        <f ca="1">INDEX(Dim_service!A:A,MATCH(E58,Dim_service!I:I,0))</f>
        <v>Rial 7,496,260</v>
      </c>
    </row>
    <row r="59" spans="1:6" x14ac:dyDescent="0.2">
      <c r="A59">
        <v>1000058</v>
      </c>
      <c r="B59">
        <f t="shared" ca="1" si="0"/>
        <v>100403</v>
      </c>
      <c r="C59">
        <f t="shared" ca="1" si="1"/>
        <v>50010</v>
      </c>
      <c r="D59">
        <f t="shared" ca="1" si="2"/>
        <v>10003</v>
      </c>
      <c r="E59">
        <f t="shared" ca="1" si="3"/>
        <v>40175</v>
      </c>
      <c r="F59" t="str">
        <f ca="1">INDEX(Dim_service!A:A,MATCH(E59,Dim_service!I:I,0))</f>
        <v>Rial 33,970,400</v>
      </c>
    </row>
    <row r="60" spans="1:6" x14ac:dyDescent="0.2">
      <c r="A60">
        <v>1000059</v>
      </c>
      <c r="B60">
        <f t="shared" ca="1" si="0"/>
        <v>100168</v>
      </c>
      <c r="C60">
        <f t="shared" ca="1" si="1"/>
        <v>50002</v>
      </c>
      <c r="D60">
        <f t="shared" ca="1" si="2"/>
        <v>10001</v>
      </c>
      <c r="E60">
        <f t="shared" ca="1" si="3"/>
        <v>40126</v>
      </c>
      <c r="F60" t="str">
        <f ca="1">INDEX(Dim_service!A:A,MATCH(E60,Dim_service!I:I,0))</f>
        <v>Rial 25,795,400</v>
      </c>
    </row>
    <row r="61" spans="1:6" x14ac:dyDescent="0.2">
      <c r="A61">
        <v>1000060</v>
      </c>
      <c r="B61">
        <f t="shared" ca="1" si="0"/>
        <v>100391</v>
      </c>
      <c r="C61">
        <f t="shared" ca="1" si="1"/>
        <v>50006</v>
      </c>
      <c r="D61">
        <f t="shared" ca="1" si="2"/>
        <v>10003</v>
      </c>
      <c r="E61">
        <f t="shared" ca="1" si="3"/>
        <v>40073</v>
      </c>
      <c r="F61" t="str">
        <f ca="1">INDEX(Dim_service!A:A,MATCH(E61,Dim_service!I:I,0))</f>
        <v>Rial 7,769,420</v>
      </c>
    </row>
    <row r="62" spans="1:6" x14ac:dyDescent="0.2">
      <c r="A62">
        <v>1000061</v>
      </c>
      <c r="B62">
        <f t="shared" ca="1" si="0"/>
        <v>100650</v>
      </c>
      <c r="C62">
        <f t="shared" ca="1" si="1"/>
        <v>50009</v>
      </c>
      <c r="D62">
        <f t="shared" ca="1" si="2"/>
        <v>10003</v>
      </c>
      <c r="E62">
        <f t="shared" ca="1" si="3"/>
        <v>40006</v>
      </c>
      <c r="F62" t="str">
        <f ca="1">INDEX(Dim_service!A:A,MATCH(E62,Dim_service!I:I,0))</f>
        <v>Rial 3,886,940</v>
      </c>
    </row>
    <row r="63" spans="1:6" x14ac:dyDescent="0.2">
      <c r="A63">
        <v>1000062</v>
      </c>
      <c r="B63">
        <f t="shared" ca="1" si="0"/>
        <v>100296</v>
      </c>
      <c r="C63">
        <f t="shared" ca="1" si="1"/>
        <v>50010</v>
      </c>
      <c r="D63">
        <f t="shared" ca="1" si="2"/>
        <v>10001</v>
      </c>
      <c r="E63">
        <f t="shared" ca="1" si="3"/>
        <v>40238</v>
      </c>
      <c r="F63" t="str">
        <f ca="1">INDEX(Dim_service!A:A,MATCH(E63,Dim_service!I:I,0))</f>
        <v>Rial 23,456,660</v>
      </c>
    </row>
    <row r="64" spans="1:6" x14ac:dyDescent="0.2">
      <c r="A64">
        <v>1000063</v>
      </c>
      <c r="B64">
        <f t="shared" ca="1" si="0"/>
        <v>100514</v>
      </c>
      <c r="C64">
        <f t="shared" ca="1" si="1"/>
        <v>50005</v>
      </c>
      <c r="D64">
        <f t="shared" ca="1" si="2"/>
        <v>10003</v>
      </c>
      <c r="E64">
        <f t="shared" ca="1" si="3"/>
        <v>40193</v>
      </c>
      <c r="F64" t="str">
        <f ca="1">INDEX(Dim_service!A:A,MATCH(E64,Dim_service!I:I,0))</f>
        <v>Rial 3,409,540</v>
      </c>
    </row>
    <row r="65" spans="1:6" x14ac:dyDescent="0.2">
      <c r="A65">
        <v>1000064</v>
      </c>
      <c r="B65">
        <f t="shared" ca="1" si="0"/>
        <v>100369</v>
      </c>
      <c r="C65">
        <f t="shared" ca="1" si="1"/>
        <v>50006</v>
      </c>
      <c r="D65">
        <f t="shared" ca="1" si="2"/>
        <v>10001</v>
      </c>
      <c r="E65">
        <f t="shared" ca="1" si="3"/>
        <v>40044</v>
      </c>
      <c r="F65" t="str">
        <f ca="1">INDEX(Dim_service!A:A,MATCH(E65,Dim_service!I:I,0))</f>
        <v>Rial 12,585,860</v>
      </c>
    </row>
    <row r="66" spans="1:6" x14ac:dyDescent="0.2">
      <c r="A66">
        <v>1000065</v>
      </c>
      <c r="B66">
        <f t="shared" ca="1" si="0"/>
        <v>100652</v>
      </c>
      <c r="C66">
        <f t="shared" ca="1" si="1"/>
        <v>50004</v>
      </c>
      <c r="D66">
        <f t="shared" ca="1" si="2"/>
        <v>10001</v>
      </c>
      <c r="E66">
        <f t="shared" ca="1" si="3"/>
        <v>40274</v>
      </c>
      <c r="F66" t="str">
        <f ca="1">INDEX(Dim_service!A:A,MATCH(E66,Dim_service!I:I,0))</f>
        <v>Rial 2,796,200</v>
      </c>
    </row>
    <row r="67" spans="1:6" x14ac:dyDescent="0.2">
      <c r="A67">
        <v>1000066</v>
      </c>
      <c r="B67">
        <f t="shared" ref="B67:B130" ca="1" si="4">RANDBETWEEN(100001,100731)</f>
        <v>100664</v>
      </c>
      <c r="C67">
        <f t="shared" ref="C67:C130" ca="1" si="5">RANDBETWEEN(50001,50010)</f>
        <v>50006</v>
      </c>
      <c r="D67">
        <f t="shared" ref="D67:D130" ca="1" si="6">RANDBETWEEN(10001,10003)</f>
        <v>10001</v>
      </c>
      <c r="E67">
        <f t="shared" ref="E67:E130" ca="1" si="7">RANDBETWEEN(40001,40283)</f>
        <v>40121</v>
      </c>
      <c r="F67" t="str">
        <f ca="1">INDEX(Dim_service!A:A,MATCH(E67,Dim_service!I:I,0))</f>
        <v>Rial 24,780,600</v>
      </c>
    </row>
    <row r="68" spans="1:6" x14ac:dyDescent="0.2">
      <c r="A68">
        <v>1000067</v>
      </c>
      <c r="B68">
        <f t="shared" ca="1" si="4"/>
        <v>100564</v>
      </c>
      <c r="C68">
        <f t="shared" ca="1" si="5"/>
        <v>50002</v>
      </c>
      <c r="D68">
        <f t="shared" ca="1" si="6"/>
        <v>10003</v>
      </c>
      <c r="E68">
        <f t="shared" ca="1" si="7"/>
        <v>40139</v>
      </c>
      <c r="F68" t="str">
        <f ca="1">INDEX(Dim_service!A:A,MATCH(E68,Dim_service!I:I,0))</f>
        <v>Rial 14,166,460</v>
      </c>
    </row>
    <row r="69" spans="1:6" x14ac:dyDescent="0.2">
      <c r="A69">
        <v>1000068</v>
      </c>
      <c r="B69">
        <f t="shared" ca="1" si="4"/>
        <v>100324</v>
      </c>
      <c r="C69">
        <f t="shared" ca="1" si="5"/>
        <v>50006</v>
      </c>
      <c r="D69">
        <f t="shared" ca="1" si="6"/>
        <v>10001</v>
      </c>
      <c r="E69">
        <f t="shared" ca="1" si="7"/>
        <v>40069</v>
      </c>
      <c r="F69" t="str">
        <f ca="1">INDEX(Dim_service!A:A,MATCH(E69,Dim_service!I:I,0))</f>
        <v>Rial 2,350,700</v>
      </c>
    </row>
    <row r="70" spans="1:6" x14ac:dyDescent="0.2">
      <c r="A70">
        <v>1000069</v>
      </c>
      <c r="B70">
        <f t="shared" ca="1" si="4"/>
        <v>100092</v>
      </c>
      <c r="C70">
        <f t="shared" ca="1" si="5"/>
        <v>50005</v>
      </c>
      <c r="D70">
        <f t="shared" ca="1" si="6"/>
        <v>10003</v>
      </c>
      <c r="E70">
        <f t="shared" ca="1" si="7"/>
        <v>40171</v>
      </c>
      <c r="F70" t="str">
        <f ca="1">INDEX(Dim_service!A:A,MATCH(E70,Dim_service!I:I,0))</f>
        <v>Rial 11,583,280</v>
      </c>
    </row>
    <row r="71" spans="1:6" x14ac:dyDescent="0.2">
      <c r="A71">
        <v>1000070</v>
      </c>
      <c r="B71">
        <f t="shared" ca="1" si="4"/>
        <v>100178</v>
      </c>
      <c r="C71">
        <f t="shared" ca="1" si="5"/>
        <v>50007</v>
      </c>
      <c r="D71">
        <f t="shared" ca="1" si="6"/>
        <v>10001</v>
      </c>
      <c r="E71">
        <f t="shared" ca="1" si="7"/>
        <v>40268</v>
      </c>
      <c r="F71" t="str">
        <f ca="1">INDEX(Dim_service!A:A,MATCH(E71,Dim_service!I:I,0))</f>
        <v>Rial 19,597,600</v>
      </c>
    </row>
    <row r="72" spans="1:6" x14ac:dyDescent="0.2">
      <c r="A72">
        <v>1000071</v>
      </c>
      <c r="B72">
        <f t="shared" ca="1" si="4"/>
        <v>100465</v>
      </c>
      <c r="C72">
        <f t="shared" ca="1" si="5"/>
        <v>50007</v>
      </c>
      <c r="D72">
        <f t="shared" ca="1" si="6"/>
        <v>10003</v>
      </c>
      <c r="E72">
        <f t="shared" ca="1" si="7"/>
        <v>40065</v>
      </c>
      <c r="F72" t="str">
        <f ca="1">INDEX(Dim_service!A:A,MATCH(E72,Dim_service!I:I,0))</f>
        <v>Rial 7,340,760</v>
      </c>
    </row>
    <row r="73" spans="1:6" x14ac:dyDescent="0.2">
      <c r="A73">
        <v>1000072</v>
      </c>
      <c r="B73">
        <f t="shared" ca="1" si="4"/>
        <v>100133</v>
      </c>
      <c r="C73">
        <f t="shared" ca="1" si="5"/>
        <v>50008</v>
      </c>
      <c r="D73">
        <f t="shared" ca="1" si="6"/>
        <v>10001</v>
      </c>
      <c r="E73">
        <f t="shared" ca="1" si="7"/>
        <v>40031</v>
      </c>
      <c r="F73" t="str">
        <f ca="1">INDEX(Dim_service!A:A,MATCH(E73,Dim_service!I:I,0))</f>
        <v>Rial 13,674,520</v>
      </c>
    </row>
    <row r="74" spans="1:6" x14ac:dyDescent="0.2">
      <c r="A74">
        <v>1000073</v>
      </c>
      <c r="B74">
        <f t="shared" ca="1" si="4"/>
        <v>100346</v>
      </c>
      <c r="C74">
        <f t="shared" ca="1" si="5"/>
        <v>50009</v>
      </c>
      <c r="D74">
        <f t="shared" ca="1" si="6"/>
        <v>10003</v>
      </c>
      <c r="E74">
        <f t="shared" ca="1" si="7"/>
        <v>40010</v>
      </c>
      <c r="F74" t="str">
        <f ca="1">INDEX(Dim_service!A:A,MATCH(E74,Dim_service!I:I,0))</f>
        <v>Rial 7,977,380</v>
      </c>
    </row>
    <row r="75" spans="1:6" x14ac:dyDescent="0.2">
      <c r="A75">
        <v>1000074</v>
      </c>
      <c r="B75">
        <f t="shared" ca="1" si="4"/>
        <v>100602</v>
      </c>
      <c r="C75">
        <f t="shared" ca="1" si="5"/>
        <v>50005</v>
      </c>
      <c r="D75">
        <f t="shared" ca="1" si="6"/>
        <v>10003</v>
      </c>
      <c r="E75">
        <f t="shared" ca="1" si="7"/>
        <v>40218</v>
      </c>
      <c r="F75" t="str">
        <f ca="1">INDEX(Dim_service!A:A,MATCH(E75,Dim_service!I:I,0))</f>
        <v>Rial 5,981,140</v>
      </c>
    </row>
    <row r="76" spans="1:6" x14ac:dyDescent="0.2">
      <c r="A76">
        <v>1000075</v>
      </c>
      <c r="B76">
        <f t="shared" ca="1" si="4"/>
        <v>100224</v>
      </c>
      <c r="C76">
        <f t="shared" ca="1" si="5"/>
        <v>50003</v>
      </c>
      <c r="D76">
        <f t="shared" ca="1" si="6"/>
        <v>10003</v>
      </c>
      <c r="E76">
        <f t="shared" ca="1" si="7"/>
        <v>40013</v>
      </c>
      <c r="F76" t="str">
        <f ca="1">INDEX(Dim_service!A:A,MATCH(E76,Dim_service!I:I,0))</f>
        <v>Rial 6,823,920</v>
      </c>
    </row>
    <row r="77" spans="1:6" x14ac:dyDescent="0.2">
      <c r="A77">
        <v>1000076</v>
      </c>
      <c r="B77">
        <f t="shared" ca="1" si="4"/>
        <v>100494</v>
      </c>
      <c r="C77">
        <f t="shared" ca="1" si="5"/>
        <v>50009</v>
      </c>
      <c r="D77">
        <f t="shared" ca="1" si="6"/>
        <v>10001</v>
      </c>
      <c r="E77">
        <f t="shared" ca="1" si="7"/>
        <v>40058</v>
      </c>
      <c r="F77">
        <f ca="1">INDEX(Dim_service!A:A,MATCH(E77,Dim_service!I:I,0))</f>
        <v>0</v>
      </c>
    </row>
    <row r="78" spans="1:6" x14ac:dyDescent="0.2">
      <c r="A78">
        <v>1000077</v>
      </c>
      <c r="B78">
        <f t="shared" ca="1" si="4"/>
        <v>100632</v>
      </c>
      <c r="C78">
        <f t="shared" ca="1" si="5"/>
        <v>50003</v>
      </c>
      <c r="D78">
        <f t="shared" ca="1" si="6"/>
        <v>10002</v>
      </c>
      <c r="E78">
        <f t="shared" ca="1" si="7"/>
        <v>40004</v>
      </c>
      <c r="F78" t="str">
        <f ca="1">INDEX(Dim_service!A:A,MATCH(E78,Dim_service!I:I,0))</f>
        <v>Rial 3,190,200</v>
      </c>
    </row>
    <row r="79" spans="1:6" x14ac:dyDescent="0.2">
      <c r="A79">
        <v>1000078</v>
      </c>
      <c r="B79">
        <f t="shared" ca="1" si="4"/>
        <v>100577</v>
      </c>
      <c r="C79">
        <f t="shared" ca="1" si="5"/>
        <v>50004</v>
      </c>
      <c r="D79">
        <f t="shared" ca="1" si="6"/>
        <v>10002</v>
      </c>
      <c r="E79">
        <f t="shared" ca="1" si="7"/>
        <v>40246</v>
      </c>
      <c r="F79" t="str">
        <f ca="1">INDEX(Dim_service!A:A,MATCH(E79,Dim_service!I:I,0))</f>
        <v>Rial 2,958,320</v>
      </c>
    </row>
    <row r="80" spans="1:6" x14ac:dyDescent="0.2">
      <c r="A80">
        <v>1000079</v>
      </c>
      <c r="B80">
        <f t="shared" ca="1" si="4"/>
        <v>100014</v>
      </c>
      <c r="C80">
        <f t="shared" ca="1" si="5"/>
        <v>50009</v>
      </c>
      <c r="D80">
        <f t="shared" ca="1" si="6"/>
        <v>10003</v>
      </c>
      <c r="E80">
        <f t="shared" ca="1" si="7"/>
        <v>40233</v>
      </c>
      <c r="F80" t="str">
        <f ca="1">INDEX(Dim_service!A:A,MATCH(E80,Dim_service!I:I,0))</f>
        <v>Rial 8,306,260</v>
      </c>
    </row>
    <row r="81" spans="1:6" x14ac:dyDescent="0.2">
      <c r="A81">
        <v>1000080</v>
      </c>
      <c r="B81">
        <f t="shared" ca="1" si="4"/>
        <v>100064</v>
      </c>
      <c r="C81">
        <f t="shared" ca="1" si="5"/>
        <v>50008</v>
      </c>
      <c r="D81">
        <f t="shared" ca="1" si="6"/>
        <v>10002</v>
      </c>
      <c r="E81">
        <f t="shared" ca="1" si="7"/>
        <v>40021</v>
      </c>
      <c r="F81" t="str">
        <f ca="1">INDEX(Dim_service!A:A,MATCH(E81,Dim_service!I:I,0))</f>
        <v>Rial 5,826,740</v>
      </c>
    </row>
    <row r="82" spans="1:6" x14ac:dyDescent="0.2">
      <c r="A82">
        <v>1000081</v>
      </c>
      <c r="B82">
        <f t="shared" ca="1" si="4"/>
        <v>100203</v>
      </c>
      <c r="C82">
        <f t="shared" ca="1" si="5"/>
        <v>50005</v>
      </c>
      <c r="D82">
        <f t="shared" ca="1" si="6"/>
        <v>10001</v>
      </c>
      <c r="E82">
        <f t="shared" ca="1" si="7"/>
        <v>40063</v>
      </c>
      <c r="F82" t="str">
        <f ca="1">INDEX(Dim_service!A:A,MATCH(E82,Dim_service!I:I,0))</f>
        <v>Rial 18,106,100</v>
      </c>
    </row>
    <row r="83" spans="1:6" x14ac:dyDescent="0.2">
      <c r="A83">
        <v>1000082</v>
      </c>
      <c r="B83">
        <f t="shared" ca="1" si="4"/>
        <v>100489</v>
      </c>
      <c r="C83">
        <f t="shared" ca="1" si="5"/>
        <v>50002</v>
      </c>
      <c r="D83">
        <f t="shared" ca="1" si="6"/>
        <v>10002</v>
      </c>
      <c r="E83">
        <f t="shared" ca="1" si="7"/>
        <v>40094</v>
      </c>
      <c r="F83" t="str">
        <f ca="1">INDEX(Dim_service!A:A,MATCH(E83,Dim_service!I:I,0))</f>
        <v>Rial 12,412,680</v>
      </c>
    </row>
    <row r="84" spans="1:6" x14ac:dyDescent="0.2">
      <c r="A84">
        <v>1000083</v>
      </c>
      <c r="B84">
        <f t="shared" ca="1" si="4"/>
        <v>100404</v>
      </c>
      <c r="C84">
        <f t="shared" ca="1" si="5"/>
        <v>50001</v>
      </c>
      <c r="D84">
        <f t="shared" ca="1" si="6"/>
        <v>10003</v>
      </c>
      <c r="E84">
        <f t="shared" ca="1" si="7"/>
        <v>40041</v>
      </c>
      <c r="F84" t="str">
        <f ca="1">INDEX(Dim_service!A:A,MATCH(E84,Dim_service!I:I,0))</f>
        <v>Rial 11,239,740</v>
      </c>
    </row>
    <row r="85" spans="1:6" x14ac:dyDescent="0.2">
      <c r="A85">
        <v>1000084</v>
      </c>
      <c r="B85">
        <f t="shared" ca="1" si="4"/>
        <v>100076</v>
      </c>
      <c r="C85">
        <f t="shared" ca="1" si="5"/>
        <v>50008</v>
      </c>
      <c r="D85">
        <f t="shared" ca="1" si="6"/>
        <v>10003</v>
      </c>
      <c r="E85">
        <f t="shared" ca="1" si="7"/>
        <v>40124</v>
      </c>
      <c r="F85" t="str">
        <f ca="1">INDEX(Dim_service!A:A,MATCH(E85,Dim_service!I:I,0))</f>
        <v>Rial 32,469,400</v>
      </c>
    </row>
    <row r="86" spans="1:6" x14ac:dyDescent="0.2">
      <c r="A86">
        <v>1000085</v>
      </c>
      <c r="B86">
        <f t="shared" ca="1" si="4"/>
        <v>100398</v>
      </c>
      <c r="C86">
        <f t="shared" ca="1" si="5"/>
        <v>50006</v>
      </c>
      <c r="D86">
        <f t="shared" ca="1" si="6"/>
        <v>10003</v>
      </c>
      <c r="E86">
        <f t="shared" ca="1" si="7"/>
        <v>40017</v>
      </c>
      <c r="F86" t="str">
        <f ca="1">INDEX(Dim_service!A:A,MATCH(E86,Dim_service!I:I,0))</f>
        <v>Rial 4,914,100</v>
      </c>
    </row>
    <row r="87" spans="1:6" x14ac:dyDescent="0.2">
      <c r="A87">
        <v>1000086</v>
      </c>
      <c r="B87">
        <f t="shared" ca="1" si="4"/>
        <v>100490</v>
      </c>
      <c r="C87">
        <f t="shared" ca="1" si="5"/>
        <v>50005</v>
      </c>
      <c r="D87">
        <f t="shared" ca="1" si="6"/>
        <v>10002</v>
      </c>
      <c r="E87">
        <f t="shared" ca="1" si="7"/>
        <v>40137</v>
      </c>
      <c r="F87" t="str">
        <f ca="1">INDEX(Dim_service!A:A,MATCH(E87,Dim_service!I:I,0))</f>
        <v>Rial 20,205,600</v>
      </c>
    </row>
    <row r="88" spans="1:6" x14ac:dyDescent="0.2">
      <c r="A88">
        <v>1000087</v>
      </c>
      <c r="B88">
        <f t="shared" ca="1" si="4"/>
        <v>100335</v>
      </c>
      <c r="C88">
        <f t="shared" ca="1" si="5"/>
        <v>50005</v>
      </c>
      <c r="D88">
        <f t="shared" ca="1" si="6"/>
        <v>10001</v>
      </c>
      <c r="E88">
        <f t="shared" ca="1" si="7"/>
        <v>40008</v>
      </c>
      <c r="F88">
        <f ca="1">INDEX(Dim_service!A:A,MATCH(E88,Dim_service!I:I,0))</f>
        <v>0</v>
      </c>
    </row>
    <row r="89" spans="1:6" x14ac:dyDescent="0.2">
      <c r="A89">
        <v>1000088</v>
      </c>
      <c r="B89">
        <f t="shared" ca="1" si="4"/>
        <v>100582</v>
      </c>
      <c r="C89">
        <f t="shared" ca="1" si="5"/>
        <v>50005</v>
      </c>
      <c r="D89">
        <f t="shared" ca="1" si="6"/>
        <v>10002</v>
      </c>
      <c r="E89">
        <f t="shared" ca="1" si="7"/>
        <v>40006</v>
      </c>
      <c r="F89" t="str">
        <f ca="1">INDEX(Dim_service!A:A,MATCH(E89,Dim_service!I:I,0))</f>
        <v>Rial 3,886,940</v>
      </c>
    </row>
    <row r="90" spans="1:6" x14ac:dyDescent="0.2">
      <c r="A90">
        <v>1000089</v>
      </c>
      <c r="B90">
        <f t="shared" ca="1" si="4"/>
        <v>100150</v>
      </c>
      <c r="C90">
        <f t="shared" ca="1" si="5"/>
        <v>50006</v>
      </c>
      <c r="D90">
        <f t="shared" ca="1" si="6"/>
        <v>10002</v>
      </c>
      <c r="E90">
        <f t="shared" ca="1" si="7"/>
        <v>40144</v>
      </c>
      <c r="F90" t="str">
        <f ca="1">INDEX(Dim_service!A:A,MATCH(E90,Dim_service!I:I,0))</f>
        <v>Rial 10,322,860</v>
      </c>
    </row>
    <row r="91" spans="1:6" x14ac:dyDescent="0.2">
      <c r="A91">
        <v>1000090</v>
      </c>
      <c r="B91">
        <f t="shared" ca="1" si="4"/>
        <v>100307</v>
      </c>
      <c r="C91">
        <f t="shared" ca="1" si="5"/>
        <v>50007</v>
      </c>
      <c r="D91">
        <f t="shared" ca="1" si="6"/>
        <v>10003</v>
      </c>
      <c r="E91">
        <f t="shared" ca="1" si="7"/>
        <v>40182</v>
      </c>
      <c r="F91" t="str">
        <f ca="1">INDEX(Dim_service!A:A,MATCH(E91,Dim_service!I:I,0))</f>
        <v>Rial 0</v>
      </c>
    </row>
    <row r="92" spans="1:6" x14ac:dyDescent="0.2">
      <c r="A92">
        <v>1000091</v>
      </c>
      <c r="B92">
        <f t="shared" ca="1" si="4"/>
        <v>100271</v>
      </c>
      <c r="C92">
        <f t="shared" ca="1" si="5"/>
        <v>50006</v>
      </c>
      <c r="D92">
        <f t="shared" ca="1" si="6"/>
        <v>10002</v>
      </c>
      <c r="E92">
        <f t="shared" ca="1" si="7"/>
        <v>40170</v>
      </c>
      <c r="F92" t="str">
        <f ca="1">INDEX(Dim_service!A:A,MATCH(E92,Dim_service!I:I,0))</f>
        <v>Rial 5,289,480</v>
      </c>
    </row>
    <row r="93" spans="1:6" x14ac:dyDescent="0.2">
      <c r="A93">
        <v>1000092</v>
      </c>
      <c r="B93">
        <f t="shared" ca="1" si="4"/>
        <v>100160</v>
      </c>
      <c r="C93">
        <f t="shared" ca="1" si="5"/>
        <v>50010</v>
      </c>
      <c r="D93">
        <f t="shared" ca="1" si="6"/>
        <v>10002</v>
      </c>
      <c r="E93">
        <f t="shared" ca="1" si="7"/>
        <v>40220</v>
      </c>
      <c r="F93" t="str">
        <f ca="1">INDEX(Dim_service!A:A,MATCH(E93,Dim_service!I:I,0))</f>
        <v>Rial 6,285,920</v>
      </c>
    </row>
    <row r="94" spans="1:6" x14ac:dyDescent="0.2">
      <c r="A94">
        <v>1000093</v>
      </c>
      <c r="B94">
        <f t="shared" ca="1" si="4"/>
        <v>100294</v>
      </c>
      <c r="C94">
        <f t="shared" ca="1" si="5"/>
        <v>50009</v>
      </c>
      <c r="D94">
        <f t="shared" ca="1" si="6"/>
        <v>10002</v>
      </c>
      <c r="E94">
        <f t="shared" ca="1" si="7"/>
        <v>40203</v>
      </c>
      <c r="F94" t="str">
        <f ca="1">INDEX(Dim_service!A:A,MATCH(E94,Dim_service!I:I,0))</f>
        <v>Rial 8,666,080</v>
      </c>
    </row>
    <row r="95" spans="1:6" x14ac:dyDescent="0.2">
      <c r="A95">
        <v>1000094</v>
      </c>
      <c r="B95">
        <f t="shared" ca="1" si="4"/>
        <v>100327</v>
      </c>
      <c r="C95">
        <f t="shared" ca="1" si="5"/>
        <v>50008</v>
      </c>
      <c r="D95">
        <f t="shared" ca="1" si="6"/>
        <v>10002</v>
      </c>
      <c r="E95">
        <f t="shared" ca="1" si="7"/>
        <v>40068</v>
      </c>
      <c r="F95">
        <f ca="1">INDEX(Dim_service!A:A,MATCH(E95,Dim_service!I:I,0))</f>
        <v>0</v>
      </c>
    </row>
    <row r="96" spans="1:6" x14ac:dyDescent="0.2">
      <c r="A96">
        <v>1000095</v>
      </c>
      <c r="B96">
        <f t="shared" ca="1" si="4"/>
        <v>100634</v>
      </c>
      <c r="C96">
        <f t="shared" ca="1" si="5"/>
        <v>50001</v>
      </c>
      <c r="D96">
        <f t="shared" ca="1" si="6"/>
        <v>10003</v>
      </c>
      <c r="E96">
        <f t="shared" ca="1" si="7"/>
        <v>40170</v>
      </c>
      <c r="F96" t="str">
        <f ca="1">INDEX(Dim_service!A:A,MATCH(E96,Dim_service!I:I,0))</f>
        <v>Rial 5,289,480</v>
      </c>
    </row>
    <row r="97" spans="1:6" x14ac:dyDescent="0.2">
      <c r="A97">
        <v>1000096</v>
      </c>
      <c r="B97">
        <f t="shared" ca="1" si="4"/>
        <v>100288</v>
      </c>
      <c r="C97">
        <f t="shared" ca="1" si="5"/>
        <v>50008</v>
      </c>
      <c r="D97">
        <f t="shared" ca="1" si="6"/>
        <v>10001</v>
      </c>
      <c r="E97">
        <f t="shared" ca="1" si="7"/>
        <v>40233</v>
      </c>
      <c r="F97" t="str">
        <f ca="1">INDEX(Dim_service!A:A,MATCH(E97,Dim_service!I:I,0))</f>
        <v>Rial 8,306,260</v>
      </c>
    </row>
    <row r="98" spans="1:6" x14ac:dyDescent="0.2">
      <c r="A98">
        <v>1000097</v>
      </c>
      <c r="B98">
        <f t="shared" ca="1" si="4"/>
        <v>100126</v>
      </c>
      <c r="C98">
        <f t="shared" ca="1" si="5"/>
        <v>50001</v>
      </c>
      <c r="D98">
        <f t="shared" ca="1" si="6"/>
        <v>10002</v>
      </c>
      <c r="E98">
        <f t="shared" ca="1" si="7"/>
        <v>40127</v>
      </c>
      <c r="F98" t="str">
        <f ca="1">INDEX(Dim_service!A:A,MATCH(E98,Dim_service!I:I,0))</f>
        <v>Rial 8,885,400</v>
      </c>
    </row>
    <row r="99" spans="1:6" x14ac:dyDescent="0.2">
      <c r="A99">
        <v>1000098</v>
      </c>
      <c r="B99">
        <f t="shared" ca="1" si="4"/>
        <v>100075</v>
      </c>
      <c r="C99">
        <f t="shared" ca="1" si="5"/>
        <v>50007</v>
      </c>
      <c r="D99">
        <f t="shared" ca="1" si="6"/>
        <v>10001</v>
      </c>
      <c r="E99">
        <f t="shared" ca="1" si="7"/>
        <v>40112</v>
      </c>
      <c r="F99" t="str">
        <f ca="1">INDEX(Dim_service!A:A,MATCH(E99,Dim_service!I:I,0))</f>
        <v>Rial 9,538,420</v>
      </c>
    </row>
    <row r="100" spans="1:6" x14ac:dyDescent="0.2">
      <c r="A100">
        <v>1000099</v>
      </c>
      <c r="B100">
        <f t="shared" ca="1" si="4"/>
        <v>100468</v>
      </c>
      <c r="C100">
        <f t="shared" ca="1" si="5"/>
        <v>50001</v>
      </c>
      <c r="D100">
        <f t="shared" ca="1" si="6"/>
        <v>10002</v>
      </c>
      <c r="E100">
        <f t="shared" ca="1" si="7"/>
        <v>40010</v>
      </c>
      <c r="F100" t="str">
        <f ca="1">INDEX(Dim_service!A:A,MATCH(E100,Dim_service!I:I,0))</f>
        <v>Rial 7,977,380</v>
      </c>
    </row>
    <row r="101" spans="1:6" x14ac:dyDescent="0.2">
      <c r="A101">
        <v>1000100</v>
      </c>
      <c r="B101">
        <f t="shared" ca="1" si="4"/>
        <v>100280</v>
      </c>
      <c r="C101">
        <f t="shared" ca="1" si="5"/>
        <v>50006</v>
      </c>
      <c r="D101">
        <f t="shared" ca="1" si="6"/>
        <v>10001</v>
      </c>
      <c r="E101">
        <f t="shared" ca="1" si="7"/>
        <v>40050</v>
      </c>
      <c r="F101" t="str">
        <f ca="1">INDEX(Dim_service!A:A,MATCH(E101,Dim_service!I:I,0))</f>
        <v>Rial 15,824,200</v>
      </c>
    </row>
    <row r="102" spans="1:6" x14ac:dyDescent="0.2">
      <c r="A102">
        <v>1000101</v>
      </c>
      <c r="B102">
        <f t="shared" ca="1" si="4"/>
        <v>100506</v>
      </c>
      <c r="C102">
        <f t="shared" ca="1" si="5"/>
        <v>50010</v>
      </c>
      <c r="D102">
        <f t="shared" ca="1" si="6"/>
        <v>10003</v>
      </c>
      <c r="E102">
        <f t="shared" ca="1" si="7"/>
        <v>40271</v>
      </c>
      <c r="F102" t="str">
        <f ca="1">INDEX(Dim_service!A:A,MATCH(E102,Dim_service!I:I,0))</f>
        <v>Rial 12,590,300</v>
      </c>
    </row>
    <row r="103" spans="1:6" x14ac:dyDescent="0.2">
      <c r="A103">
        <v>1000102</v>
      </c>
      <c r="B103">
        <f t="shared" ca="1" si="4"/>
        <v>100708</v>
      </c>
      <c r="C103">
        <f t="shared" ca="1" si="5"/>
        <v>50010</v>
      </c>
      <c r="D103">
        <f t="shared" ca="1" si="6"/>
        <v>10003</v>
      </c>
      <c r="E103">
        <f t="shared" ca="1" si="7"/>
        <v>40200</v>
      </c>
      <c r="F103" t="str">
        <f ca="1">INDEX(Dim_service!A:A,MATCH(E103,Dim_service!I:I,0))</f>
        <v>Rial 11,983,880</v>
      </c>
    </row>
    <row r="104" spans="1:6" x14ac:dyDescent="0.2">
      <c r="A104">
        <v>1000103</v>
      </c>
      <c r="B104">
        <f t="shared" ca="1" si="4"/>
        <v>100533</v>
      </c>
      <c r="C104">
        <f t="shared" ca="1" si="5"/>
        <v>50010</v>
      </c>
      <c r="D104">
        <f t="shared" ca="1" si="6"/>
        <v>10001</v>
      </c>
      <c r="E104">
        <f t="shared" ca="1" si="7"/>
        <v>40162</v>
      </c>
      <c r="F104" t="str">
        <f ca="1">INDEX(Dim_service!A:A,MATCH(E104,Dim_service!I:I,0))</f>
        <v>Rial 17,860,880</v>
      </c>
    </row>
    <row r="105" spans="1:6" x14ac:dyDescent="0.2">
      <c r="A105">
        <v>1000104</v>
      </c>
      <c r="B105">
        <f t="shared" ca="1" si="4"/>
        <v>100525</v>
      </c>
      <c r="C105">
        <f t="shared" ca="1" si="5"/>
        <v>50002</v>
      </c>
      <c r="D105">
        <f t="shared" ca="1" si="6"/>
        <v>10003</v>
      </c>
      <c r="E105">
        <f t="shared" ca="1" si="7"/>
        <v>40267</v>
      </c>
      <c r="F105" t="str">
        <f ca="1">INDEX(Dim_service!A:A,MATCH(E105,Dim_service!I:I,0))</f>
        <v>Rial 12,550,720</v>
      </c>
    </row>
    <row r="106" spans="1:6" x14ac:dyDescent="0.2">
      <c r="A106">
        <v>1000105</v>
      </c>
      <c r="B106">
        <f t="shared" ca="1" si="4"/>
        <v>100513</v>
      </c>
      <c r="C106">
        <f t="shared" ca="1" si="5"/>
        <v>50003</v>
      </c>
      <c r="D106">
        <f t="shared" ca="1" si="6"/>
        <v>10001</v>
      </c>
      <c r="E106">
        <f t="shared" ca="1" si="7"/>
        <v>40063</v>
      </c>
      <c r="F106" t="str">
        <f ca="1">INDEX(Dim_service!A:A,MATCH(E106,Dim_service!I:I,0))</f>
        <v>Rial 18,106,100</v>
      </c>
    </row>
    <row r="107" spans="1:6" x14ac:dyDescent="0.2">
      <c r="A107">
        <v>1000106</v>
      </c>
      <c r="B107">
        <f t="shared" ca="1" si="4"/>
        <v>100340</v>
      </c>
      <c r="C107">
        <f t="shared" ca="1" si="5"/>
        <v>50004</v>
      </c>
      <c r="D107">
        <f t="shared" ca="1" si="6"/>
        <v>10001</v>
      </c>
      <c r="E107">
        <f t="shared" ca="1" si="7"/>
        <v>40149</v>
      </c>
      <c r="F107" t="str">
        <f ca="1">INDEX(Dim_service!A:A,MATCH(E107,Dim_service!I:I,0))</f>
        <v>Rial 15,756,860</v>
      </c>
    </row>
    <row r="108" spans="1:6" x14ac:dyDescent="0.2">
      <c r="A108">
        <v>1000107</v>
      </c>
      <c r="B108">
        <f t="shared" ca="1" si="4"/>
        <v>100295</v>
      </c>
      <c r="C108">
        <f t="shared" ca="1" si="5"/>
        <v>50002</v>
      </c>
      <c r="D108">
        <f t="shared" ca="1" si="6"/>
        <v>10002</v>
      </c>
      <c r="E108">
        <f t="shared" ca="1" si="7"/>
        <v>40148</v>
      </c>
      <c r="F108" t="str">
        <f ca="1">INDEX(Dim_service!A:A,MATCH(E108,Dim_service!I:I,0))</f>
        <v>Rial 15,756,860</v>
      </c>
    </row>
    <row r="109" spans="1:6" x14ac:dyDescent="0.2">
      <c r="A109">
        <v>1000108</v>
      </c>
      <c r="B109">
        <f t="shared" ca="1" si="4"/>
        <v>100306</v>
      </c>
      <c r="C109">
        <f t="shared" ca="1" si="5"/>
        <v>50003</v>
      </c>
      <c r="D109">
        <f t="shared" ca="1" si="6"/>
        <v>10003</v>
      </c>
      <c r="E109">
        <f t="shared" ca="1" si="7"/>
        <v>40198</v>
      </c>
      <c r="F109" t="str">
        <f ca="1">INDEX(Dim_service!A:A,MATCH(E109,Dim_service!I:I,0))</f>
        <v>Rial 14,567,280</v>
      </c>
    </row>
    <row r="110" spans="1:6" x14ac:dyDescent="0.2">
      <c r="A110">
        <v>1000109</v>
      </c>
      <c r="B110">
        <f t="shared" ca="1" si="4"/>
        <v>100594</v>
      </c>
      <c r="C110">
        <f t="shared" ca="1" si="5"/>
        <v>50003</v>
      </c>
      <c r="D110">
        <f t="shared" ca="1" si="6"/>
        <v>10003</v>
      </c>
      <c r="E110">
        <f t="shared" ca="1" si="7"/>
        <v>40033</v>
      </c>
      <c r="F110" t="str">
        <f ca="1">INDEX(Dim_service!A:A,MATCH(E110,Dim_service!I:I,0))</f>
        <v>Rial 14,759,520</v>
      </c>
    </row>
    <row r="111" spans="1:6" x14ac:dyDescent="0.2">
      <c r="A111">
        <v>1000110</v>
      </c>
      <c r="B111">
        <f t="shared" ca="1" si="4"/>
        <v>100196</v>
      </c>
      <c r="C111">
        <f t="shared" ca="1" si="5"/>
        <v>50005</v>
      </c>
      <c r="D111">
        <f t="shared" ca="1" si="6"/>
        <v>10003</v>
      </c>
      <c r="E111">
        <f t="shared" ca="1" si="7"/>
        <v>40098</v>
      </c>
      <c r="F111" t="str">
        <f ca="1">INDEX(Dim_service!A:A,MATCH(E111,Dim_service!I:I,0))</f>
        <v>Rial 8,051,060</v>
      </c>
    </row>
    <row r="112" spans="1:6" x14ac:dyDescent="0.2">
      <c r="A112">
        <v>1000111</v>
      </c>
      <c r="B112">
        <f t="shared" ca="1" si="4"/>
        <v>100098</v>
      </c>
      <c r="C112">
        <f t="shared" ca="1" si="5"/>
        <v>50005</v>
      </c>
      <c r="D112">
        <f t="shared" ca="1" si="6"/>
        <v>10003</v>
      </c>
      <c r="E112">
        <f t="shared" ca="1" si="7"/>
        <v>40083</v>
      </c>
      <c r="F112" t="str">
        <f ca="1">INDEX(Dim_service!A:A,MATCH(E112,Dim_service!I:I,0))</f>
        <v>Rial 12,152,220</v>
      </c>
    </row>
    <row r="113" spans="1:6" x14ac:dyDescent="0.2">
      <c r="A113">
        <v>1000112</v>
      </c>
      <c r="B113">
        <f t="shared" ca="1" si="4"/>
        <v>100196</v>
      </c>
      <c r="C113">
        <f t="shared" ca="1" si="5"/>
        <v>50007</v>
      </c>
      <c r="D113">
        <f t="shared" ca="1" si="6"/>
        <v>10003</v>
      </c>
      <c r="E113">
        <f t="shared" ca="1" si="7"/>
        <v>40099</v>
      </c>
      <c r="F113" t="str">
        <f ca="1">INDEX(Dim_service!A:A,MATCH(E113,Dim_service!I:I,0))</f>
        <v>Rial 9,951,700</v>
      </c>
    </row>
    <row r="114" spans="1:6" x14ac:dyDescent="0.2">
      <c r="A114">
        <v>1000113</v>
      </c>
      <c r="B114">
        <f t="shared" ca="1" si="4"/>
        <v>100711</v>
      </c>
      <c r="C114">
        <f t="shared" ca="1" si="5"/>
        <v>50005</v>
      </c>
      <c r="D114">
        <f t="shared" ca="1" si="6"/>
        <v>10003</v>
      </c>
      <c r="E114">
        <f t="shared" ca="1" si="7"/>
        <v>40152</v>
      </c>
      <c r="F114" t="str">
        <f ca="1">INDEX(Dim_service!A:A,MATCH(E114,Dim_service!I:I,0))</f>
        <v>Rial 27,303,600</v>
      </c>
    </row>
    <row r="115" spans="1:6" x14ac:dyDescent="0.2">
      <c r="A115">
        <v>1000114</v>
      </c>
      <c r="B115">
        <f t="shared" ca="1" si="4"/>
        <v>100036</v>
      </c>
      <c r="C115">
        <f t="shared" ca="1" si="5"/>
        <v>50007</v>
      </c>
      <c r="D115">
        <f t="shared" ca="1" si="6"/>
        <v>10002</v>
      </c>
      <c r="E115">
        <f t="shared" ca="1" si="7"/>
        <v>40267</v>
      </c>
      <c r="F115" t="str">
        <f ca="1">INDEX(Dim_service!A:A,MATCH(E115,Dim_service!I:I,0))</f>
        <v>Rial 12,550,720</v>
      </c>
    </row>
    <row r="116" spans="1:6" x14ac:dyDescent="0.2">
      <c r="A116">
        <v>1000115</v>
      </c>
      <c r="B116">
        <f t="shared" ca="1" si="4"/>
        <v>100055</v>
      </c>
      <c r="C116">
        <f t="shared" ca="1" si="5"/>
        <v>50008</v>
      </c>
      <c r="D116">
        <f t="shared" ca="1" si="6"/>
        <v>10001</v>
      </c>
      <c r="E116">
        <f t="shared" ca="1" si="7"/>
        <v>40173</v>
      </c>
      <c r="F116" t="str">
        <f ca="1">INDEX(Dim_service!A:A,MATCH(E116,Dim_service!I:I,0))</f>
        <v>Rial 8,758,080</v>
      </c>
    </row>
    <row r="117" spans="1:6" x14ac:dyDescent="0.2">
      <c r="A117">
        <v>1000116</v>
      </c>
      <c r="B117">
        <f t="shared" ca="1" si="4"/>
        <v>100510</v>
      </c>
      <c r="C117">
        <f t="shared" ca="1" si="5"/>
        <v>50008</v>
      </c>
      <c r="D117">
        <f t="shared" ca="1" si="6"/>
        <v>10003</v>
      </c>
      <c r="E117">
        <f t="shared" ca="1" si="7"/>
        <v>40121</v>
      </c>
      <c r="F117" t="str">
        <f ca="1">INDEX(Dim_service!A:A,MATCH(E117,Dim_service!I:I,0))</f>
        <v>Rial 24,780,600</v>
      </c>
    </row>
    <row r="118" spans="1:6" x14ac:dyDescent="0.2">
      <c r="A118">
        <v>1000117</v>
      </c>
      <c r="B118">
        <f t="shared" ca="1" si="4"/>
        <v>100469</v>
      </c>
      <c r="C118">
        <f t="shared" ca="1" si="5"/>
        <v>50006</v>
      </c>
      <c r="D118">
        <f t="shared" ca="1" si="6"/>
        <v>10002</v>
      </c>
      <c r="E118">
        <f t="shared" ca="1" si="7"/>
        <v>40001</v>
      </c>
      <c r="F118" t="str">
        <f ca="1">INDEX(Dim_service!A:A,MATCH(E118,Dim_service!I:I,0))</f>
        <v>Rial 3,286,580</v>
      </c>
    </row>
    <row r="119" spans="1:6" x14ac:dyDescent="0.2">
      <c r="A119">
        <v>1000118</v>
      </c>
      <c r="B119">
        <f t="shared" ca="1" si="4"/>
        <v>100631</v>
      </c>
      <c r="C119">
        <f t="shared" ca="1" si="5"/>
        <v>50003</v>
      </c>
      <c r="D119">
        <f t="shared" ca="1" si="6"/>
        <v>10001</v>
      </c>
      <c r="E119">
        <f t="shared" ca="1" si="7"/>
        <v>40176</v>
      </c>
      <c r="F119" t="str">
        <f ca="1">INDEX(Dim_service!A:A,MATCH(E119,Dim_service!I:I,0))</f>
        <v>Rial 0</v>
      </c>
    </row>
    <row r="120" spans="1:6" x14ac:dyDescent="0.2">
      <c r="A120">
        <v>1000119</v>
      </c>
      <c r="B120">
        <f t="shared" ca="1" si="4"/>
        <v>100422</v>
      </c>
      <c r="C120">
        <f t="shared" ca="1" si="5"/>
        <v>50009</v>
      </c>
      <c r="D120">
        <f t="shared" ca="1" si="6"/>
        <v>10002</v>
      </c>
      <c r="E120">
        <f t="shared" ca="1" si="7"/>
        <v>40165</v>
      </c>
      <c r="F120" t="str">
        <f ca="1">INDEX(Dim_service!A:A,MATCH(E120,Dim_service!I:I,0))</f>
        <v>Rial 20,149,200</v>
      </c>
    </row>
    <row r="121" spans="1:6" x14ac:dyDescent="0.2">
      <c r="A121">
        <v>1000120</v>
      </c>
      <c r="B121">
        <f t="shared" ca="1" si="4"/>
        <v>100621</v>
      </c>
      <c r="C121">
        <f t="shared" ca="1" si="5"/>
        <v>50001</v>
      </c>
      <c r="D121">
        <f t="shared" ca="1" si="6"/>
        <v>10003</v>
      </c>
      <c r="E121">
        <f t="shared" ca="1" si="7"/>
        <v>40031</v>
      </c>
      <c r="F121" t="str">
        <f ca="1">INDEX(Dim_service!A:A,MATCH(E121,Dim_service!I:I,0))</f>
        <v>Rial 13,674,520</v>
      </c>
    </row>
    <row r="122" spans="1:6" x14ac:dyDescent="0.2">
      <c r="A122">
        <v>1000121</v>
      </c>
      <c r="B122">
        <f t="shared" ca="1" si="4"/>
        <v>100581</v>
      </c>
      <c r="C122">
        <f t="shared" ca="1" si="5"/>
        <v>50010</v>
      </c>
      <c r="D122">
        <f t="shared" ca="1" si="6"/>
        <v>10003</v>
      </c>
      <c r="E122">
        <f t="shared" ca="1" si="7"/>
        <v>40202</v>
      </c>
      <c r="F122" t="str">
        <f ca="1">INDEX(Dim_service!A:A,MATCH(E122,Dim_service!I:I,0))</f>
        <v>Rial 10,064,080</v>
      </c>
    </row>
    <row r="123" spans="1:6" x14ac:dyDescent="0.2">
      <c r="A123">
        <v>1000122</v>
      </c>
      <c r="B123">
        <f t="shared" ca="1" si="4"/>
        <v>100375</v>
      </c>
      <c r="C123">
        <f t="shared" ca="1" si="5"/>
        <v>50009</v>
      </c>
      <c r="D123">
        <f t="shared" ca="1" si="6"/>
        <v>10002</v>
      </c>
      <c r="E123">
        <f t="shared" ca="1" si="7"/>
        <v>40166</v>
      </c>
      <c r="F123" t="str">
        <f ca="1">INDEX(Dim_service!A:A,MATCH(E123,Dim_service!I:I,0))</f>
        <v>Rial 22,232,000</v>
      </c>
    </row>
    <row r="124" spans="1:6" x14ac:dyDescent="0.2">
      <c r="A124">
        <v>1000123</v>
      </c>
      <c r="B124">
        <f t="shared" ca="1" si="4"/>
        <v>100619</v>
      </c>
      <c r="C124">
        <f t="shared" ca="1" si="5"/>
        <v>50002</v>
      </c>
      <c r="D124">
        <f t="shared" ca="1" si="6"/>
        <v>10001</v>
      </c>
      <c r="E124">
        <f t="shared" ca="1" si="7"/>
        <v>40212</v>
      </c>
      <c r="F124" t="str">
        <f ca="1">INDEX(Dim_service!A:A,MATCH(E124,Dim_service!I:I,0))</f>
        <v>Rial 11,376,260</v>
      </c>
    </row>
    <row r="125" spans="1:6" x14ac:dyDescent="0.2">
      <c r="A125">
        <v>1000124</v>
      </c>
      <c r="B125">
        <f t="shared" ca="1" si="4"/>
        <v>100196</v>
      </c>
      <c r="C125">
        <f t="shared" ca="1" si="5"/>
        <v>50007</v>
      </c>
      <c r="D125">
        <f t="shared" ca="1" si="6"/>
        <v>10001</v>
      </c>
      <c r="E125">
        <f t="shared" ca="1" si="7"/>
        <v>40136</v>
      </c>
      <c r="F125" t="str">
        <f ca="1">INDEX(Dim_service!A:A,MATCH(E125,Dim_service!I:I,0))</f>
        <v>Rial 20,205,600</v>
      </c>
    </row>
    <row r="126" spans="1:6" x14ac:dyDescent="0.2">
      <c r="A126">
        <v>1000125</v>
      </c>
      <c r="B126">
        <f t="shared" ca="1" si="4"/>
        <v>100721</v>
      </c>
      <c r="C126">
        <f t="shared" ca="1" si="5"/>
        <v>50007</v>
      </c>
      <c r="D126">
        <f t="shared" ca="1" si="6"/>
        <v>10001</v>
      </c>
      <c r="E126">
        <f t="shared" ca="1" si="7"/>
        <v>40243</v>
      </c>
      <c r="F126" t="str">
        <f ca="1">INDEX(Dim_service!A:A,MATCH(E126,Dim_service!I:I,0))</f>
        <v>Rial 60,514,460</v>
      </c>
    </row>
    <row r="127" spans="1:6" x14ac:dyDescent="0.2">
      <c r="A127">
        <v>1000126</v>
      </c>
      <c r="B127">
        <f t="shared" ca="1" si="4"/>
        <v>100090</v>
      </c>
      <c r="C127">
        <f t="shared" ca="1" si="5"/>
        <v>50008</v>
      </c>
      <c r="D127">
        <f t="shared" ca="1" si="6"/>
        <v>10003</v>
      </c>
      <c r="E127">
        <f t="shared" ca="1" si="7"/>
        <v>40193</v>
      </c>
      <c r="F127" t="str">
        <f ca="1">INDEX(Dim_service!A:A,MATCH(E127,Dim_service!I:I,0))</f>
        <v>Rial 3,409,540</v>
      </c>
    </row>
    <row r="128" spans="1:6" x14ac:dyDescent="0.2">
      <c r="A128">
        <v>1000127</v>
      </c>
      <c r="B128">
        <f t="shared" ca="1" si="4"/>
        <v>100534</v>
      </c>
      <c r="C128">
        <f t="shared" ca="1" si="5"/>
        <v>50007</v>
      </c>
      <c r="D128">
        <f t="shared" ca="1" si="6"/>
        <v>10002</v>
      </c>
      <c r="E128">
        <f t="shared" ca="1" si="7"/>
        <v>40254</v>
      </c>
      <c r="F128" t="str">
        <f ca="1">INDEX(Dim_service!A:A,MATCH(E128,Dim_service!I:I,0))</f>
        <v>Rial 3,318,420</v>
      </c>
    </row>
    <row r="129" spans="1:6" x14ac:dyDescent="0.2">
      <c r="A129">
        <v>1000128</v>
      </c>
      <c r="B129">
        <f t="shared" ca="1" si="4"/>
        <v>100219</v>
      </c>
      <c r="C129">
        <f t="shared" ca="1" si="5"/>
        <v>50003</v>
      </c>
      <c r="D129">
        <f t="shared" ca="1" si="6"/>
        <v>10003</v>
      </c>
      <c r="E129">
        <f t="shared" ca="1" si="7"/>
        <v>40122</v>
      </c>
      <c r="F129" t="str">
        <f ca="1">INDEX(Dim_service!A:A,MATCH(E129,Dim_service!I:I,0))</f>
        <v>Rial 23,929,200</v>
      </c>
    </row>
    <row r="130" spans="1:6" x14ac:dyDescent="0.2">
      <c r="A130">
        <v>1000129</v>
      </c>
      <c r="B130">
        <f t="shared" ca="1" si="4"/>
        <v>100045</v>
      </c>
      <c r="C130">
        <f t="shared" ca="1" si="5"/>
        <v>50006</v>
      </c>
      <c r="D130">
        <f t="shared" ca="1" si="6"/>
        <v>10003</v>
      </c>
      <c r="E130">
        <f t="shared" ca="1" si="7"/>
        <v>40171</v>
      </c>
      <c r="F130" t="str">
        <f ca="1">INDEX(Dim_service!A:A,MATCH(E130,Dim_service!I:I,0))</f>
        <v>Rial 11,583,280</v>
      </c>
    </row>
    <row r="131" spans="1:6" x14ac:dyDescent="0.2">
      <c r="A131">
        <v>1000130</v>
      </c>
      <c r="B131">
        <f t="shared" ref="B131:B194" ca="1" si="8">RANDBETWEEN(100001,100731)</f>
        <v>100215</v>
      </c>
      <c r="C131">
        <f t="shared" ref="C131:C194" ca="1" si="9">RANDBETWEEN(50001,50010)</f>
        <v>50007</v>
      </c>
      <c r="D131">
        <f t="shared" ref="D131:D194" ca="1" si="10">RANDBETWEEN(10001,10003)</f>
        <v>10001</v>
      </c>
      <c r="E131">
        <f t="shared" ref="E131:E194" ca="1" si="11">RANDBETWEEN(40001,40283)</f>
        <v>40203</v>
      </c>
      <c r="F131" t="str">
        <f ca="1">INDEX(Dim_service!A:A,MATCH(E131,Dim_service!I:I,0))</f>
        <v>Rial 8,666,080</v>
      </c>
    </row>
    <row r="132" spans="1:6" x14ac:dyDescent="0.2">
      <c r="A132">
        <v>1000131</v>
      </c>
      <c r="B132">
        <f t="shared" ca="1" si="8"/>
        <v>100662</v>
      </c>
      <c r="C132">
        <f t="shared" ca="1" si="9"/>
        <v>50001</v>
      </c>
      <c r="D132">
        <f t="shared" ca="1" si="10"/>
        <v>10003</v>
      </c>
      <c r="E132">
        <f t="shared" ca="1" si="11"/>
        <v>40185</v>
      </c>
      <c r="F132" t="str">
        <f ca="1">INDEX(Dim_service!A:A,MATCH(E132,Dim_service!I:I,0))</f>
        <v>Rial 15,530,000</v>
      </c>
    </row>
    <row r="133" spans="1:6" x14ac:dyDescent="0.2">
      <c r="A133">
        <v>1000132</v>
      </c>
      <c r="B133">
        <f t="shared" ca="1" si="8"/>
        <v>100430</v>
      </c>
      <c r="C133">
        <f t="shared" ca="1" si="9"/>
        <v>50003</v>
      </c>
      <c r="D133">
        <f t="shared" ca="1" si="10"/>
        <v>10002</v>
      </c>
      <c r="E133">
        <f t="shared" ca="1" si="11"/>
        <v>40192</v>
      </c>
      <c r="F133" t="str">
        <f ca="1">INDEX(Dim_service!A:A,MATCH(E133,Dim_service!I:I,0))</f>
        <v>Rial 3,247,920</v>
      </c>
    </row>
    <row r="134" spans="1:6" x14ac:dyDescent="0.2">
      <c r="A134">
        <v>1000133</v>
      </c>
      <c r="B134">
        <f t="shared" ca="1" si="8"/>
        <v>100596</v>
      </c>
      <c r="C134">
        <f t="shared" ca="1" si="9"/>
        <v>50008</v>
      </c>
      <c r="D134">
        <f t="shared" ca="1" si="10"/>
        <v>10002</v>
      </c>
      <c r="E134">
        <f t="shared" ca="1" si="11"/>
        <v>40103</v>
      </c>
      <c r="F134" t="str">
        <f ca="1">INDEX(Dim_service!A:A,MATCH(E134,Dim_service!I:I,0))</f>
        <v>Rial 9,687,620</v>
      </c>
    </row>
    <row r="135" spans="1:6" x14ac:dyDescent="0.2">
      <c r="A135">
        <v>1000134</v>
      </c>
      <c r="B135">
        <f t="shared" ca="1" si="8"/>
        <v>100651</v>
      </c>
      <c r="C135">
        <f t="shared" ca="1" si="9"/>
        <v>50010</v>
      </c>
      <c r="D135">
        <f t="shared" ca="1" si="10"/>
        <v>10003</v>
      </c>
      <c r="E135">
        <f t="shared" ca="1" si="11"/>
        <v>40105</v>
      </c>
      <c r="F135" t="str">
        <f ca="1">INDEX(Dim_service!A:A,MATCH(E135,Dim_service!I:I,0))</f>
        <v>Rial 10,180,620</v>
      </c>
    </row>
    <row r="136" spans="1:6" x14ac:dyDescent="0.2">
      <c r="A136">
        <v>1000135</v>
      </c>
      <c r="B136">
        <f t="shared" ca="1" si="8"/>
        <v>100362</v>
      </c>
      <c r="C136">
        <f t="shared" ca="1" si="9"/>
        <v>50007</v>
      </c>
      <c r="D136">
        <f t="shared" ca="1" si="10"/>
        <v>10002</v>
      </c>
      <c r="E136">
        <f t="shared" ca="1" si="11"/>
        <v>40106</v>
      </c>
      <c r="F136" t="str">
        <f ca="1">INDEX(Dim_service!A:A,MATCH(E136,Dim_service!I:I,0))</f>
        <v>Rial 7,146,620</v>
      </c>
    </row>
    <row r="137" spans="1:6" x14ac:dyDescent="0.2">
      <c r="A137">
        <v>1000136</v>
      </c>
      <c r="B137">
        <f t="shared" ca="1" si="8"/>
        <v>100560</v>
      </c>
      <c r="C137">
        <f t="shared" ca="1" si="9"/>
        <v>50007</v>
      </c>
      <c r="D137">
        <f t="shared" ca="1" si="10"/>
        <v>10002</v>
      </c>
      <c r="E137">
        <f t="shared" ca="1" si="11"/>
        <v>40104</v>
      </c>
      <c r="F137" t="str">
        <f ca="1">INDEX(Dim_service!A:A,MATCH(E137,Dim_service!I:I,0))</f>
        <v>Rial 10,321,020</v>
      </c>
    </row>
    <row r="138" spans="1:6" x14ac:dyDescent="0.2">
      <c r="A138">
        <v>1000137</v>
      </c>
      <c r="B138">
        <f t="shared" ca="1" si="8"/>
        <v>100027</v>
      </c>
      <c r="C138">
        <f t="shared" ca="1" si="9"/>
        <v>50002</v>
      </c>
      <c r="D138">
        <f t="shared" ca="1" si="10"/>
        <v>10002</v>
      </c>
      <c r="E138">
        <f t="shared" ca="1" si="11"/>
        <v>40147</v>
      </c>
      <c r="F138" t="str">
        <f ca="1">INDEX(Dim_service!A:A,MATCH(E138,Dim_service!I:I,0))</f>
        <v>Rial 10,322,860</v>
      </c>
    </row>
    <row r="139" spans="1:6" x14ac:dyDescent="0.2">
      <c r="A139">
        <v>1000138</v>
      </c>
      <c r="B139">
        <f t="shared" ca="1" si="8"/>
        <v>100158</v>
      </c>
      <c r="C139">
        <f t="shared" ca="1" si="9"/>
        <v>50004</v>
      </c>
      <c r="D139">
        <f t="shared" ca="1" si="10"/>
        <v>10001</v>
      </c>
      <c r="E139">
        <f t="shared" ca="1" si="11"/>
        <v>40258</v>
      </c>
      <c r="F139" t="str">
        <f ca="1">INDEX(Dim_service!A:A,MATCH(E139,Dim_service!I:I,0))</f>
        <v>Rial 12,706,880</v>
      </c>
    </row>
    <row r="140" spans="1:6" x14ac:dyDescent="0.2">
      <c r="A140">
        <v>1000139</v>
      </c>
      <c r="B140">
        <f t="shared" ca="1" si="8"/>
        <v>100280</v>
      </c>
      <c r="C140">
        <f t="shared" ca="1" si="9"/>
        <v>50002</v>
      </c>
      <c r="D140">
        <f t="shared" ca="1" si="10"/>
        <v>10001</v>
      </c>
      <c r="E140">
        <f t="shared" ca="1" si="11"/>
        <v>40045</v>
      </c>
      <c r="F140" t="str">
        <f ca="1">INDEX(Dim_service!A:A,MATCH(E140,Dim_service!I:I,0))</f>
        <v>Rial 15,123,380</v>
      </c>
    </row>
    <row r="141" spans="1:6" x14ac:dyDescent="0.2">
      <c r="A141">
        <v>1000140</v>
      </c>
      <c r="B141">
        <f t="shared" ca="1" si="8"/>
        <v>100114</v>
      </c>
      <c r="C141">
        <f t="shared" ca="1" si="9"/>
        <v>50005</v>
      </c>
      <c r="D141">
        <f t="shared" ca="1" si="10"/>
        <v>10002</v>
      </c>
      <c r="E141">
        <f t="shared" ca="1" si="11"/>
        <v>40086</v>
      </c>
      <c r="F141" t="str">
        <f ca="1">INDEX(Dim_service!A:A,MATCH(E141,Dim_service!I:I,0))</f>
        <v>Rial 9,315,860</v>
      </c>
    </row>
    <row r="142" spans="1:6" x14ac:dyDescent="0.2">
      <c r="A142">
        <v>1000141</v>
      </c>
      <c r="B142">
        <f t="shared" ca="1" si="8"/>
        <v>100412</v>
      </c>
      <c r="C142">
        <f t="shared" ca="1" si="9"/>
        <v>50005</v>
      </c>
      <c r="D142">
        <f t="shared" ca="1" si="10"/>
        <v>10003</v>
      </c>
      <c r="E142">
        <f t="shared" ca="1" si="11"/>
        <v>40237</v>
      </c>
      <c r="F142" t="str">
        <f ca="1">INDEX(Dim_service!A:A,MATCH(E142,Dim_service!I:I,0))</f>
        <v>Rial 21,674,860</v>
      </c>
    </row>
    <row r="143" spans="1:6" x14ac:dyDescent="0.2">
      <c r="A143">
        <v>1000142</v>
      </c>
      <c r="B143">
        <f t="shared" ca="1" si="8"/>
        <v>100480</v>
      </c>
      <c r="C143">
        <f t="shared" ca="1" si="9"/>
        <v>50003</v>
      </c>
      <c r="D143">
        <f t="shared" ca="1" si="10"/>
        <v>10003</v>
      </c>
      <c r="E143">
        <f t="shared" ca="1" si="11"/>
        <v>40066</v>
      </c>
      <c r="F143" t="str">
        <f ca="1">INDEX(Dim_service!A:A,MATCH(E143,Dim_service!I:I,0))</f>
        <v>Rial 16,669,900</v>
      </c>
    </row>
    <row r="144" spans="1:6" x14ac:dyDescent="0.2">
      <c r="A144">
        <v>1000143</v>
      </c>
      <c r="B144">
        <f t="shared" ca="1" si="8"/>
        <v>100552</v>
      </c>
      <c r="C144">
        <f t="shared" ca="1" si="9"/>
        <v>50007</v>
      </c>
      <c r="D144">
        <f t="shared" ca="1" si="10"/>
        <v>10001</v>
      </c>
      <c r="E144">
        <f t="shared" ca="1" si="11"/>
        <v>40083</v>
      </c>
      <c r="F144" t="str">
        <f ca="1">INDEX(Dim_service!A:A,MATCH(E144,Dim_service!I:I,0))</f>
        <v>Rial 12,152,220</v>
      </c>
    </row>
    <row r="145" spans="1:6" x14ac:dyDescent="0.2">
      <c r="A145">
        <v>1000144</v>
      </c>
      <c r="B145">
        <f t="shared" ca="1" si="8"/>
        <v>100068</v>
      </c>
      <c r="C145">
        <f t="shared" ca="1" si="9"/>
        <v>50006</v>
      </c>
      <c r="D145">
        <f t="shared" ca="1" si="10"/>
        <v>10001</v>
      </c>
      <c r="E145">
        <f t="shared" ca="1" si="11"/>
        <v>40043</v>
      </c>
      <c r="F145" t="str">
        <f ca="1">INDEX(Dim_service!A:A,MATCH(E145,Dim_service!I:I,0))</f>
        <v>Rial 15,772,380</v>
      </c>
    </row>
    <row r="146" spans="1:6" x14ac:dyDescent="0.2">
      <c r="A146">
        <v>1000145</v>
      </c>
      <c r="B146">
        <f t="shared" ca="1" si="8"/>
        <v>100486</v>
      </c>
      <c r="C146">
        <f t="shared" ca="1" si="9"/>
        <v>50003</v>
      </c>
      <c r="D146">
        <f t="shared" ca="1" si="10"/>
        <v>10001</v>
      </c>
      <c r="E146">
        <f t="shared" ca="1" si="11"/>
        <v>40152</v>
      </c>
      <c r="F146" t="str">
        <f ca="1">INDEX(Dim_service!A:A,MATCH(E146,Dim_service!I:I,0))</f>
        <v>Rial 27,303,600</v>
      </c>
    </row>
    <row r="147" spans="1:6" x14ac:dyDescent="0.2">
      <c r="A147">
        <v>1000146</v>
      </c>
      <c r="B147">
        <f t="shared" ca="1" si="8"/>
        <v>100369</v>
      </c>
      <c r="C147">
        <f t="shared" ca="1" si="9"/>
        <v>50006</v>
      </c>
      <c r="D147">
        <f t="shared" ca="1" si="10"/>
        <v>10001</v>
      </c>
      <c r="E147">
        <f t="shared" ca="1" si="11"/>
        <v>40269</v>
      </c>
      <c r="F147" t="str">
        <f ca="1">INDEX(Dim_service!A:A,MATCH(E147,Dim_service!I:I,0))</f>
        <v>Rial 20,586,200</v>
      </c>
    </row>
    <row r="148" spans="1:6" x14ac:dyDescent="0.2">
      <c r="A148">
        <v>1000147</v>
      </c>
      <c r="B148">
        <f t="shared" ca="1" si="8"/>
        <v>100202</v>
      </c>
      <c r="C148">
        <f t="shared" ca="1" si="9"/>
        <v>50003</v>
      </c>
      <c r="D148">
        <f t="shared" ca="1" si="10"/>
        <v>10003</v>
      </c>
      <c r="E148">
        <f t="shared" ca="1" si="11"/>
        <v>40161</v>
      </c>
      <c r="F148" t="str">
        <f ca="1">INDEX(Dim_service!A:A,MATCH(E148,Dim_service!I:I,0))</f>
        <v>Rial 16,224,880</v>
      </c>
    </row>
    <row r="149" spans="1:6" x14ac:dyDescent="0.2">
      <c r="A149">
        <v>1000148</v>
      </c>
      <c r="B149">
        <f t="shared" ca="1" si="8"/>
        <v>100510</v>
      </c>
      <c r="C149">
        <f t="shared" ca="1" si="9"/>
        <v>50008</v>
      </c>
      <c r="D149">
        <f t="shared" ca="1" si="10"/>
        <v>10001</v>
      </c>
      <c r="E149">
        <f t="shared" ca="1" si="11"/>
        <v>40208</v>
      </c>
      <c r="F149" t="str">
        <f ca="1">INDEX(Dim_service!A:A,MATCH(E149,Dim_service!I:I,0))</f>
        <v>Rial 8,736,280</v>
      </c>
    </row>
    <row r="150" spans="1:6" x14ac:dyDescent="0.2">
      <c r="A150">
        <v>1000149</v>
      </c>
      <c r="B150">
        <f t="shared" ca="1" si="8"/>
        <v>100690</v>
      </c>
      <c r="C150">
        <f t="shared" ca="1" si="9"/>
        <v>50009</v>
      </c>
      <c r="D150">
        <f t="shared" ca="1" si="10"/>
        <v>10003</v>
      </c>
      <c r="E150">
        <f t="shared" ca="1" si="11"/>
        <v>40106</v>
      </c>
      <c r="F150" t="str">
        <f ca="1">INDEX(Dim_service!A:A,MATCH(E150,Dim_service!I:I,0))</f>
        <v>Rial 7,146,620</v>
      </c>
    </row>
    <row r="151" spans="1:6" x14ac:dyDescent="0.2">
      <c r="A151">
        <v>1000150</v>
      </c>
      <c r="B151">
        <f t="shared" ca="1" si="8"/>
        <v>100359</v>
      </c>
      <c r="C151">
        <f t="shared" ca="1" si="9"/>
        <v>50007</v>
      </c>
      <c r="D151">
        <f t="shared" ca="1" si="10"/>
        <v>10001</v>
      </c>
      <c r="E151">
        <f t="shared" ca="1" si="11"/>
        <v>40034</v>
      </c>
      <c r="F151" t="str">
        <f ca="1">INDEX(Dim_service!A:A,MATCH(E151,Dim_service!I:I,0))</f>
        <v>Rial 16,132,920</v>
      </c>
    </row>
    <row r="152" spans="1:6" x14ac:dyDescent="0.2">
      <c r="A152">
        <v>1000151</v>
      </c>
      <c r="B152">
        <f t="shared" ca="1" si="8"/>
        <v>100564</v>
      </c>
      <c r="C152">
        <f t="shared" ca="1" si="9"/>
        <v>50008</v>
      </c>
      <c r="D152">
        <f t="shared" ca="1" si="10"/>
        <v>10003</v>
      </c>
      <c r="E152">
        <f t="shared" ca="1" si="11"/>
        <v>40269</v>
      </c>
      <c r="F152" t="str">
        <f ca="1">INDEX(Dim_service!A:A,MATCH(E152,Dim_service!I:I,0))</f>
        <v>Rial 20,586,200</v>
      </c>
    </row>
    <row r="153" spans="1:6" x14ac:dyDescent="0.2">
      <c r="A153">
        <v>1000152</v>
      </c>
      <c r="B153">
        <f t="shared" ca="1" si="8"/>
        <v>100646</v>
      </c>
      <c r="C153">
        <f t="shared" ca="1" si="9"/>
        <v>50009</v>
      </c>
      <c r="D153">
        <f t="shared" ca="1" si="10"/>
        <v>10003</v>
      </c>
      <c r="E153">
        <f t="shared" ca="1" si="11"/>
        <v>40222</v>
      </c>
      <c r="F153" t="str">
        <f ca="1">INDEX(Dim_service!A:A,MATCH(E153,Dim_service!I:I,0))</f>
        <v>Rial 6,847,720</v>
      </c>
    </row>
    <row r="154" spans="1:6" x14ac:dyDescent="0.2">
      <c r="A154">
        <v>1000153</v>
      </c>
      <c r="B154">
        <f t="shared" ca="1" si="8"/>
        <v>100058</v>
      </c>
      <c r="C154">
        <f t="shared" ca="1" si="9"/>
        <v>50006</v>
      </c>
      <c r="D154">
        <f t="shared" ca="1" si="10"/>
        <v>10002</v>
      </c>
      <c r="E154">
        <f t="shared" ca="1" si="11"/>
        <v>40234</v>
      </c>
      <c r="F154" t="str">
        <f ca="1">INDEX(Dim_service!A:A,MATCH(E154,Dim_service!I:I,0))</f>
        <v>Rial 8,377,660</v>
      </c>
    </row>
    <row r="155" spans="1:6" x14ac:dyDescent="0.2">
      <c r="A155">
        <v>1000154</v>
      </c>
      <c r="B155">
        <f t="shared" ca="1" si="8"/>
        <v>100254</v>
      </c>
      <c r="C155">
        <f t="shared" ca="1" si="9"/>
        <v>50003</v>
      </c>
      <c r="D155">
        <f t="shared" ca="1" si="10"/>
        <v>10001</v>
      </c>
      <c r="E155">
        <f t="shared" ca="1" si="11"/>
        <v>40233</v>
      </c>
      <c r="F155" t="str">
        <f ca="1">INDEX(Dim_service!A:A,MATCH(E155,Dim_service!I:I,0))</f>
        <v>Rial 8,306,260</v>
      </c>
    </row>
    <row r="156" spans="1:6" x14ac:dyDescent="0.2">
      <c r="A156">
        <v>1000155</v>
      </c>
      <c r="B156">
        <f t="shared" ca="1" si="8"/>
        <v>100697</v>
      </c>
      <c r="C156">
        <f t="shared" ca="1" si="9"/>
        <v>50001</v>
      </c>
      <c r="D156">
        <f t="shared" ca="1" si="10"/>
        <v>10001</v>
      </c>
      <c r="E156">
        <f t="shared" ca="1" si="11"/>
        <v>40266</v>
      </c>
      <c r="F156" t="str">
        <f ca="1">INDEX(Dim_service!A:A,MATCH(E156,Dim_service!I:I,0))</f>
        <v>Rial 12,246,920</v>
      </c>
    </row>
    <row r="157" spans="1:6" x14ac:dyDescent="0.2">
      <c r="A157">
        <v>1000156</v>
      </c>
      <c r="B157">
        <f t="shared" ca="1" si="8"/>
        <v>100203</v>
      </c>
      <c r="C157">
        <f t="shared" ca="1" si="9"/>
        <v>50010</v>
      </c>
      <c r="D157">
        <f t="shared" ca="1" si="10"/>
        <v>10001</v>
      </c>
      <c r="E157">
        <f t="shared" ca="1" si="11"/>
        <v>40055</v>
      </c>
      <c r="F157">
        <f ca="1">INDEX(Dim_service!A:A,MATCH(E157,Dim_service!I:I,0))</f>
        <v>0</v>
      </c>
    </row>
    <row r="158" spans="1:6" x14ac:dyDescent="0.2">
      <c r="A158">
        <v>1000157</v>
      </c>
      <c r="B158">
        <f t="shared" ca="1" si="8"/>
        <v>100045</v>
      </c>
      <c r="C158">
        <f t="shared" ca="1" si="9"/>
        <v>50002</v>
      </c>
      <c r="D158">
        <f t="shared" ca="1" si="10"/>
        <v>10003</v>
      </c>
      <c r="E158">
        <f t="shared" ca="1" si="11"/>
        <v>40219</v>
      </c>
      <c r="F158" t="str">
        <f ca="1">INDEX(Dim_service!A:A,MATCH(E158,Dim_service!I:I,0))</f>
        <v>Rial 7,182,940</v>
      </c>
    </row>
    <row r="159" spans="1:6" x14ac:dyDescent="0.2">
      <c r="A159">
        <v>1000158</v>
      </c>
      <c r="B159">
        <f t="shared" ca="1" si="8"/>
        <v>100388</v>
      </c>
      <c r="C159">
        <f t="shared" ca="1" si="9"/>
        <v>50001</v>
      </c>
      <c r="D159">
        <f t="shared" ca="1" si="10"/>
        <v>10003</v>
      </c>
      <c r="E159">
        <f t="shared" ca="1" si="11"/>
        <v>40047</v>
      </c>
      <c r="F159" t="str">
        <f ca="1">INDEX(Dim_service!A:A,MATCH(E159,Dim_service!I:I,0))</f>
        <v>Rial 20,096,600</v>
      </c>
    </row>
    <row r="160" spans="1:6" x14ac:dyDescent="0.2">
      <c r="A160">
        <v>1000159</v>
      </c>
      <c r="B160">
        <f t="shared" ca="1" si="8"/>
        <v>100352</v>
      </c>
      <c r="C160">
        <f t="shared" ca="1" si="9"/>
        <v>50009</v>
      </c>
      <c r="D160">
        <f t="shared" ca="1" si="10"/>
        <v>10001</v>
      </c>
      <c r="E160">
        <f t="shared" ca="1" si="11"/>
        <v>40088</v>
      </c>
      <c r="F160" t="str">
        <f ca="1">INDEX(Dim_service!A:A,MATCH(E160,Dim_service!I:I,0))</f>
        <v>Rial 8,433,860</v>
      </c>
    </row>
    <row r="161" spans="1:6" x14ac:dyDescent="0.2">
      <c r="A161">
        <v>1000160</v>
      </c>
      <c r="B161">
        <f t="shared" ca="1" si="8"/>
        <v>100334</v>
      </c>
      <c r="C161">
        <f t="shared" ca="1" si="9"/>
        <v>50001</v>
      </c>
      <c r="D161">
        <f t="shared" ca="1" si="10"/>
        <v>10003</v>
      </c>
      <c r="E161">
        <f t="shared" ca="1" si="11"/>
        <v>40279</v>
      </c>
      <c r="F161" t="str">
        <f ca="1">INDEX(Dim_service!A:A,MATCH(E161,Dim_service!I:I,0))</f>
        <v>Rial 16,757,300</v>
      </c>
    </row>
    <row r="162" spans="1:6" x14ac:dyDescent="0.2">
      <c r="A162">
        <v>1000161</v>
      </c>
      <c r="B162">
        <f t="shared" ca="1" si="8"/>
        <v>100289</v>
      </c>
      <c r="C162">
        <f t="shared" ca="1" si="9"/>
        <v>50004</v>
      </c>
      <c r="D162">
        <f t="shared" ca="1" si="10"/>
        <v>10003</v>
      </c>
      <c r="E162">
        <f t="shared" ca="1" si="11"/>
        <v>40114</v>
      </c>
      <c r="F162" t="str">
        <f ca="1">INDEX(Dim_service!A:A,MATCH(E162,Dim_service!I:I,0))</f>
        <v>Rial 8,307,820</v>
      </c>
    </row>
    <row r="163" spans="1:6" x14ac:dyDescent="0.2">
      <c r="A163">
        <v>1000162</v>
      </c>
      <c r="B163">
        <f t="shared" ca="1" si="8"/>
        <v>100624</v>
      </c>
      <c r="C163">
        <f t="shared" ca="1" si="9"/>
        <v>50010</v>
      </c>
      <c r="D163">
        <f t="shared" ca="1" si="10"/>
        <v>10003</v>
      </c>
      <c r="E163">
        <f t="shared" ca="1" si="11"/>
        <v>40036</v>
      </c>
      <c r="F163" t="str">
        <f ca="1">INDEX(Dim_service!A:A,MATCH(E163,Dim_service!I:I,0))</f>
        <v>Rial 12,556,520</v>
      </c>
    </row>
    <row r="164" spans="1:6" x14ac:dyDescent="0.2">
      <c r="A164">
        <v>1000163</v>
      </c>
      <c r="B164">
        <f t="shared" ca="1" si="8"/>
        <v>100086</v>
      </c>
      <c r="C164">
        <f t="shared" ca="1" si="9"/>
        <v>50005</v>
      </c>
      <c r="D164">
        <f t="shared" ca="1" si="10"/>
        <v>10003</v>
      </c>
      <c r="E164">
        <f t="shared" ca="1" si="11"/>
        <v>40012</v>
      </c>
      <c r="F164" t="str">
        <f ca="1">INDEX(Dim_service!A:A,MATCH(E164,Dim_service!I:I,0))</f>
        <v>Rial 10,702,980</v>
      </c>
    </row>
    <row r="165" spans="1:6" x14ac:dyDescent="0.2">
      <c r="A165">
        <v>1000164</v>
      </c>
      <c r="B165">
        <f t="shared" ca="1" si="8"/>
        <v>100671</v>
      </c>
      <c r="C165">
        <f t="shared" ca="1" si="9"/>
        <v>50002</v>
      </c>
      <c r="D165">
        <f t="shared" ca="1" si="10"/>
        <v>10002</v>
      </c>
      <c r="E165">
        <f t="shared" ca="1" si="11"/>
        <v>40175</v>
      </c>
      <c r="F165" t="str">
        <f ca="1">INDEX(Dim_service!A:A,MATCH(E165,Dim_service!I:I,0))</f>
        <v>Rial 33,970,400</v>
      </c>
    </row>
    <row r="166" spans="1:6" x14ac:dyDescent="0.2">
      <c r="A166">
        <v>1000165</v>
      </c>
      <c r="B166">
        <f t="shared" ca="1" si="8"/>
        <v>100312</v>
      </c>
      <c r="C166">
        <f t="shared" ca="1" si="9"/>
        <v>50002</v>
      </c>
      <c r="D166">
        <f t="shared" ca="1" si="10"/>
        <v>10002</v>
      </c>
      <c r="E166">
        <f t="shared" ca="1" si="11"/>
        <v>40219</v>
      </c>
      <c r="F166" t="str">
        <f ca="1">INDEX(Dim_service!A:A,MATCH(E166,Dim_service!I:I,0))</f>
        <v>Rial 7,182,940</v>
      </c>
    </row>
    <row r="167" spans="1:6" x14ac:dyDescent="0.2">
      <c r="A167">
        <v>1000166</v>
      </c>
      <c r="B167">
        <f t="shared" ca="1" si="8"/>
        <v>100012</v>
      </c>
      <c r="C167">
        <f t="shared" ca="1" si="9"/>
        <v>50005</v>
      </c>
      <c r="D167">
        <f t="shared" ca="1" si="10"/>
        <v>10003</v>
      </c>
      <c r="E167">
        <f t="shared" ca="1" si="11"/>
        <v>40075</v>
      </c>
      <c r="F167" t="str">
        <f ca="1">INDEX(Dim_service!A:A,MATCH(E167,Dim_service!I:I,0))</f>
        <v>Rial 5,361,300</v>
      </c>
    </row>
    <row r="168" spans="1:6" x14ac:dyDescent="0.2">
      <c r="A168">
        <v>1000167</v>
      </c>
      <c r="B168">
        <f t="shared" ca="1" si="8"/>
        <v>100423</v>
      </c>
      <c r="C168">
        <f t="shared" ca="1" si="9"/>
        <v>50010</v>
      </c>
      <c r="D168">
        <f t="shared" ca="1" si="10"/>
        <v>10002</v>
      </c>
      <c r="E168">
        <f t="shared" ca="1" si="11"/>
        <v>40015</v>
      </c>
      <c r="F168" t="str">
        <f ca="1">INDEX(Dim_service!A:A,MATCH(E168,Dim_service!I:I,0))</f>
        <v>Rial 7,906,920</v>
      </c>
    </row>
    <row r="169" spans="1:6" x14ac:dyDescent="0.2">
      <c r="A169">
        <v>1000168</v>
      </c>
      <c r="B169">
        <f t="shared" ca="1" si="8"/>
        <v>100100</v>
      </c>
      <c r="C169">
        <f t="shared" ca="1" si="9"/>
        <v>50006</v>
      </c>
      <c r="D169">
        <f t="shared" ca="1" si="10"/>
        <v>10003</v>
      </c>
      <c r="E169">
        <f t="shared" ca="1" si="11"/>
        <v>40252</v>
      </c>
      <c r="F169" t="str">
        <f ca="1">INDEX(Dim_service!A:A,MATCH(E169,Dim_service!I:I,0))</f>
        <v>Rial 5,754,260</v>
      </c>
    </row>
    <row r="170" spans="1:6" x14ac:dyDescent="0.2">
      <c r="A170">
        <v>1000169</v>
      </c>
      <c r="B170">
        <f t="shared" ca="1" si="8"/>
        <v>100032</v>
      </c>
      <c r="C170">
        <f t="shared" ca="1" si="9"/>
        <v>50005</v>
      </c>
      <c r="D170">
        <f t="shared" ca="1" si="10"/>
        <v>10001</v>
      </c>
      <c r="E170">
        <f t="shared" ca="1" si="11"/>
        <v>40125</v>
      </c>
      <c r="F170" t="str">
        <f ca="1">INDEX(Dim_service!A:A,MATCH(E170,Dim_service!I:I,0))</f>
        <v>Rial 25,795,400</v>
      </c>
    </row>
    <row r="171" spans="1:6" x14ac:dyDescent="0.2">
      <c r="A171">
        <v>1000170</v>
      </c>
      <c r="B171">
        <f t="shared" ca="1" si="8"/>
        <v>100040</v>
      </c>
      <c r="C171">
        <f t="shared" ca="1" si="9"/>
        <v>50005</v>
      </c>
      <c r="D171">
        <f t="shared" ca="1" si="10"/>
        <v>10002</v>
      </c>
      <c r="E171">
        <f t="shared" ca="1" si="11"/>
        <v>40104</v>
      </c>
      <c r="F171" t="str">
        <f ca="1">INDEX(Dim_service!A:A,MATCH(E171,Dim_service!I:I,0))</f>
        <v>Rial 10,321,020</v>
      </c>
    </row>
    <row r="172" spans="1:6" x14ac:dyDescent="0.2">
      <c r="A172">
        <v>1000171</v>
      </c>
      <c r="B172">
        <f t="shared" ca="1" si="8"/>
        <v>100152</v>
      </c>
      <c r="C172">
        <f t="shared" ca="1" si="9"/>
        <v>50007</v>
      </c>
      <c r="D172">
        <f t="shared" ca="1" si="10"/>
        <v>10002</v>
      </c>
      <c r="E172">
        <f t="shared" ca="1" si="11"/>
        <v>40091</v>
      </c>
      <c r="F172">
        <f ca="1">INDEX(Dim_service!A:A,MATCH(E172,Dim_service!I:I,0))</f>
        <v>0</v>
      </c>
    </row>
    <row r="173" spans="1:6" x14ac:dyDescent="0.2">
      <c r="A173">
        <v>1000172</v>
      </c>
      <c r="B173">
        <f t="shared" ca="1" si="8"/>
        <v>100450</v>
      </c>
      <c r="C173">
        <f t="shared" ca="1" si="9"/>
        <v>50002</v>
      </c>
      <c r="D173">
        <f t="shared" ca="1" si="10"/>
        <v>10003</v>
      </c>
      <c r="E173">
        <f t="shared" ca="1" si="11"/>
        <v>40209</v>
      </c>
      <c r="F173" t="str">
        <f ca="1">INDEX(Dim_service!A:A,MATCH(E173,Dim_service!I:I,0))</f>
        <v>Rial 8,069,880</v>
      </c>
    </row>
    <row r="174" spans="1:6" x14ac:dyDescent="0.2">
      <c r="A174">
        <v>1000173</v>
      </c>
      <c r="B174">
        <f t="shared" ca="1" si="8"/>
        <v>100106</v>
      </c>
      <c r="C174">
        <f t="shared" ca="1" si="9"/>
        <v>50009</v>
      </c>
      <c r="D174">
        <f t="shared" ca="1" si="10"/>
        <v>10003</v>
      </c>
      <c r="E174">
        <f t="shared" ca="1" si="11"/>
        <v>40266</v>
      </c>
      <c r="F174" t="str">
        <f ca="1">INDEX(Dim_service!A:A,MATCH(E174,Dim_service!I:I,0))</f>
        <v>Rial 12,246,920</v>
      </c>
    </row>
    <row r="175" spans="1:6" x14ac:dyDescent="0.2">
      <c r="A175">
        <v>1000174</v>
      </c>
      <c r="B175">
        <f t="shared" ca="1" si="8"/>
        <v>100592</v>
      </c>
      <c r="C175">
        <f t="shared" ca="1" si="9"/>
        <v>50009</v>
      </c>
      <c r="D175">
        <f t="shared" ca="1" si="10"/>
        <v>10001</v>
      </c>
      <c r="E175">
        <f t="shared" ca="1" si="11"/>
        <v>40053</v>
      </c>
      <c r="F175" t="str">
        <f ca="1">INDEX(Dim_service!A:A,MATCH(E175,Dim_service!I:I,0))</f>
        <v>Rial 7,362,700</v>
      </c>
    </row>
    <row r="176" spans="1:6" x14ac:dyDescent="0.2">
      <c r="A176">
        <v>1000175</v>
      </c>
      <c r="B176">
        <f t="shared" ca="1" si="8"/>
        <v>100607</v>
      </c>
      <c r="C176">
        <f t="shared" ca="1" si="9"/>
        <v>50010</v>
      </c>
      <c r="D176">
        <f t="shared" ca="1" si="10"/>
        <v>10002</v>
      </c>
      <c r="E176">
        <f t="shared" ca="1" si="11"/>
        <v>40027</v>
      </c>
      <c r="F176" t="str">
        <f ca="1">INDEX(Dim_service!A:A,MATCH(E176,Dim_service!I:I,0))</f>
        <v>Rial 10,024,180</v>
      </c>
    </row>
    <row r="177" spans="1:6" x14ac:dyDescent="0.2">
      <c r="A177">
        <v>1000176</v>
      </c>
      <c r="B177">
        <f t="shared" ca="1" si="8"/>
        <v>100012</v>
      </c>
      <c r="C177">
        <f t="shared" ca="1" si="9"/>
        <v>50010</v>
      </c>
      <c r="D177">
        <f t="shared" ca="1" si="10"/>
        <v>10001</v>
      </c>
      <c r="E177">
        <f t="shared" ca="1" si="11"/>
        <v>40012</v>
      </c>
      <c r="F177" t="str">
        <f ca="1">INDEX(Dim_service!A:A,MATCH(E177,Dim_service!I:I,0))</f>
        <v>Rial 10,702,980</v>
      </c>
    </row>
    <row r="178" spans="1:6" x14ac:dyDescent="0.2">
      <c r="A178">
        <v>1000177</v>
      </c>
      <c r="B178">
        <f t="shared" ca="1" si="8"/>
        <v>100470</v>
      </c>
      <c r="C178">
        <f t="shared" ca="1" si="9"/>
        <v>50007</v>
      </c>
      <c r="D178">
        <f t="shared" ca="1" si="10"/>
        <v>10003</v>
      </c>
      <c r="E178">
        <f t="shared" ca="1" si="11"/>
        <v>40025</v>
      </c>
      <c r="F178" t="str">
        <f ca="1">INDEX(Dim_service!A:A,MATCH(E178,Dim_service!I:I,0))</f>
        <v>Rial 5,826,740</v>
      </c>
    </row>
    <row r="179" spans="1:6" x14ac:dyDescent="0.2">
      <c r="A179">
        <v>1000178</v>
      </c>
      <c r="B179">
        <f t="shared" ca="1" si="8"/>
        <v>100285</v>
      </c>
      <c r="C179">
        <f t="shared" ca="1" si="9"/>
        <v>50002</v>
      </c>
      <c r="D179">
        <f t="shared" ca="1" si="10"/>
        <v>10001</v>
      </c>
      <c r="E179">
        <f t="shared" ca="1" si="11"/>
        <v>40214</v>
      </c>
      <c r="F179" t="str">
        <f ca="1">INDEX(Dim_service!A:A,MATCH(E179,Dim_service!I:I,0))</f>
        <v>Rial 9,572,280</v>
      </c>
    </row>
    <row r="180" spans="1:6" x14ac:dyDescent="0.2">
      <c r="A180">
        <v>1000179</v>
      </c>
      <c r="B180">
        <f t="shared" ca="1" si="8"/>
        <v>100670</v>
      </c>
      <c r="C180">
        <f t="shared" ca="1" si="9"/>
        <v>50004</v>
      </c>
      <c r="D180">
        <f t="shared" ca="1" si="10"/>
        <v>10001</v>
      </c>
      <c r="E180">
        <f t="shared" ca="1" si="11"/>
        <v>40098</v>
      </c>
      <c r="F180" t="str">
        <f ca="1">INDEX(Dim_service!A:A,MATCH(E180,Dim_service!I:I,0))</f>
        <v>Rial 8,051,060</v>
      </c>
    </row>
    <row r="181" spans="1:6" x14ac:dyDescent="0.2">
      <c r="A181">
        <v>1000180</v>
      </c>
      <c r="B181">
        <f t="shared" ca="1" si="8"/>
        <v>100471</v>
      </c>
      <c r="C181">
        <f t="shared" ca="1" si="9"/>
        <v>50001</v>
      </c>
      <c r="D181">
        <f t="shared" ca="1" si="10"/>
        <v>10002</v>
      </c>
      <c r="E181">
        <f t="shared" ca="1" si="11"/>
        <v>40169</v>
      </c>
      <c r="F181" t="str">
        <f ca="1">INDEX(Dim_service!A:A,MATCH(E181,Dim_service!I:I,0))</f>
        <v>Rial 4,987,680</v>
      </c>
    </row>
    <row r="182" spans="1:6" x14ac:dyDescent="0.2">
      <c r="A182">
        <v>1000181</v>
      </c>
      <c r="B182">
        <f t="shared" ca="1" si="8"/>
        <v>100169</v>
      </c>
      <c r="C182">
        <f t="shared" ca="1" si="9"/>
        <v>50002</v>
      </c>
      <c r="D182">
        <f t="shared" ca="1" si="10"/>
        <v>10001</v>
      </c>
      <c r="E182">
        <f t="shared" ca="1" si="11"/>
        <v>40082</v>
      </c>
      <c r="F182">
        <f ca="1">INDEX(Dim_service!A:A,MATCH(E182,Dim_service!I:I,0))</f>
        <v>0</v>
      </c>
    </row>
    <row r="183" spans="1:6" x14ac:dyDescent="0.2">
      <c r="A183">
        <v>1000182</v>
      </c>
      <c r="B183">
        <f t="shared" ca="1" si="8"/>
        <v>100063</v>
      </c>
      <c r="C183">
        <f t="shared" ca="1" si="9"/>
        <v>50004</v>
      </c>
      <c r="D183">
        <f t="shared" ca="1" si="10"/>
        <v>10002</v>
      </c>
      <c r="E183">
        <f t="shared" ca="1" si="11"/>
        <v>40204</v>
      </c>
      <c r="F183" t="str">
        <f ca="1">INDEX(Dim_service!A:A,MATCH(E183,Dim_service!I:I,0))</f>
        <v>Rial 9,756,080</v>
      </c>
    </row>
    <row r="184" spans="1:6" x14ac:dyDescent="0.2">
      <c r="A184">
        <v>1000183</v>
      </c>
      <c r="B184">
        <f t="shared" ca="1" si="8"/>
        <v>100224</v>
      </c>
      <c r="C184">
        <f t="shared" ca="1" si="9"/>
        <v>50007</v>
      </c>
      <c r="D184">
        <f t="shared" ca="1" si="10"/>
        <v>10001</v>
      </c>
      <c r="E184">
        <f t="shared" ca="1" si="11"/>
        <v>40245</v>
      </c>
      <c r="F184" t="str">
        <f ca="1">INDEX(Dim_service!A:A,MATCH(E184,Dim_service!I:I,0))</f>
        <v>Rial 5,047,460</v>
      </c>
    </row>
    <row r="185" spans="1:6" x14ac:dyDescent="0.2">
      <c r="A185">
        <v>1000184</v>
      </c>
      <c r="B185">
        <f t="shared" ca="1" si="8"/>
        <v>100724</v>
      </c>
      <c r="C185">
        <f t="shared" ca="1" si="9"/>
        <v>50003</v>
      </c>
      <c r="D185">
        <f t="shared" ca="1" si="10"/>
        <v>10003</v>
      </c>
      <c r="E185">
        <f t="shared" ca="1" si="11"/>
        <v>40225</v>
      </c>
      <c r="F185" t="str">
        <f ca="1">INDEX(Dim_service!A:A,MATCH(E185,Dim_service!I:I,0))</f>
        <v>Rial 19,950,080</v>
      </c>
    </row>
    <row r="186" spans="1:6" x14ac:dyDescent="0.2">
      <c r="A186">
        <v>1000185</v>
      </c>
      <c r="B186">
        <f t="shared" ca="1" si="8"/>
        <v>100514</v>
      </c>
      <c r="C186">
        <f t="shared" ca="1" si="9"/>
        <v>50001</v>
      </c>
      <c r="D186">
        <f t="shared" ca="1" si="10"/>
        <v>10002</v>
      </c>
      <c r="E186">
        <f t="shared" ca="1" si="11"/>
        <v>40172</v>
      </c>
      <c r="F186" t="str">
        <f ca="1">INDEX(Dim_service!A:A,MATCH(E186,Dim_service!I:I,0))</f>
        <v>Rial 11,318,480</v>
      </c>
    </row>
    <row r="187" spans="1:6" x14ac:dyDescent="0.2">
      <c r="A187">
        <v>1000186</v>
      </c>
      <c r="B187">
        <f t="shared" ca="1" si="8"/>
        <v>100607</v>
      </c>
      <c r="C187">
        <f t="shared" ca="1" si="9"/>
        <v>50009</v>
      </c>
      <c r="D187">
        <f t="shared" ca="1" si="10"/>
        <v>10002</v>
      </c>
      <c r="E187">
        <f t="shared" ca="1" si="11"/>
        <v>40145</v>
      </c>
      <c r="F187" t="str">
        <f ca="1">INDEX(Dim_service!A:A,MATCH(E187,Dim_service!I:I,0))</f>
        <v>Rial 10,322,860</v>
      </c>
    </row>
    <row r="188" spans="1:6" x14ac:dyDescent="0.2">
      <c r="A188">
        <v>1000187</v>
      </c>
      <c r="B188">
        <f t="shared" ca="1" si="8"/>
        <v>100612</v>
      </c>
      <c r="C188">
        <f t="shared" ca="1" si="9"/>
        <v>50003</v>
      </c>
      <c r="D188">
        <f t="shared" ca="1" si="10"/>
        <v>10003</v>
      </c>
      <c r="E188">
        <f t="shared" ca="1" si="11"/>
        <v>40051</v>
      </c>
      <c r="F188" t="str">
        <f ca="1">INDEX(Dim_service!A:A,MATCH(E188,Dim_service!I:I,0))</f>
        <v>Rial 3,299,540</v>
      </c>
    </row>
    <row r="189" spans="1:6" x14ac:dyDescent="0.2">
      <c r="A189">
        <v>1000188</v>
      </c>
      <c r="B189">
        <f t="shared" ca="1" si="8"/>
        <v>100017</v>
      </c>
      <c r="C189">
        <f t="shared" ca="1" si="9"/>
        <v>50003</v>
      </c>
      <c r="D189">
        <f t="shared" ca="1" si="10"/>
        <v>10002</v>
      </c>
      <c r="E189">
        <f t="shared" ca="1" si="11"/>
        <v>40126</v>
      </c>
      <c r="F189" t="str">
        <f ca="1">INDEX(Dim_service!A:A,MATCH(E189,Dim_service!I:I,0))</f>
        <v>Rial 25,795,400</v>
      </c>
    </row>
    <row r="190" spans="1:6" x14ac:dyDescent="0.2">
      <c r="A190">
        <v>1000189</v>
      </c>
      <c r="B190">
        <f t="shared" ca="1" si="8"/>
        <v>100593</v>
      </c>
      <c r="C190">
        <f t="shared" ca="1" si="9"/>
        <v>50001</v>
      </c>
      <c r="D190">
        <f t="shared" ca="1" si="10"/>
        <v>10003</v>
      </c>
      <c r="E190">
        <f t="shared" ca="1" si="11"/>
        <v>40074</v>
      </c>
      <c r="F190">
        <f ca="1">INDEX(Dim_service!A:A,MATCH(E190,Dim_service!I:I,0))</f>
        <v>0</v>
      </c>
    </row>
    <row r="191" spans="1:6" x14ac:dyDescent="0.2">
      <c r="A191">
        <v>1000190</v>
      </c>
      <c r="B191">
        <f t="shared" ca="1" si="8"/>
        <v>100220</v>
      </c>
      <c r="C191">
        <f t="shared" ca="1" si="9"/>
        <v>50004</v>
      </c>
      <c r="D191">
        <f t="shared" ca="1" si="10"/>
        <v>10001</v>
      </c>
      <c r="E191">
        <f t="shared" ca="1" si="11"/>
        <v>40157</v>
      </c>
      <c r="F191" t="str">
        <f ca="1">INDEX(Dim_service!A:A,MATCH(E191,Dim_service!I:I,0))</f>
        <v>Rial 9,907,400</v>
      </c>
    </row>
    <row r="192" spans="1:6" x14ac:dyDescent="0.2">
      <c r="A192">
        <v>1000191</v>
      </c>
      <c r="B192">
        <f t="shared" ca="1" si="8"/>
        <v>100062</v>
      </c>
      <c r="C192">
        <f t="shared" ca="1" si="9"/>
        <v>50004</v>
      </c>
      <c r="D192">
        <f t="shared" ca="1" si="10"/>
        <v>10003</v>
      </c>
      <c r="E192">
        <f t="shared" ca="1" si="11"/>
        <v>40259</v>
      </c>
      <c r="F192" t="str">
        <f ca="1">INDEX(Dim_service!A:A,MATCH(E192,Dim_service!I:I,0))</f>
        <v>Rial 14,486,280</v>
      </c>
    </row>
    <row r="193" spans="1:6" x14ac:dyDescent="0.2">
      <c r="A193">
        <v>1000192</v>
      </c>
      <c r="B193">
        <f t="shared" ca="1" si="8"/>
        <v>100470</v>
      </c>
      <c r="C193">
        <f t="shared" ca="1" si="9"/>
        <v>50004</v>
      </c>
      <c r="D193">
        <f t="shared" ca="1" si="10"/>
        <v>10002</v>
      </c>
      <c r="E193">
        <f t="shared" ca="1" si="11"/>
        <v>40211</v>
      </c>
      <c r="F193" t="str">
        <f ca="1">INDEX(Dim_service!A:A,MATCH(E193,Dim_service!I:I,0))</f>
        <v>Rial 9,085,680</v>
      </c>
    </row>
    <row r="194" spans="1:6" x14ac:dyDescent="0.2">
      <c r="A194">
        <v>1000193</v>
      </c>
      <c r="B194">
        <f t="shared" ca="1" si="8"/>
        <v>100443</v>
      </c>
      <c r="C194">
        <f t="shared" ca="1" si="9"/>
        <v>50001</v>
      </c>
      <c r="D194">
        <f t="shared" ca="1" si="10"/>
        <v>10001</v>
      </c>
      <c r="E194">
        <f t="shared" ca="1" si="11"/>
        <v>40134</v>
      </c>
      <c r="F194" t="str">
        <f ca="1">INDEX(Dim_service!A:A,MATCH(E194,Dim_service!I:I,0))</f>
        <v>Rial 8,249,000</v>
      </c>
    </row>
    <row r="195" spans="1:6" x14ac:dyDescent="0.2">
      <c r="A195">
        <v>1000194</v>
      </c>
      <c r="B195">
        <f t="shared" ref="B195:B258" ca="1" si="12">RANDBETWEEN(100001,100731)</f>
        <v>100164</v>
      </c>
      <c r="C195">
        <f t="shared" ref="C195:C258" ca="1" si="13">RANDBETWEEN(50001,50010)</f>
        <v>50007</v>
      </c>
      <c r="D195">
        <f t="shared" ref="D195:D258" ca="1" si="14">RANDBETWEEN(10001,10003)</f>
        <v>10003</v>
      </c>
      <c r="E195">
        <f t="shared" ref="E195:E258" ca="1" si="15">RANDBETWEEN(40001,40283)</f>
        <v>40249</v>
      </c>
      <c r="F195" t="str">
        <f ca="1">INDEX(Dim_service!A:A,MATCH(E195,Dim_service!I:I,0))</f>
        <v>Rial 7,822,660</v>
      </c>
    </row>
    <row r="196" spans="1:6" x14ac:dyDescent="0.2">
      <c r="A196">
        <v>1000195</v>
      </c>
      <c r="B196">
        <f t="shared" ca="1" si="12"/>
        <v>100458</v>
      </c>
      <c r="C196">
        <f t="shared" ca="1" si="13"/>
        <v>50009</v>
      </c>
      <c r="D196">
        <f t="shared" ca="1" si="14"/>
        <v>10003</v>
      </c>
      <c r="E196">
        <f t="shared" ca="1" si="15"/>
        <v>40187</v>
      </c>
      <c r="F196" t="str">
        <f ca="1">INDEX(Dim_service!A:A,MATCH(E196,Dim_service!I:I,0))</f>
        <v>Rial 17,216,800</v>
      </c>
    </row>
    <row r="197" spans="1:6" x14ac:dyDescent="0.2">
      <c r="A197">
        <v>1000196</v>
      </c>
      <c r="B197">
        <f t="shared" ca="1" si="12"/>
        <v>100137</v>
      </c>
      <c r="C197">
        <f t="shared" ca="1" si="13"/>
        <v>50002</v>
      </c>
      <c r="D197">
        <f t="shared" ca="1" si="14"/>
        <v>10002</v>
      </c>
      <c r="E197">
        <f t="shared" ca="1" si="15"/>
        <v>40095</v>
      </c>
      <c r="F197" t="str">
        <f ca="1">INDEX(Dim_service!A:A,MATCH(E197,Dim_service!I:I,0))</f>
        <v>Rial 5,204,880</v>
      </c>
    </row>
    <row r="198" spans="1:6" x14ac:dyDescent="0.2">
      <c r="A198">
        <v>1000197</v>
      </c>
      <c r="B198">
        <f t="shared" ca="1" si="12"/>
        <v>100223</v>
      </c>
      <c r="C198">
        <f t="shared" ca="1" si="13"/>
        <v>50010</v>
      </c>
      <c r="D198">
        <f t="shared" ca="1" si="14"/>
        <v>10001</v>
      </c>
      <c r="E198">
        <f t="shared" ca="1" si="15"/>
        <v>40103</v>
      </c>
      <c r="F198" t="str">
        <f ca="1">INDEX(Dim_service!A:A,MATCH(E198,Dim_service!I:I,0))</f>
        <v>Rial 9,687,620</v>
      </c>
    </row>
    <row r="199" spans="1:6" x14ac:dyDescent="0.2">
      <c r="A199">
        <v>1000198</v>
      </c>
      <c r="B199">
        <f t="shared" ca="1" si="12"/>
        <v>100069</v>
      </c>
      <c r="C199">
        <f t="shared" ca="1" si="13"/>
        <v>50002</v>
      </c>
      <c r="D199">
        <f t="shared" ca="1" si="14"/>
        <v>10001</v>
      </c>
      <c r="E199">
        <f t="shared" ca="1" si="15"/>
        <v>40234</v>
      </c>
      <c r="F199" t="str">
        <f ca="1">INDEX(Dim_service!A:A,MATCH(E199,Dim_service!I:I,0))</f>
        <v>Rial 8,377,660</v>
      </c>
    </row>
    <row r="200" spans="1:6" x14ac:dyDescent="0.2">
      <c r="A200">
        <v>1000199</v>
      </c>
      <c r="B200">
        <f t="shared" ca="1" si="12"/>
        <v>100530</v>
      </c>
      <c r="C200">
        <f t="shared" ca="1" si="13"/>
        <v>50002</v>
      </c>
      <c r="D200">
        <f t="shared" ca="1" si="14"/>
        <v>10003</v>
      </c>
      <c r="E200">
        <f t="shared" ca="1" si="15"/>
        <v>40059</v>
      </c>
      <c r="F200" t="str">
        <f ca="1">INDEX(Dim_service!A:A,MATCH(E200,Dim_service!I:I,0))</f>
        <v>Rial 9,463,360</v>
      </c>
    </row>
    <row r="201" spans="1:6" x14ac:dyDescent="0.2">
      <c r="A201">
        <v>1000200</v>
      </c>
      <c r="B201">
        <f t="shared" ca="1" si="12"/>
        <v>100120</v>
      </c>
      <c r="C201">
        <f t="shared" ca="1" si="13"/>
        <v>50005</v>
      </c>
      <c r="D201">
        <f t="shared" ca="1" si="14"/>
        <v>10001</v>
      </c>
      <c r="E201">
        <f t="shared" ca="1" si="15"/>
        <v>40099</v>
      </c>
      <c r="F201" t="str">
        <f ca="1">INDEX(Dim_service!A:A,MATCH(E201,Dim_service!I:I,0))</f>
        <v>Rial 9,951,700</v>
      </c>
    </row>
    <row r="202" spans="1:6" x14ac:dyDescent="0.2">
      <c r="A202">
        <v>1000201</v>
      </c>
      <c r="B202">
        <f t="shared" ca="1" si="12"/>
        <v>100099</v>
      </c>
      <c r="C202">
        <f t="shared" ca="1" si="13"/>
        <v>50009</v>
      </c>
      <c r="D202">
        <f t="shared" ca="1" si="14"/>
        <v>10002</v>
      </c>
      <c r="E202">
        <f t="shared" ca="1" si="15"/>
        <v>40249</v>
      </c>
      <c r="F202" t="str">
        <f ca="1">INDEX(Dim_service!A:A,MATCH(E202,Dim_service!I:I,0))</f>
        <v>Rial 7,822,660</v>
      </c>
    </row>
    <row r="203" spans="1:6" x14ac:dyDescent="0.2">
      <c r="A203">
        <v>1000202</v>
      </c>
      <c r="B203">
        <f t="shared" ca="1" si="12"/>
        <v>100349</v>
      </c>
      <c r="C203">
        <f t="shared" ca="1" si="13"/>
        <v>50005</v>
      </c>
      <c r="D203">
        <f t="shared" ca="1" si="14"/>
        <v>10002</v>
      </c>
      <c r="E203">
        <f t="shared" ca="1" si="15"/>
        <v>40040</v>
      </c>
      <c r="F203" t="str">
        <f ca="1">INDEX(Dim_service!A:A,MATCH(E203,Dim_service!I:I,0))</f>
        <v>Rial 16,783,920</v>
      </c>
    </row>
    <row r="204" spans="1:6" x14ac:dyDescent="0.2">
      <c r="A204">
        <v>1000203</v>
      </c>
      <c r="B204">
        <f t="shared" ca="1" si="12"/>
        <v>100233</v>
      </c>
      <c r="C204">
        <f t="shared" ca="1" si="13"/>
        <v>50010</v>
      </c>
      <c r="D204">
        <f t="shared" ca="1" si="14"/>
        <v>10002</v>
      </c>
      <c r="E204">
        <f t="shared" ca="1" si="15"/>
        <v>40251</v>
      </c>
      <c r="F204" t="str">
        <f ca="1">INDEX(Dim_service!A:A,MATCH(E204,Dim_service!I:I,0))</f>
        <v>Rial 6,188,260</v>
      </c>
    </row>
    <row r="205" spans="1:6" x14ac:dyDescent="0.2">
      <c r="A205">
        <v>1000204</v>
      </c>
      <c r="B205">
        <f t="shared" ca="1" si="12"/>
        <v>100476</v>
      </c>
      <c r="C205">
        <f t="shared" ca="1" si="13"/>
        <v>50006</v>
      </c>
      <c r="D205">
        <f t="shared" ca="1" si="14"/>
        <v>10003</v>
      </c>
      <c r="E205">
        <f t="shared" ca="1" si="15"/>
        <v>40178</v>
      </c>
      <c r="F205" t="str">
        <f ca="1">INDEX(Dim_service!A:A,MATCH(E205,Dim_service!I:I,0))</f>
        <v>Rial0</v>
      </c>
    </row>
    <row r="206" spans="1:6" x14ac:dyDescent="0.2">
      <c r="A206">
        <v>1000205</v>
      </c>
      <c r="B206">
        <f t="shared" ca="1" si="12"/>
        <v>100622</v>
      </c>
      <c r="C206">
        <f t="shared" ca="1" si="13"/>
        <v>50010</v>
      </c>
      <c r="D206">
        <f t="shared" ca="1" si="14"/>
        <v>10002</v>
      </c>
      <c r="E206">
        <f t="shared" ca="1" si="15"/>
        <v>40277</v>
      </c>
      <c r="F206" t="str">
        <f ca="1">INDEX(Dim_service!A:A,MATCH(E206,Dim_service!I:I,0))</f>
        <v>Rial 7,223,600</v>
      </c>
    </row>
    <row r="207" spans="1:6" x14ac:dyDescent="0.2">
      <c r="A207">
        <v>1000206</v>
      </c>
      <c r="B207">
        <f t="shared" ca="1" si="12"/>
        <v>100083</v>
      </c>
      <c r="C207">
        <f t="shared" ca="1" si="13"/>
        <v>50005</v>
      </c>
      <c r="D207">
        <f t="shared" ca="1" si="14"/>
        <v>10002</v>
      </c>
      <c r="E207">
        <f t="shared" ca="1" si="15"/>
        <v>40019</v>
      </c>
      <c r="F207" t="str">
        <f ca="1">INDEX(Dim_service!A:A,MATCH(E207,Dim_service!I:I,0))</f>
        <v>Rial 8,060,520</v>
      </c>
    </row>
    <row r="208" spans="1:6" x14ac:dyDescent="0.2">
      <c r="A208">
        <v>1000207</v>
      </c>
      <c r="B208">
        <f t="shared" ca="1" si="12"/>
        <v>100005</v>
      </c>
      <c r="C208">
        <f t="shared" ca="1" si="13"/>
        <v>50006</v>
      </c>
      <c r="D208">
        <f t="shared" ca="1" si="14"/>
        <v>10003</v>
      </c>
      <c r="E208">
        <f t="shared" ca="1" si="15"/>
        <v>40267</v>
      </c>
      <c r="F208" t="str">
        <f ca="1">INDEX(Dim_service!A:A,MATCH(E208,Dim_service!I:I,0))</f>
        <v>Rial 12,550,720</v>
      </c>
    </row>
    <row r="209" spans="1:6" x14ac:dyDescent="0.2">
      <c r="A209">
        <v>1000208</v>
      </c>
      <c r="B209">
        <f t="shared" ca="1" si="12"/>
        <v>100667</v>
      </c>
      <c r="C209">
        <f t="shared" ca="1" si="13"/>
        <v>50002</v>
      </c>
      <c r="D209">
        <f t="shared" ca="1" si="14"/>
        <v>10003</v>
      </c>
      <c r="E209">
        <f t="shared" ca="1" si="15"/>
        <v>40109</v>
      </c>
      <c r="F209" t="str">
        <f ca="1">INDEX(Dim_service!A:A,MATCH(E209,Dim_service!I:I,0))</f>
        <v>Rial 10,000,420</v>
      </c>
    </row>
    <row r="210" spans="1:6" x14ac:dyDescent="0.2">
      <c r="A210">
        <v>1000209</v>
      </c>
      <c r="B210">
        <f t="shared" ca="1" si="12"/>
        <v>100315</v>
      </c>
      <c r="C210">
        <f t="shared" ca="1" si="13"/>
        <v>50009</v>
      </c>
      <c r="D210">
        <f t="shared" ca="1" si="14"/>
        <v>10002</v>
      </c>
      <c r="E210">
        <f t="shared" ca="1" si="15"/>
        <v>40247</v>
      </c>
      <c r="F210" t="str">
        <f ca="1">INDEX(Dim_service!A:A,MATCH(E210,Dim_service!I:I,0))</f>
        <v>Rial 9,216,120</v>
      </c>
    </row>
    <row r="211" spans="1:6" x14ac:dyDescent="0.2">
      <c r="A211">
        <v>1000210</v>
      </c>
      <c r="B211">
        <f t="shared" ca="1" si="12"/>
        <v>100389</v>
      </c>
      <c r="C211">
        <f t="shared" ca="1" si="13"/>
        <v>50002</v>
      </c>
      <c r="D211">
        <f t="shared" ca="1" si="14"/>
        <v>10002</v>
      </c>
      <c r="E211">
        <f t="shared" ca="1" si="15"/>
        <v>40104</v>
      </c>
      <c r="F211" t="str">
        <f ca="1">INDEX(Dim_service!A:A,MATCH(E211,Dim_service!I:I,0))</f>
        <v>Rial 10,321,020</v>
      </c>
    </row>
    <row r="212" spans="1:6" x14ac:dyDescent="0.2">
      <c r="A212">
        <v>1000211</v>
      </c>
      <c r="B212">
        <f t="shared" ca="1" si="12"/>
        <v>100294</v>
      </c>
      <c r="C212">
        <f t="shared" ca="1" si="13"/>
        <v>50007</v>
      </c>
      <c r="D212">
        <f t="shared" ca="1" si="14"/>
        <v>10002</v>
      </c>
      <c r="E212">
        <f t="shared" ca="1" si="15"/>
        <v>40090</v>
      </c>
      <c r="F212" t="str">
        <f ca="1">INDEX(Dim_service!A:A,MATCH(E212,Dim_service!I:I,0))</f>
        <v>Rial 11,039,260</v>
      </c>
    </row>
    <row r="213" spans="1:6" x14ac:dyDescent="0.2">
      <c r="A213">
        <v>1000212</v>
      </c>
      <c r="B213">
        <f t="shared" ca="1" si="12"/>
        <v>100184</v>
      </c>
      <c r="C213">
        <f t="shared" ca="1" si="13"/>
        <v>50002</v>
      </c>
      <c r="D213">
        <f t="shared" ca="1" si="14"/>
        <v>10001</v>
      </c>
      <c r="E213">
        <f t="shared" ca="1" si="15"/>
        <v>40175</v>
      </c>
      <c r="F213" t="str">
        <f ca="1">INDEX(Dim_service!A:A,MATCH(E213,Dim_service!I:I,0))</f>
        <v>Rial 33,970,400</v>
      </c>
    </row>
    <row r="214" spans="1:6" x14ac:dyDescent="0.2">
      <c r="A214">
        <v>1000213</v>
      </c>
      <c r="B214">
        <f t="shared" ca="1" si="12"/>
        <v>100127</v>
      </c>
      <c r="C214">
        <f t="shared" ca="1" si="13"/>
        <v>50002</v>
      </c>
      <c r="D214">
        <f t="shared" ca="1" si="14"/>
        <v>10003</v>
      </c>
      <c r="E214">
        <f t="shared" ca="1" si="15"/>
        <v>40070</v>
      </c>
      <c r="F214">
        <f ca="1">INDEX(Dim_service!A:A,MATCH(E214,Dim_service!I:I,0))</f>
        <v>0</v>
      </c>
    </row>
    <row r="215" spans="1:6" x14ac:dyDescent="0.2">
      <c r="A215">
        <v>1000214</v>
      </c>
      <c r="B215">
        <f t="shared" ca="1" si="12"/>
        <v>100345</v>
      </c>
      <c r="C215">
        <f t="shared" ca="1" si="13"/>
        <v>50009</v>
      </c>
      <c r="D215">
        <f t="shared" ca="1" si="14"/>
        <v>10002</v>
      </c>
      <c r="E215">
        <f t="shared" ca="1" si="15"/>
        <v>40209</v>
      </c>
      <c r="F215" t="str">
        <f ca="1">INDEX(Dim_service!A:A,MATCH(E215,Dim_service!I:I,0))</f>
        <v>Rial 8,069,880</v>
      </c>
    </row>
    <row r="216" spans="1:6" x14ac:dyDescent="0.2">
      <c r="A216">
        <v>1000215</v>
      </c>
      <c r="B216">
        <f t="shared" ca="1" si="12"/>
        <v>100287</v>
      </c>
      <c r="C216">
        <f t="shared" ca="1" si="13"/>
        <v>50008</v>
      </c>
      <c r="D216">
        <f t="shared" ca="1" si="14"/>
        <v>10002</v>
      </c>
      <c r="E216">
        <f t="shared" ca="1" si="15"/>
        <v>40226</v>
      </c>
      <c r="F216" t="str">
        <f ca="1">INDEX(Dim_service!A:A,MATCH(E216,Dim_service!I:I,0))</f>
        <v>Rial 15,021,880</v>
      </c>
    </row>
    <row r="217" spans="1:6" x14ac:dyDescent="0.2">
      <c r="A217">
        <v>1000216</v>
      </c>
      <c r="B217">
        <f t="shared" ca="1" si="12"/>
        <v>100411</v>
      </c>
      <c r="C217">
        <f t="shared" ca="1" si="13"/>
        <v>50009</v>
      </c>
      <c r="D217">
        <f t="shared" ca="1" si="14"/>
        <v>10002</v>
      </c>
      <c r="E217">
        <f t="shared" ca="1" si="15"/>
        <v>40090</v>
      </c>
      <c r="F217" t="str">
        <f ca="1">INDEX(Dim_service!A:A,MATCH(E217,Dim_service!I:I,0))</f>
        <v>Rial 11,039,260</v>
      </c>
    </row>
    <row r="218" spans="1:6" x14ac:dyDescent="0.2">
      <c r="A218">
        <v>1000217</v>
      </c>
      <c r="B218">
        <f t="shared" ca="1" si="12"/>
        <v>100206</v>
      </c>
      <c r="C218">
        <f t="shared" ca="1" si="13"/>
        <v>50003</v>
      </c>
      <c r="D218">
        <f t="shared" ca="1" si="14"/>
        <v>10002</v>
      </c>
      <c r="E218">
        <f t="shared" ca="1" si="15"/>
        <v>40102</v>
      </c>
      <c r="F218" t="str">
        <f ca="1">INDEX(Dim_service!A:A,MATCH(E218,Dim_service!I:I,0))</f>
        <v>Rial 11,837,420</v>
      </c>
    </row>
    <row r="219" spans="1:6" x14ac:dyDescent="0.2">
      <c r="A219">
        <v>1000218</v>
      </c>
      <c r="B219">
        <f t="shared" ca="1" si="12"/>
        <v>100406</v>
      </c>
      <c r="C219">
        <f t="shared" ca="1" si="13"/>
        <v>50010</v>
      </c>
      <c r="D219">
        <f t="shared" ca="1" si="14"/>
        <v>10001</v>
      </c>
      <c r="E219">
        <f t="shared" ca="1" si="15"/>
        <v>40086</v>
      </c>
      <c r="F219" t="str">
        <f ca="1">INDEX(Dim_service!A:A,MATCH(E219,Dim_service!I:I,0))</f>
        <v>Rial 9,315,860</v>
      </c>
    </row>
    <row r="220" spans="1:6" x14ac:dyDescent="0.2">
      <c r="A220">
        <v>1000219</v>
      </c>
      <c r="B220">
        <f t="shared" ca="1" si="12"/>
        <v>100260</v>
      </c>
      <c r="C220">
        <f t="shared" ca="1" si="13"/>
        <v>50010</v>
      </c>
      <c r="D220">
        <f t="shared" ca="1" si="14"/>
        <v>10001</v>
      </c>
      <c r="E220">
        <f t="shared" ca="1" si="15"/>
        <v>40273</v>
      </c>
      <c r="F220" t="str">
        <f ca="1">INDEX(Dim_service!A:A,MATCH(E220,Dim_service!I:I,0))</f>
        <v>Rial 4,047,800</v>
      </c>
    </row>
    <row r="221" spans="1:6" x14ac:dyDescent="0.2">
      <c r="A221">
        <v>1000220</v>
      </c>
      <c r="B221">
        <f t="shared" ca="1" si="12"/>
        <v>100070</v>
      </c>
      <c r="C221">
        <f t="shared" ca="1" si="13"/>
        <v>50006</v>
      </c>
      <c r="D221">
        <f t="shared" ca="1" si="14"/>
        <v>10002</v>
      </c>
      <c r="E221">
        <f t="shared" ca="1" si="15"/>
        <v>40051</v>
      </c>
      <c r="F221" t="str">
        <f ca="1">INDEX(Dim_service!A:A,MATCH(E221,Dim_service!I:I,0))</f>
        <v>Rial 3,299,540</v>
      </c>
    </row>
    <row r="222" spans="1:6" x14ac:dyDescent="0.2">
      <c r="A222">
        <v>1000221</v>
      </c>
      <c r="B222">
        <f t="shared" ca="1" si="12"/>
        <v>100118</v>
      </c>
      <c r="C222">
        <f t="shared" ca="1" si="13"/>
        <v>50003</v>
      </c>
      <c r="D222">
        <f t="shared" ca="1" si="14"/>
        <v>10003</v>
      </c>
      <c r="E222">
        <f t="shared" ca="1" si="15"/>
        <v>40180</v>
      </c>
      <c r="F222" t="str">
        <f ca="1">INDEX(Dim_service!A:A,MATCH(E222,Dim_service!I:I,0))</f>
        <v>Rial 0</v>
      </c>
    </row>
    <row r="223" spans="1:6" x14ac:dyDescent="0.2">
      <c r="A223">
        <v>1000222</v>
      </c>
      <c r="B223">
        <f t="shared" ca="1" si="12"/>
        <v>100375</v>
      </c>
      <c r="C223">
        <f t="shared" ca="1" si="13"/>
        <v>50009</v>
      </c>
      <c r="D223">
        <f t="shared" ca="1" si="14"/>
        <v>10002</v>
      </c>
      <c r="E223">
        <f t="shared" ca="1" si="15"/>
        <v>40230</v>
      </c>
      <c r="F223" t="str">
        <f ca="1">INDEX(Dim_service!A:A,MATCH(E223,Dim_service!I:I,0))</f>
        <v>Rial 3,956,260</v>
      </c>
    </row>
    <row r="224" spans="1:6" x14ac:dyDescent="0.2">
      <c r="A224">
        <v>1000223</v>
      </c>
      <c r="B224">
        <f t="shared" ca="1" si="12"/>
        <v>100248</v>
      </c>
      <c r="C224">
        <f t="shared" ca="1" si="13"/>
        <v>50009</v>
      </c>
      <c r="D224">
        <f t="shared" ca="1" si="14"/>
        <v>10003</v>
      </c>
      <c r="E224">
        <f t="shared" ca="1" si="15"/>
        <v>40223</v>
      </c>
      <c r="F224" t="str">
        <f ca="1">INDEX(Dim_service!A:A,MATCH(E224,Dim_service!I:I,0))</f>
        <v>Rial 9,119,920</v>
      </c>
    </row>
    <row r="225" spans="1:6" x14ac:dyDescent="0.2">
      <c r="A225">
        <v>1000224</v>
      </c>
      <c r="B225">
        <f t="shared" ca="1" si="12"/>
        <v>100122</v>
      </c>
      <c r="C225">
        <f t="shared" ca="1" si="13"/>
        <v>50007</v>
      </c>
      <c r="D225">
        <f t="shared" ca="1" si="14"/>
        <v>10001</v>
      </c>
      <c r="E225">
        <f t="shared" ca="1" si="15"/>
        <v>40081</v>
      </c>
      <c r="F225" t="str">
        <f ca="1">INDEX(Dim_service!A:A,MATCH(E225,Dim_service!I:I,0))</f>
        <v>Rial 7,738,060</v>
      </c>
    </row>
    <row r="226" spans="1:6" x14ac:dyDescent="0.2">
      <c r="A226">
        <v>1000225</v>
      </c>
      <c r="B226">
        <f t="shared" ca="1" si="12"/>
        <v>100136</v>
      </c>
      <c r="C226">
        <f t="shared" ca="1" si="13"/>
        <v>50005</v>
      </c>
      <c r="D226">
        <f t="shared" ca="1" si="14"/>
        <v>10003</v>
      </c>
      <c r="E226">
        <f t="shared" ca="1" si="15"/>
        <v>40122</v>
      </c>
      <c r="F226" t="str">
        <f ca="1">INDEX(Dim_service!A:A,MATCH(E226,Dim_service!I:I,0))</f>
        <v>Rial 23,929,200</v>
      </c>
    </row>
    <row r="227" spans="1:6" x14ac:dyDescent="0.2">
      <c r="A227">
        <v>1000226</v>
      </c>
      <c r="B227">
        <f t="shared" ca="1" si="12"/>
        <v>100714</v>
      </c>
      <c r="C227">
        <f t="shared" ca="1" si="13"/>
        <v>50006</v>
      </c>
      <c r="D227">
        <f t="shared" ca="1" si="14"/>
        <v>10003</v>
      </c>
      <c r="E227">
        <f t="shared" ca="1" si="15"/>
        <v>40018</v>
      </c>
      <c r="F227" t="str">
        <f ca="1">INDEX(Dim_service!A:A,MATCH(E227,Dim_service!I:I,0))</f>
        <v>Rial 6,171,440</v>
      </c>
    </row>
    <row r="228" spans="1:6" x14ac:dyDescent="0.2">
      <c r="A228">
        <v>1000227</v>
      </c>
      <c r="B228">
        <f t="shared" ca="1" si="12"/>
        <v>100597</v>
      </c>
      <c r="C228">
        <f t="shared" ca="1" si="13"/>
        <v>50007</v>
      </c>
      <c r="D228">
        <f t="shared" ca="1" si="14"/>
        <v>10001</v>
      </c>
      <c r="E228">
        <f t="shared" ca="1" si="15"/>
        <v>40259</v>
      </c>
      <c r="F228" t="str">
        <f ca="1">INDEX(Dim_service!A:A,MATCH(E228,Dim_service!I:I,0))</f>
        <v>Rial 14,486,280</v>
      </c>
    </row>
    <row r="229" spans="1:6" x14ac:dyDescent="0.2">
      <c r="A229">
        <v>1000228</v>
      </c>
      <c r="B229">
        <f t="shared" ca="1" si="12"/>
        <v>100598</v>
      </c>
      <c r="C229">
        <f t="shared" ca="1" si="13"/>
        <v>50002</v>
      </c>
      <c r="D229">
        <f t="shared" ca="1" si="14"/>
        <v>10001</v>
      </c>
      <c r="E229">
        <f t="shared" ca="1" si="15"/>
        <v>40154</v>
      </c>
      <c r="F229" t="str">
        <f ca="1">INDEX(Dim_service!A:A,MATCH(E229,Dim_service!I:I,0))</f>
        <v>Rial 49,788,800</v>
      </c>
    </row>
    <row r="230" spans="1:6" x14ac:dyDescent="0.2">
      <c r="A230">
        <v>1000229</v>
      </c>
      <c r="B230">
        <f t="shared" ca="1" si="12"/>
        <v>100199</v>
      </c>
      <c r="C230">
        <f t="shared" ca="1" si="13"/>
        <v>50009</v>
      </c>
      <c r="D230">
        <f t="shared" ca="1" si="14"/>
        <v>10002</v>
      </c>
      <c r="E230">
        <f t="shared" ca="1" si="15"/>
        <v>40271</v>
      </c>
      <c r="F230" t="str">
        <f ca="1">INDEX(Dim_service!A:A,MATCH(E230,Dim_service!I:I,0))</f>
        <v>Rial 12,590,300</v>
      </c>
    </row>
    <row r="231" spans="1:6" x14ac:dyDescent="0.2">
      <c r="A231">
        <v>1000230</v>
      </c>
      <c r="B231">
        <f t="shared" ca="1" si="12"/>
        <v>100294</v>
      </c>
      <c r="C231">
        <f t="shared" ca="1" si="13"/>
        <v>50008</v>
      </c>
      <c r="D231">
        <f t="shared" ca="1" si="14"/>
        <v>10001</v>
      </c>
      <c r="E231">
        <f t="shared" ca="1" si="15"/>
        <v>40053</v>
      </c>
      <c r="F231" t="str">
        <f ca="1">INDEX(Dim_service!A:A,MATCH(E231,Dim_service!I:I,0))</f>
        <v>Rial 7,362,700</v>
      </c>
    </row>
    <row r="232" spans="1:6" x14ac:dyDescent="0.2">
      <c r="A232">
        <v>1000231</v>
      </c>
      <c r="B232">
        <f t="shared" ca="1" si="12"/>
        <v>100167</v>
      </c>
      <c r="C232">
        <f t="shared" ca="1" si="13"/>
        <v>50005</v>
      </c>
      <c r="D232">
        <f t="shared" ca="1" si="14"/>
        <v>10003</v>
      </c>
      <c r="E232">
        <f t="shared" ca="1" si="15"/>
        <v>40220</v>
      </c>
      <c r="F232" t="str">
        <f ca="1">INDEX(Dim_service!A:A,MATCH(E232,Dim_service!I:I,0))</f>
        <v>Rial 6,285,920</v>
      </c>
    </row>
    <row r="233" spans="1:6" x14ac:dyDescent="0.2">
      <c r="A233">
        <v>1000232</v>
      </c>
      <c r="B233">
        <f t="shared" ca="1" si="12"/>
        <v>100368</v>
      </c>
      <c r="C233">
        <f t="shared" ca="1" si="13"/>
        <v>50010</v>
      </c>
      <c r="D233">
        <f t="shared" ca="1" si="14"/>
        <v>10001</v>
      </c>
      <c r="E233">
        <f t="shared" ca="1" si="15"/>
        <v>40087</v>
      </c>
      <c r="F233">
        <f ca="1">INDEX(Dim_service!A:A,MATCH(E233,Dim_service!I:I,0))</f>
        <v>0</v>
      </c>
    </row>
    <row r="234" spans="1:6" x14ac:dyDescent="0.2">
      <c r="A234">
        <v>1000233</v>
      </c>
      <c r="B234">
        <f t="shared" ca="1" si="12"/>
        <v>100148</v>
      </c>
      <c r="C234">
        <f t="shared" ca="1" si="13"/>
        <v>50002</v>
      </c>
      <c r="D234">
        <f t="shared" ca="1" si="14"/>
        <v>10003</v>
      </c>
      <c r="E234">
        <f t="shared" ca="1" si="15"/>
        <v>40170</v>
      </c>
      <c r="F234" t="str">
        <f ca="1">INDEX(Dim_service!A:A,MATCH(E234,Dim_service!I:I,0))</f>
        <v>Rial 5,289,480</v>
      </c>
    </row>
    <row r="235" spans="1:6" x14ac:dyDescent="0.2">
      <c r="A235">
        <v>1000234</v>
      </c>
      <c r="B235">
        <f t="shared" ca="1" si="12"/>
        <v>100524</v>
      </c>
      <c r="C235">
        <f t="shared" ca="1" si="13"/>
        <v>50003</v>
      </c>
      <c r="D235">
        <f t="shared" ca="1" si="14"/>
        <v>10002</v>
      </c>
      <c r="E235">
        <f t="shared" ca="1" si="15"/>
        <v>40161</v>
      </c>
      <c r="F235" t="str">
        <f ca="1">INDEX(Dim_service!A:A,MATCH(E235,Dim_service!I:I,0))</f>
        <v>Rial 16,224,880</v>
      </c>
    </row>
    <row r="236" spans="1:6" x14ac:dyDescent="0.2">
      <c r="A236">
        <v>1000235</v>
      </c>
      <c r="B236">
        <f t="shared" ca="1" si="12"/>
        <v>100291</v>
      </c>
      <c r="C236">
        <f t="shared" ca="1" si="13"/>
        <v>50002</v>
      </c>
      <c r="D236">
        <f t="shared" ca="1" si="14"/>
        <v>10003</v>
      </c>
      <c r="E236">
        <f t="shared" ca="1" si="15"/>
        <v>40074</v>
      </c>
      <c r="F236">
        <f ca="1">INDEX(Dim_service!A:A,MATCH(E236,Dim_service!I:I,0))</f>
        <v>0</v>
      </c>
    </row>
    <row r="237" spans="1:6" x14ac:dyDescent="0.2">
      <c r="A237">
        <v>1000236</v>
      </c>
      <c r="B237">
        <f t="shared" ca="1" si="12"/>
        <v>100319</v>
      </c>
      <c r="C237">
        <f t="shared" ca="1" si="13"/>
        <v>50001</v>
      </c>
      <c r="D237">
        <f t="shared" ca="1" si="14"/>
        <v>10001</v>
      </c>
      <c r="E237">
        <f t="shared" ca="1" si="15"/>
        <v>40147</v>
      </c>
      <c r="F237" t="str">
        <f ca="1">INDEX(Dim_service!A:A,MATCH(E237,Dim_service!I:I,0))</f>
        <v>Rial 10,322,860</v>
      </c>
    </row>
    <row r="238" spans="1:6" x14ac:dyDescent="0.2">
      <c r="A238">
        <v>1000237</v>
      </c>
      <c r="B238">
        <f t="shared" ca="1" si="12"/>
        <v>100368</v>
      </c>
      <c r="C238">
        <f t="shared" ca="1" si="13"/>
        <v>50005</v>
      </c>
      <c r="D238">
        <f t="shared" ca="1" si="14"/>
        <v>10003</v>
      </c>
      <c r="E238">
        <f t="shared" ca="1" si="15"/>
        <v>40198</v>
      </c>
      <c r="F238" t="str">
        <f ca="1">INDEX(Dim_service!A:A,MATCH(E238,Dim_service!I:I,0))</f>
        <v>Rial 14,567,280</v>
      </c>
    </row>
    <row r="239" spans="1:6" x14ac:dyDescent="0.2">
      <c r="A239">
        <v>1000238</v>
      </c>
      <c r="B239">
        <f t="shared" ca="1" si="12"/>
        <v>100224</v>
      </c>
      <c r="C239">
        <f t="shared" ca="1" si="13"/>
        <v>50010</v>
      </c>
      <c r="D239">
        <f t="shared" ca="1" si="14"/>
        <v>10003</v>
      </c>
      <c r="E239">
        <f t="shared" ca="1" si="15"/>
        <v>40015</v>
      </c>
      <c r="F239" t="str">
        <f ca="1">INDEX(Dim_service!A:A,MATCH(E239,Dim_service!I:I,0))</f>
        <v>Rial 7,906,920</v>
      </c>
    </row>
    <row r="240" spans="1:6" x14ac:dyDescent="0.2">
      <c r="A240">
        <v>1000239</v>
      </c>
      <c r="B240">
        <f t="shared" ca="1" si="12"/>
        <v>100238</v>
      </c>
      <c r="C240">
        <f t="shared" ca="1" si="13"/>
        <v>50009</v>
      </c>
      <c r="D240">
        <f t="shared" ca="1" si="14"/>
        <v>10003</v>
      </c>
      <c r="E240">
        <f t="shared" ca="1" si="15"/>
        <v>40050</v>
      </c>
      <c r="F240" t="str">
        <f ca="1">INDEX(Dim_service!A:A,MATCH(E240,Dim_service!I:I,0))</f>
        <v>Rial 15,824,200</v>
      </c>
    </row>
    <row r="241" spans="1:6" x14ac:dyDescent="0.2">
      <c r="A241">
        <v>1000240</v>
      </c>
      <c r="B241">
        <f t="shared" ca="1" si="12"/>
        <v>100651</v>
      </c>
      <c r="C241">
        <f t="shared" ca="1" si="13"/>
        <v>50003</v>
      </c>
      <c r="D241">
        <f t="shared" ca="1" si="14"/>
        <v>10001</v>
      </c>
      <c r="E241">
        <f t="shared" ca="1" si="15"/>
        <v>40253</v>
      </c>
      <c r="F241" t="str">
        <f ca="1">INDEX(Dim_service!A:A,MATCH(E241,Dim_service!I:I,0))</f>
        <v>Rial 6,900,020</v>
      </c>
    </row>
    <row r="242" spans="1:6" x14ac:dyDescent="0.2">
      <c r="A242">
        <v>1000241</v>
      </c>
      <c r="B242">
        <f t="shared" ca="1" si="12"/>
        <v>100716</v>
      </c>
      <c r="C242">
        <f t="shared" ca="1" si="13"/>
        <v>50003</v>
      </c>
      <c r="D242">
        <f t="shared" ca="1" si="14"/>
        <v>10002</v>
      </c>
      <c r="E242">
        <f t="shared" ca="1" si="15"/>
        <v>40062</v>
      </c>
      <c r="F242" t="str">
        <f ca="1">INDEX(Dim_service!A:A,MATCH(E242,Dim_service!I:I,0))</f>
        <v>Rial 16,196,500</v>
      </c>
    </row>
    <row r="243" spans="1:6" x14ac:dyDescent="0.2">
      <c r="A243">
        <v>1000242</v>
      </c>
      <c r="B243">
        <f t="shared" ca="1" si="12"/>
        <v>100434</v>
      </c>
      <c r="C243">
        <f t="shared" ca="1" si="13"/>
        <v>50007</v>
      </c>
      <c r="D243">
        <f t="shared" ca="1" si="14"/>
        <v>10003</v>
      </c>
      <c r="E243">
        <f t="shared" ca="1" si="15"/>
        <v>40091</v>
      </c>
      <c r="F243">
        <f ca="1">INDEX(Dim_service!A:A,MATCH(E243,Dim_service!I:I,0))</f>
        <v>0</v>
      </c>
    </row>
    <row r="244" spans="1:6" x14ac:dyDescent="0.2">
      <c r="A244">
        <v>1000243</v>
      </c>
      <c r="B244">
        <f t="shared" ca="1" si="12"/>
        <v>100097</v>
      </c>
      <c r="C244">
        <f t="shared" ca="1" si="13"/>
        <v>50008</v>
      </c>
      <c r="D244">
        <f t="shared" ca="1" si="14"/>
        <v>10001</v>
      </c>
      <c r="E244">
        <f t="shared" ca="1" si="15"/>
        <v>40171</v>
      </c>
      <c r="F244" t="str">
        <f ca="1">INDEX(Dim_service!A:A,MATCH(E244,Dim_service!I:I,0))</f>
        <v>Rial 11,583,280</v>
      </c>
    </row>
    <row r="245" spans="1:6" x14ac:dyDescent="0.2">
      <c r="A245">
        <v>1000244</v>
      </c>
      <c r="B245">
        <f t="shared" ca="1" si="12"/>
        <v>100239</v>
      </c>
      <c r="C245">
        <f t="shared" ca="1" si="13"/>
        <v>50010</v>
      </c>
      <c r="D245">
        <f t="shared" ca="1" si="14"/>
        <v>10002</v>
      </c>
      <c r="E245">
        <f t="shared" ca="1" si="15"/>
        <v>40155</v>
      </c>
      <c r="F245" t="str">
        <f ca="1">INDEX(Dim_service!A:A,MATCH(E245,Dim_service!I:I,0))</f>
        <v>Rial 13,867,400</v>
      </c>
    </row>
    <row r="246" spans="1:6" x14ac:dyDescent="0.2">
      <c r="A246">
        <v>1000245</v>
      </c>
      <c r="B246">
        <f t="shared" ca="1" si="12"/>
        <v>100560</v>
      </c>
      <c r="C246">
        <f t="shared" ca="1" si="13"/>
        <v>50001</v>
      </c>
      <c r="D246">
        <f t="shared" ca="1" si="14"/>
        <v>10003</v>
      </c>
      <c r="E246">
        <f t="shared" ca="1" si="15"/>
        <v>40259</v>
      </c>
      <c r="F246" t="str">
        <f ca="1">INDEX(Dim_service!A:A,MATCH(E246,Dim_service!I:I,0))</f>
        <v>Rial 14,486,280</v>
      </c>
    </row>
    <row r="247" spans="1:6" x14ac:dyDescent="0.2">
      <c r="A247">
        <v>1000246</v>
      </c>
      <c r="B247">
        <f t="shared" ca="1" si="12"/>
        <v>100630</v>
      </c>
      <c r="C247">
        <f t="shared" ca="1" si="13"/>
        <v>50007</v>
      </c>
      <c r="D247">
        <f t="shared" ca="1" si="14"/>
        <v>10002</v>
      </c>
      <c r="E247">
        <f t="shared" ca="1" si="15"/>
        <v>40237</v>
      </c>
      <c r="F247" t="str">
        <f ca="1">INDEX(Dim_service!A:A,MATCH(E247,Dim_service!I:I,0))</f>
        <v>Rial 21,674,860</v>
      </c>
    </row>
    <row r="248" spans="1:6" x14ac:dyDescent="0.2">
      <c r="A248">
        <v>1000247</v>
      </c>
      <c r="B248">
        <f t="shared" ca="1" si="12"/>
        <v>100417</v>
      </c>
      <c r="C248">
        <f t="shared" ca="1" si="13"/>
        <v>50009</v>
      </c>
      <c r="D248">
        <f t="shared" ca="1" si="14"/>
        <v>10003</v>
      </c>
      <c r="E248">
        <f t="shared" ca="1" si="15"/>
        <v>40058</v>
      </c>
      <c r="F248">
        <f ca="1">INDEX(Dim_service!A:A,MATCH(E248,Dim_service!I:I,0))</f>
        <v>0</v>
      </c>
    </row>
    <row r="249" spans="1:6" x14ac:dyDescent="0.2">
      <c r="A249">
        <v>1000248</v>
      </c>
      <c r="B249">
        <f t="shared" ca="1" si="12"/>
        <v>100036</v>
      </c>
      <c r="C249">
        <f t="shared" ca="1" si="13"/>
        <v>50001</v>
      </c>
      <c r="D249">
        <f t="shared" ca="1" si="14"/>
        <v>10003</v>
      </c>
      <c r="E249">
        <f t="shared" ca="1" si="15"/>
        <v>40006</v>
      </c>
      <c r="F249" t="str">
        <f ca="1">INDEX(Dim_service!A:A,MATCH(E249,Dim_service!I:I,0))</f>
        <v>Rial 3,886,940</v>
      </c>
    </row>
    <row r="250" spans="1:6" x14ac:dyDescent="0.2">
      <c r="A250">
        <v>1000249</v>
      </c>
      <c r="B250">
        <f t="shared" ca="1" si="12"/>
        <v>100151</v>
      </c>
      <c r="C250">
        <f t="shared" ca="1" si="13"/>
        <v>50007</v>
      </c>
      <c r="D250">
        <f t="shared" ca="1" si="14"/>
        <v>10003</v>
      </c>
      <c r="E250">
        <f t="shared" ca="1" si="15"/>
        <v>40074</v>
      </c>
      <c r="F250">
        <f ca="1">INDEX(Dim_service!A:A,MATCH(E250,Dim_service!I:I,0))</f>
        <v>0</v>
      </c>
    </row>
    <row r="251" spans="1:6" x14ac:dyDescent="0.2">
      <c r="A251">
        <v>1000250</v>
      </c>
      <c r="B251">
        <f t="shared" ca="1" si="12"/>
        <v>100242</v>
      </c>
      <c r="C251">
        <f t="shared" ca="1" si="13"/>
        <v>50008</v>
      </c>
      <c r="D251">
        <f t="shared" ca="1" si="14"/>
        <v>10001</v>
      </c>
      <c r="E251">
        <f t="shared" ca="1" si="15"/>
        <v>40235</v>
      </c>
      <c r="F251" t="str">
        <f ca="1">INDEX(Dim_service!A:A,MATCH(E251,Dim_service!I:I,0))</f>
        <v>Rial 6,686,260</v>
      </c>
    </row>
    <row r="252" spans="1:6" x14ac:dyDescent="0.2">
      <c r="A252">
        <v>1000251</v>
      </c>
      <c r="B252">
        <f t="shared" ca="1" si="12"/>
        <v>100292</v>
      </c>
      <c r="C252">
        <f t="shared" ca="1" si="13"/>
        <v>50007</v>
      </c>
      <c r="D252">
        <f t="shared" ca="1" si="14"/>
        <v>10003</v>
      </c>
      <c r="E252">
        <f t="shared" ca="1" si="15"/>
        <v>40161</v>
      </c>
      <c r="F252" t="str">
        <f ca="1">INDEX(Dim_service!A:A,MATCH(E252,Dim_service!I:I,0))</f>
        <v>Rial 16,224,880</v>
      </c>
    </row>
    <row r="253" spans="1:6" x14ac:dyDescent="0.2">
      <c r="A253">
        <v>1000252</v>
      </c>
      <c r="B253">
        <f t="shared" ca="1" si="12"/>
        <v>100046</v>
      </c>
      <c r="C253">
        <f t="shared" ca="1" si="13"/>
        <v>50003</v>
      </c>
      <c r="D253">
        <f t="shared" ca="1" si="14"/>
        <v>10002</v>
      </c>
      <c r="E253">
        <f t="shared" ca="1" si="15"/>
        <v>40004</v>
      </c>
      <c r="F253" t="str">
        <f ca="1">INDEX(Dim_service!A:A,MATCH(E253,Dim_service!I:I,0))</f>
        <v>Rial 3,190,200</v>
      </c>
    </row>
    <row r="254" spans="1:6" x14ac:dyDescent="0.2">
      <c r="A254">
        <v>1000253</v>
      </c>
      <c r="B254">
        <f t="shared" ca="1" si="12"/>
        <v>100036</v>
      </c>
      <c r="C254">
        <f t="shared" ca="1" si="13"/>
        <v>50008</v>
      </c>
      <c r="D254">
        <f t="shared" ca="1" si="14"/>
        <v>10003</v>
      </c>
      <c r="E254">
        <f t="shared" ca="1" si="15"/>
        <v>40035</v>
      </c>
      <c r="F254" t="str">
        <f ca="1">INDEX(Dim_service!A:A,MATCH(E254,Dim_service!I:I,0))</f>
        <v>Rial 12,107,320</v>
      </c>
    </row>
    <row r="255" spans="1:6" x14ac:dyDescent="0.2">
      <c r="A255">
        <v>1000254</v>
      </c>
      <c r="B255">
        <f t="shared" ca="1" si="12"/>
        <v>100084</v>
      </c>
      <c r="C255">
        <f t="shared" ca="1" si="13"/>
        <v>50003</v>
      </c>
      <c r="D255">
        <f t="shared" ca="1" si="14"/>
        <v>10001</v>
      </c>
      <c r="E255">
        <f t="shared" ca="1" si="15"/>
        <v>40042</v>
      </c>
      <c r="F255" t="str">
        <f ca="1">INDEX(Dim_service!A:A,MATCH(E255,Dim_service!I:I,0))</f>
        <v>Rial 12,800,860</v>
      </c>
    </row>
    <row r="256" spans="1:6" x14ac:dyDescent="0.2">
      <c r="A256">
        <v>1000255</v>
      </c>
      <c r="B256">
        <f t="shared" ca="1" si="12"/>
        <v>100244</v>
      </c>
      <c r="C256">
        <f t="shared" ca="1" si="13"/>
        <v>50007</v>
      </c>
      <c r="D256">
        <f t="shared" ca="1" si="14"/>
        <v>10002</v>
      </c>
      <c r="E256">
        <f t="shared" ca="1" si="15"/>
        <v>40050</v>
      </c>
      <c r="F256" t="str">
        <f ca="1">INDEX(Dim_service!A:A,MATCH(E256,Dim_service!I:I,0))</f>
        <v>Rial 15,824,200</v>
      </c>
    </row>
    <row r="257" spans="1:6" x14ac:dyDescent="0.2">
      <c r="A257">
        <v>1000256</v>
      </c>
      <c r="B257">
        <f t="shared" ca="1" si="12"/>
        <v>100242</v>
      </c>
      <c r="C257">
        <f t="shared" ca="1" si="13"/>
        <v>50002</v>
      </c>
      <c r="D257">
        <f t="shared" ca="1" si="14"/>
        <v>10001</v>
      </c>
      <c r="E257">
        <f t="shared" ca="1" si="15"/>
        <v>40118</v>
      </c>
      <c r="F257" t="str">
        <f ca="1">INDEX(Dim_service!A:A,MATCH(E257,Dim_service!I:I,0))</f>
        <v>Rial 33,262,740</v>
      </c>
    </row>
    <row r="258" spans="1:6" x14ac:dyDescent="0.2">
      <c r="A258">
        <v>1000257</v>
      </c>
      <c r="B258">
        <f t="shared" ca="1" si="12"/>
        <v>100447</v>
      </c>
      <c r="C258">
        <f t="shared" ca="1" si="13"/>
        <v>50006</v>
      </c>
      <c r="D258">
        <f t="shared" ca="1" si="14"/>
        <v>10001</v>
      </c>
      <c r="E258">
        <f t="shared" ca="1" si="15"/>
        <v>40102</v>
      </c>
      <c r="F258" t="str">
        <f ca="1">INDEX(Dim_service!A:A,MATCH(E258,Dim_service!I:I,0))</f>
        <v>Rial 11,837,420</v>
      </c>
    </row>
    <row r="259" spans="1:6" x14ac:dyDescent="0.2">
      <c r="A259">
        <v>1000258</v>
      </c>
      <c r="B259">
        <f t="shared" ref="B259:B322" ca="1" si="16">RANDBETWEEN(100001,100731)</f>
        <v>100149</v>
      </c>
      <c r="C259">
        <f t="shared" ref="C259:C322" ca="1" si="17">RANDBETWEEN(50001,50010)</f>
        <v>50004</v>
      </c>
      <c r="D259">
        <f t="shared" ref="D259:D322" ca="1" si="18">RANDBETWEEN(10001,10003)</f>
        <v>10002</v>
      </c>
      <c r="E259">
        <f t="shared" ref="E259:E322" ca="1" si="19">RANDBETWEEN(40001,40283)</f>
        <v>40042</v>
      </c>
      <c r="F259" t="str">
        <f ca="1">INDEX(Dim_service!A:A,MATCH(E259,Dim_service!I:I,0))</f>
        <v>Rial 12,800,860</v>
      </c>
    </row>
    <row r="260" spans="1:6" x14ac:dyDescent="0.2">
      <c r="A260">
        <v>1000259</v>
      </c>
      <c r="B260">
        <f t="shared" ca="1" si="16"/>
        <v>100634</v>
      </c>
      <c r="C260">
        <f t="shared" ca="1" si="17"/>
        <v>50008</v>
      </c>
      <c r="D260">
        <f t="shared" ca="1" si="18"/>
        <v>10002</v>
      </c>
      <c r="E260">
        <f t="shared" ca="1" si="19"/>
        <v>40253</v>
      </c>
      <c r="F260" t="str">
        <f ca="1">INDEX(Dim_service!A:A,MATCH(E260,Dim_service!I:I,0))</f>
        <v>Rial 6,900,020</v>
      </c>
    </row>
    <row r="261" spans="1:6" x14ac:dyDescent="0.2">
      <c r="A261">
        <v>1000260</v>
      </c>
      <c r="B261">
        <f t="shared" ca="1" si="16"/>
        <v>100415</v>
      </c>
      <c r="C261">
        <f t="shared" ca="1" si="17"/>
        <v>50002</v>
      </c>
      <c r="D261">
        <f t="shared" ca="1" si="18"/>
        <v>10002</v>
      </c>
      <c r="E261">
        <f t="shared" ca="1" si="19"/>
        <v>40029</v>
      </c>
      <c r="F261" t="str">
        <f ca="1">INDEX(Dim_service!A:A,MATCH(E261,Dim_service!I:I,0))</f>
        <v>Rial 10,498,700</v>
      </c>
    </row>
    <row r="262" spans="1:6" x14ac:dyDescent="0.2">
      <c r="A262">
        <v>1000261</v>
      </c>
      <c r="B262">
        <f t="shared" ca="1" si="16"/>
        <v>100070</v>
      </c>
      <c r="C262">
        <f t="shared" ca="1" si="17"/>
        <v>50009</v>
      </c>
      <c r="D262">
        <f t="shared" ca="1" si="18"/>
        <v>10001</v>
      </c>
      <c r="E262">
        <f t="shared" ca="1" si="19"/>
        <v>40080</v>
      </c>
      <c r="F262" t="str">
        <f ca="1">INDEX(Dim_service!A:A,MATCH(E262,Dim_service!I:I,0))</f>
        <v>Rial 14,391,460</v>
      </c>
    </row>
    <row r="263" spans="1:6" x14ac:dyDescent="0.2">
      <c r="A263">
        <v>1000262</v>
      </c>
      <c r="B263">
        <f t="shared" ca="1" si="16"/>
        <v>100653</v>
      </c>
      <c r="C263">
        <f t="shared" ca="1" si="17"/>
        <v>50008</v>
      </c>
      <c r="D263">
        <f t="shared" ca="1" si="18"/>
        <v>10001</v>
      </c>
      <c r="E263">
        <f t="shared" ca="1" si="19"/>
        <v>40279</v>
      </c>
      <c r="F263" t="str">
        <f ca="1">INDEX(Dim_service!A:A,MATCH(E263,Dim_service!I:I,0))</f>
        <v>Rial 16,757,300</v>
      </c>
    </row>
    <row r="264" spans="1:6" x14ac:dyDescent="0.2">
      <c r="A264">
        <v>1000263</v>
      </c>
      <c r="B264">
        <f t="shared" ca="1" si="16"/>
        <v>100442</v>
      </c>
      <c r="C264">
        <f t="shared" ca="1" si="17"/>
        <v>50010</v>
      </c>
      <c r="D264">
        <f t="shared" ca="1" si="18"/>
        <v>10001</v>
      </c>
      <c r="E264">
        <f t="shared" ca="1" si="19"/>
        <v>40069</v>
      </c>
      <c r="F264" t="str">
        <f ca="1">INDEX(Dim_service!A:A,MATCH(E264,Dim_service!I:I,0))</f>
        <v>Rial 2,350,700</v>
      </c>
    </row>
    <row r="265" spans="1:6" x14ac:dyDescent="0.2">
      <c r="A265">
        <v>1000264</v>
      </c>
      <c r="B265">
        <f t="shared" ca="1" si="16"/>
        <v>100167</v>
      </c>
      <c r="C265">
        <f t="shared" ca="1" si="17"/>
        <v>50003</v>
      </c>
      <c r="D265">
        <f t="shared" ca="1" si="18"/>
        <v>10002</v>
      </c>
      <c r="E265">
        <f t="shared" ca="1" si="19"/>
        <v>40050</v>
      </c>
      <c r="F265" t="str">
        <f ca="1">INDEX(Dim_service!A:A,MATCH(E265,Dim_service!I:I,0))</f>
        <v>Rial 15,824,200</v>
      </c>
    </row>
    <row r="266" spans="1:6" x14ac:dyDescent="0.2">
      <c r="A266">
        <v>1000265</v>
      </c>
      <c r="B266">
        <f t="shared" ca="1" si="16"/>
        <v>100527</v>
      </c>
      <c r="C266">
        <f t="shared" ca="1" si="17"/>
        <v>50008</v>
      </c>
      <c r="D266">
        <f t="shared" ca="1" si="18"/>
        <v>10002</v>
      </c>
      <c r="E266">
        <f t="shared" ca="1" si="19"/>
        <v>40159</v>
      </c>
      <c r="F266" t="str">
        <f ca="1">INDEX(Dim_service!A:A,MATCH(E266,Dim_service!I:I,0))</f>
        <v>Rial 20,306,680</v>
      </c>
    </row>
    <row r="267" spans="1:6" x14ac:dyDescent="0.2">
      <c r="A267">
        <v>1000266</v>
      </c>
      <c r="B267">
        <f t="shared" ca="1" si="16"/>
        <v>100177</v>
      </c>
      <c r="C267">
        <f t="shared" ca="1" si="17"/>
        <v>50005</v>
      </c>
      <c r="D267">
        <f t="shared" ca="1" si="18"/>
        <v>10001</v>
      </c>
      <c r="E267">
        <f t="shared" ca="1" si="19"/>
        <v>40259</v>
      </c>
      <c r="F267" t="str">
        <f ca="1">INDEX(Dim_service!A:A,MATCH(E267,Dim_service!I:I,0))</f>
        <v>Rial 14,486,280</v>
      </c>
    </row>
    <row r="268" spans="1:6" x14ac:dyDescent="0.2">
      <c r="A268">
        <v>1000267</v>
      </c>
      <c r="B268">
        <f t="shared" ca="1" si="16"/>
        <v>100063</v>
      </c>
      <c r="C268">
        <f t="shared" ca="1" si="17"/>
        <v>50008</v>
      </c>
      <c r="D268">
        <f t="shared" ca="1" si="18"/>
        <v>10001</v>
      </c>
      <c r="E268">
        <f t="shared" ca="1" si="19"/>
        <v>40090</v>
      </c>
      <c r="F268" t="str">
        <f ca="1">INDEX(Dim_service!A:A,MATCH(E268,Dim_service!I:I,0))</f>
        <v>Rial 11,039,260</v>
      </c>
    </row>
    <row r="269" spans="1:6" x14ac:dyDescent="0.2">
      <c r="A269">
        <v>1000268</v>
      </c>
      <c r="B269">
        <f t="shared" ca="1" si="16"/>
        <v>100694</v>
      </c>
      <c r="C269">
        <f t="shared" ca="1" si="17"/>
        <v>50006</v>
      </c>
      <c r="D269">
        <f t="shared" ca="1" si="18"/>
        <v>10001</v>
      </c>
      <c r="E269">
        <f t="shared" ca="1" si="19"/>
        <v>40005</v>
      </c>
      <c r="F269" t="str">
        <f ca="1">INDEX(Dim_service!A:A,MATCH(E269,Dim_service!I:I,0))</f>
        <v>Rial 2,100,100</v>
      </c>
    </row>
    <row r="270" spans="1:6" x14ac:dyDescent="0.2">
      <c r="A270">
        <v>1000269</v>
      </c>
      <c r="B270">
        <f t="shared" ca="1" si="16"/>
        <v>100366</v>
      </c>
      <c r="C270">
        <f t="shared" ca="1" si="17"/>
        <v>50008</v>
      </c>
      <c r="D270">
        <f t="shared" ca="1" si="18"/>
        <v>10003</v>
      </c>
      <c r="E270">
        <f t="shared" ca="1" si="19"/>
        <v>40214</v>
      </c>
      <c r="F270" t="str">
        <f ca="1">INDEX(Dim_service!A:A,MATCH(E270,Dim_service!I:I,0))</f>
        <v>Rial 9,572,280</v>
      </c>
    </row>
    <row r="271" spans="1:6" x14ac:dyDescent="0.2">
      <c r="A271">
        <v>1000270</v>
      </c>
      <c r="B271">
        <f t="shared" ca="1" si="16"/>
        <v>100107</v>
      </c>
      <c r="C271">
        <f t="shared" ca="1" si="17"/>
        <v>50003</v>
      </c>
      <c r="D271">
        <f t="shared" ca="1" si="18"/>
        <v>10001</v>
      </c>
      <c r="E271">
        <f t="shared" ca="1" si="19"/>
        <v>40134</v>
      </c>
      <c r="F271" t="str">
        <f ca="1">INDEX(Dim_service!A:A,MATCH(E271,Dim_service!I:I,0))</f>
        <v>Rial 8,249,000</v>
      </c>
    </row>
    <row r="272" spans="1:6" x14ac:dyDescent="0.2">
      <c r="A272">
        <v>1000271</v>
      </c>
      <c r="B272">
        <f t="shared" ca="1" si="16"/>
        <v>100477</v>
      </c>
      <c r="C272">
        <f t="shared" ca="1" si="17"/>
        <v>50008</v>
      </c>
      <c r="D272">
        <f t="shared" ca="1" si="18"/>
        <v>10002</v>
      </c>
      <c r="E272">
        <f t="shared" ca="1" si="19"/>
        <v>40048</v>
      </c>
      <c r="F272" t="str">
        <f ca="1">INDEX(Dim_service!A:A,MATCH(E272,Dim_service!I:I,0))</f>
        <v>Rial 17,646,800</v>
      </c>
    </row>
    <row r="273" spans="1:6" x14ac:dyDescent="0.2">
      <c r="A273">
        <v>1000272</v>
      </c>
      <c r="B273">
        <f t="shared" ca="1" si="16"/>
        <v>100292</v>
      </c>
      <c r="C273">
        <f t="shared" ca="1" si="17"/>
        <v>50008</v>
      </c>
      <c r="D273">
        <f t="shared" ca="1" si="18"/>
        <v>10003</v>
      </c>
      <c r="E273">
        <f t="shared" ca="1" si="19"/>
        <v>40200</v>
      </c>
      <c r="F273" t="str">
        <f ca="1">INDEX(Dim_service!A:A,MATCH(E273,Dim_service!I:I,0))</f>
        <v>Rial 11,983,880</v>
      </c>
    </row>
    <row r="274" spans="1:6" x14ac:dyDescent="0.2">
      <c r="A274">
        <v>1000273</v>
      </c>
      <c r="B274">
        <f t="shared" ca="1" si="16"/>
        <v>100081</v>
      </c>
      <c r="C274">
        <f t="shared" ca="1" si="17"/>
        <v>50005</v>
      </c>
      <c r="D274">
        <f t="shared" ca="1" si="18"/>
        <v>10003</v>
      </c>
      <c r="E274">
        <f t="shared" ca="1" si="19"/>
        <v>40023</v>
      </c>
      <c r="F274" t="str">
        <f ca="1">INDEX(Dim_service!A:A,MATCH(E274,Dim_service!I:I,0))</f>
        <v>Rial 9,199,580</v>
      </c>
    </row>
    <row r="275" spans="1:6" x14ac:dyDescent="0.2">
      <c r="A275">
        <v>1000274</v>
      </c>
      <c r="B275">
        <f t="shared" ca="1" si="16"/>
        <v>100283</v>
      </c>
      <c r="C275">
        <f t="shared" ca="1" si="17"/>
        <v>50010</v>
      </c>
      <c r="D275">
        <f t="shared" ca="1" si="18"/>
        <v>10002</v>
      </c>
      <c r="E275">
        <f t="shared" ca="1" si="19"/>
        <v>40052</v>
      </c>
      <c r="F275" t="str">
        <f ca="1">INDEX(Dim_service!A:A,MATCH(E275,Dim_service!I:I,0))</f>
        <v>Rial 3,686,140</v>
      </c>
    </row>
    <row r="276" spans="1:6" x14ac:dyDescent="0.2">
      <c r="A276">
        <v>1000275</v>
      </c>
      <c r="B276">
        <f t="shared" ca="1" si="16"/>
        <v>100355</v>
      </c>
      <c r="C276">
        <f t="shared" ca="1" si="17"/>
        <v>50001</v>
      </c>
      <c r="D276">
        <f t="shared" ca="1" si="18"/>
        <v>10002</v>
      </c>
      <c r="E276">
        <f t="shared" ca="1" si="19"/>
        <v>40160</v>
      </c>
      <c r="F276" t="str">
        <f ca="1">INDEX(Dim_service!A:A,MATCH(E276,Dim_service!I:I,0))</f>
        <v>Rial 5,764,680</v>
      </c>
    </row>
    <row r="277" spans="1:6" x14ac:dyDescent="0.2">
      <c r="A277">
        <v>1000276</v>
      </c>
      <c r="B277">
        <f t="shared" ca="1" si="16"/>
        <v>100204</v>
      </c>
      <c r="C277">
        <f t="shared" ca="1" si="17"/>
        <v>50006</v>
      </c>
      <c r="D277">
        <f t="shared" ca="1" si="18"/>
        <v>10003</v>
      </c>
      <c r="E277">
        <f t="shared" ca="1" si="19"/>
        <v>40079</v>
      </c>
      <c r="F277" t="str">
        <f ca="1">INDEX(Dim_service!A:A,MATCH(E277,Dim_service!I:I,0))</f>
        <v>Rial 11,915,540</v>
      </c>
    </row>
    <row r="278" spans="1:6" x14ac:dyDescent="0.2">
      <c r="A278">
        <v>1000277</v>
      </c>
      <c r="B278">
        <f t="shared" ca="1" si="16"/>
        <v>100369</v>
      </c>
      <c r="C278">
        <f t="shared" ca="1" si="17"/>
        <v>50007</v>
      </c>
      <c r="D278">
        <f t="shared" ca="1" si="18"/>
        <v>10001</v>
      </c>
      <c r="E278">
        <f t="shared" ca="1" si="19"/>
        <v>40054</v>
      </c>
      <c r="F278" t="str">
        <f ca="1">INDEX(Dim_service!A:A,MATCH(E278,Dim_service!I:I,0))</f>
        <v>Rial 8,652,100</v>
      </c>
    </row>
    <row r="279" spans="1:6" x14ac:dyDescent="0.2">
      <c r="A279">
        <v>1000278</v>
      </c>
      <c r="B279">
        <f t="shared" ca="1" si="16"/>
        <v>100558</v>
      </c>
      <c r="C279">
        <f t="shared" ca="1" si="17"/>
        <v>50008</v>
      </c>
      <c r="D279">
        <f t="shared" ca="1" si="18"/>
        <v>10003</v>
      </c>
      <c r="E279">
        <f t="shared" ca="1" si="19"/>
        <v>40124</v>
      </c>
      <c r="F279" t="str">
        <f ca="1">INDEX(Dim_service!A:A,MATCH(E279,Dim_service!I:I,0))</f>
        <v>Rial 32,469,400</v>
      </c>
    </row>
    <row r="280" spans="1:6" x14ac:dyDescent="0.2">
      <c r="A280">
        <v>1000279</v>
      </c>
      <c r="B280">
        <f t="shared" ca="1" si="16"/>
        <v>100660</v>
      </c>
      <c r="C280">
        <f t="shared" ca="1" si="17"/>
        <v>50004</v>
      </c>
      <c r="D280">
        <f t="shared" ca="1" si="18"/>
        <v>10001</v>
      </c>
      <c r="E280">
        <f t="shared" ca="1" si="19"/>
        <v>40066</v>
      </c>
      <c r="F280" t="str">
        <f ca="1">INDEX(Dim_service!A:A,MATCH(E280,Dim_service!I:I,0))</f>
        <v>Rial 16,669,900</v>
      </c>
    </row>
    <row r="281" spans="1:6" x14ac:dyDescent="0.2">
      <c r="A281">
        <v>1000280</v>
      </c>
      <c r="B281">
        <f t="shared" ca="1" si="16"/>
        <v>100430</v>
      </c>
      <c r="C281">
        <f t="shared" ca="1" si="17"/>
        <v>50001</v>
      </c>
      <c r="D281">
        <f t="shared" ca="1" si="18"/>
        <v>10001</v>
      </c>
      <c r="E281">
        <f t="shared" ca="1" si="19"/>
        <v>40167</v>
      </c>
      <c r="F281" t="str">
        <f ca="1">INDEX(Dim_service!A:A,MATCH(E281,Dim_service!I:I,0))</f>
        <v>Rial 8,680,000</v>
      </c>
    </row>
    <row r="282" spans="1:6" x14ac:dyDescent="0.2">
      <c r="A282">
        <v>1000281</v>
      </c>
      <c r="B282">
        <f t="shared" ca="1" si="16"/>
        <v>100639</v>
      </c>
      <c r="C282">
        <f t="shared" ca="1" si="17"/>
        <v>50002</v>
      </c>
      <c r="D282">
        <f t="shared" ca="1" si="18"/>
        <v>10002</v>
      </c>
      <c r="E282">
        <f t="shared" ca="1" si="19"/>
        <v>40137</v>
      </c>
      <c r="F282" t="str">
        <f ca="1">INDEX(Dim_service!A:A,MATCH(E282,Dim_service!I:I,0))</f>
        <v>Rial 20,205,600</v>
      </c>
    </row>
    <row r="283" spans="1:6" x14ac:dyDescent="0.2">
      <c r="A283">
        <v>1000282</v>
      </c>
      <c r="B283">
        <f t="shared" ca="1" si="16"/>
        <v>100671</v>
      </c>
      <c r="C283">
        <f t="shared" ca="1" si="17"/>
        <v>50001</v>
      </c>
      <c r="D283">
        <f t="shared" ca="1" si="18"/>
        <v>10001</v>
      </c>
      <c r="E283">
        <f t="shared" ca="1" si="19"/>
        <v>40110</v>
      </c>
      <c r="F283" t="str">
        <f ca="1">INDEX(Dim_service!A:A,MATCH(E283,Dim_service!I:I,0))</f>
        <v>Rial 0</v>
      </c>
    </row>
    <row r="284" spans="1:6" x14ac:dyDescent="0.2">
      <c r="A284">
        <v>1000283</v>
      </c>
      <c r="B284">
        <f t="shared" ca="1" si="16"/>
        <v>100485</v>
      </c>
      <c r="C284">
        <f t="shared" ca="1" si="17"/>
        <v>50008</v>
      </c>
      <c r="D284">
        <f t="shared" ca="1" si="18"/>
        <v>10003</v>
      </c>
      <c r="E284">
        <f t="shared" ca="1" si="19"/>
        <v>40268</v>
      </c>
      <c r="F284" t="str">
        <f ca="1">INDEX(Dim_service!A:A,MATCH(E284,Dim_service!I:I,0))</f>
        <v>Rial 19,597,600</v>
      </c>
    </row>
    <row r="285" spans="1:6" x14ac:dyDescent="0.2">
      <c r="A285">
        <v>1000284</v>
      </c>
      <c r="B285">
        <f t="shared" ca="1" si="16"/>
        <v>100652</v>
      </c>
      <c r="C285">
        <f t="shared" ca="1" si="17"/>
        <v>50001</v>
      </c>
      <c r="D285">
        <f t="shared" ca="1" si="18"/>
        <v>10002</v>
      </c>
      <c r="E285">
        <f t="shared" ca="1" si="19"/>
        <v>40209</v>
      </c>
      <c r="F285" t="str">
        <f ca="1">INDEX(Dim_service!A:A,MATCH(E285,Dim_service!I:I,0))</f>
        <v>Rial 8,069,880</v>
      </c>
    </row>
    <row r="286" spans="1:6" x14ac:dyDescent="0.2">
      <c r="A286">
        <v>1000285</v>
      </c>
      <c r="B286">
        <f t="shared" ca="1" si="16"/>
        <v>100116</v>
      </c>
      <c r="C286">
        <f t="shared" ca="1" si="17"/>
        <v>50002</v>
      </c>
      <c r="D286">
        <f t="shared" ca="1" si="18"/>
        <v>10001</v>
      </c>
      <c r="E286">
        <f t="shared" ca="1" si="19"/>
        <v>40201</v>
      </c>
      <c r="F286" t="str">
        <f ca="1">INDEX(Dim_service!A:A,MATCH(E286,Dim_service!I:I,0))</f>
        <v>Rial 10,773,880</v>
      </c>
    </row>
    <row r="287" spans="1:6" x14ac:dyDescent="0.2">
      <c r="A287">
        <v>1000286</v>
      </c>
      <c r="B287">
        <f t="shared" ca="1" si="16"/>
        <v>100306</v>
      </c>
      <c r="C287">
        <f t="shared" ca="1" si="17"/>
        <v>50001</v>
      </c>
      <c r="D287">
        <f t="shared" ca="1" si="18"/>
        <v>10003</v>
      </c>
      <c r="E287">
        <f t="shared" ca="1" si="19"/>
        <v>40249</v>
      </c>
      <c r="F287" t="str">
        <f ca="1">INDEX(Dim_service!A:A,MATCH(E287,Dim_service!I:I,0))</f>
        <v>Rial 7,822,660</v>
      </c>
    </row>
    <row r="288" spans="1:6" x14ac:dyDescent="0.2">
      <c r="A288">
        <v>1000287</v>
      </c>
      <c r="B288">
        <f t="shared" ca="1" si="16"/>
        <v>100110</v>
      </c>
      <c r="C288">
        <f t="shared" ca="1" si="17"/>
        <v>50002</v>
      </c>
      <c r="D288">
        <f t="shared" ca="1" si="18"/>
        <v>10002</v>
      </c>
      <c r="E288">
        <f t="shared" ca="1" si="19"/>
        <v>40208</v>
      </c>
      <c r="F288" t="str">
        <f ca="1">INDEX(Dim_service!A:A,MATCH(E288,Dim_service!I:I,0))</f>
        <v>Rial 8,736,280</v>
      </c>
    </row>
    <row r="289" spans="1:6" x14ac:dyDescent="0.2">
      <c r="A289">
        <v>1000288</v>
      </c>
      <c r="B289">
        <f t="shared" ca="1" si="16"/>
        <v>100083</v>
      </c>
      <c r="C289">
        <f t="shared" ca="1" si="17"/>
        <v>50006</v>
      </c>
      <c r="D289">
        <f t="shared" ca="1" si="18"/>
        <v>10002</v>
      </c>
      <c r="E289">
        <f t="shared" ca="1" si="19"/>
        <v>40005</v>
      </c>
      <c r="F289" t="str">
        <f ca="1">INDEX(Dim_service!A:A,MATCH(E289,Dim_service!I:I,0))</f>
        <v>Rial 2,100,100</v>
      </c>
    </row>
    <row r="290" spans="1:6" x14ac:dyDescent="0.2">
      <c r="A290">
        <v>1000289</v>
      </c>
      <c r="B290">
        <f t="shared" ca="1" si="16"/>
        <v>100323</v>
      </c>
      <c r="C290">
        <f t="shared" ca="1" si="17"/>
        <v>50007</v>
      </c>
      <c r="D290">
        <f t="shared" ca="1" si="18"/>
        <v>10002</v>
      </c>
      <c r="E290">
        <f t="shared" ca="1" si="19"/>
        <v>40264</v>
      </c>
      <c r="F290" t="str">
        <f ca="1">INDEX(Dim_service!A:A,MATCH(E290,Dim_service!I:I,0))</f>
        <v>Rial 5,411,420</v>
      </c>
    </row>
    <row r="291" spans="1:6" x14ac:dyDescent="0.2">
      <c r="A291">
        <v>1000290</v>
      </c>
      <c r="B291">
        <f t="shared" ca="1" si="16"/>
        <v>100704</v>
      </c>
      <c r="C291">
        <f t="shared" ca="1" si="17"/>
        <v>50004</v>
      </c>
      <c r="D291">
        <f t="shared" ca="1" si="18"/>
        <v>10001</v>
      </c>
      <c r="E291">
        <f t="shared" ca="1" si="19"/>
        <v>40167</v>
      </c>
      <c r="F291" t="str">
        <f ca="1">INDEX(Dim_service!A:A,MATCH(E291,Dim_service!I:I,0))</f>
        <v>Rial 8,680,000</v>
      </c>
    </row>
    <row r="292" spans="1:6" x14ac:dyDescent="0.2">
      <c r="A292">
        <v>1000291</v>
      </c>
      <c r="B292">
        <f t="shared" ca="1" si="16"/>
        <v>100562</v>
      </c>
      <c r="C292">
        <f t="shared" ca="1" si="17"/>
        <v>50002</v>
      </c>
      <c r="D292">
        <f t="shared" ca="1" si="18"/>
        <v>10003</v>
      </c>
      <c r="E292">
        <f t="shared" ca="1" si="19"/>
        <v>40156</v>
      </c>
      <c r="F292" t="str">
        <f ca="1">INDEX(Dim_service!A:A,MATCH(E292,Dim_service!I:I,0))</f>
        <v>Rial 27,704,600</v>
      </c>
    </row>
    <row r="293" spans="1:6" x14ac:dyDescent="0.2">
      <c r="A293">
        <v>1000292</v>
      </c>
      <c r="B293">
        <f t="shared" ca="1" si="16"/>
        <v>100511</v>
      </c>
      <c r="C293">
        <f t="shared" ca="1" si="17"/>
        <v>50005</v>
      </c>
      <c r="D293">
        <f t="shared" ca="1" si="18"/>
        <v>10003</v>
      </c>
      <c r="E293">
        <f t="shared" ca="1" si="19"/>
        <v>40027</v>
      </c>
      <c r="F293" t="str">
        <f ca="1">INDEX(Dim_service!A:A,MATCH(E293,Dim_service!I:I,0))</f>
        <v>Rial 10,024,180</v>
      </c>
    </row>
    <row r="294" spans="1:6" x14ac:dyDescent="0.2">
      <c r="A294">
        <v>1000293</v>
      </c>
      <c r="B294">
        <f t="shared" ca="1" si="16"/>
        <v>100479</v>
      </c>
      <c r="C294">
        <f t="shared" ca="1" si="17"/>
        <v>50003</v>
      </c>
      <c r="D294">
        <f t="shared" ca="1" si="18"/>
        <v>10001</v>
      </c>
      <c r="E294">
        <f t="shared" ca="1" si="19"/>
        <v>40040</v>
      </c>
      <c r="F294" t="str">
        <f ca="1">INDEX(Dim_service!A:A,MATCH(E294,Dim_service!I:I,0))</f>
        <v>Rial 16,783,920</v>
      </c>
    </row>
    <row r="295" spans="1:6" x14ac:dyDescent="0.2">
      <c r="A295">
        <v>1000294</v>
      </c>
      <c r="B295">
        <f t="shared" ca="1" si="16"/>
        <v>100675</v>
      </c>
      <c r="C295">
        <f t="shared" ca="1" si="17"/>
        <v>50001</v>
      </c>
      <c r="D295">
        <f t="shared" ca="1" si="18"/>
        <v>10002</v>
      </c>
      <c r="E295">
        <f t="shared" ca="1" si="19"/>
        <v>40212</v>
      </c>
      <c r="F295" t="str">
        <f ca="1">INDEX(Dim_service!A:A,MATCH(E295,Dim_service!I:I,0))</f>
        <v>Rial 11,376,260</v>
      </c>
    </row>
    <row r="296" spans="1:6" x14ac:dyDescent="0.2">
      <c r="A296">
        <v>1000295</v>
      </c>
      <c r="B296">
        <f t="shared" ca="1" si="16"/>
        <v>100129</v>
      </c>
      <c r="C296">
        <f t="shared" ca="1" si="17"/>
        <v>50008</v>
      </c>
      <c r="D296">
        <f t="shared" ca="1" si="18"/>
        <v>10002</v>
      </c>
      <c r="E296">
        <f t="shared" ca="1" si="19"/>
        <v>40090</v>
      </c>
      <c r="F296" t="str">
        <f ca="1">INDEX(Dim_service!A:A,MATCH(E296,Dim_service!I:I,0))</f>
        <v>Rial 11,039,260</v>
      </c>
    </row>
    <row r="297" spans="1:6" x14ac:dyDescent="0.2">
      <c r="A297">
        <v>1000296</v>
      </c>
      <c r="B297">
        <f t="shared" ca="1" si="16"/>
        <v>100153</v>
      </c>
      <c r="C297">
        <f t="shared" ca="1" si="17"/>
        <v>50007</v>
      </c>
      <c r="D297">
        <f t="shared" ca="1" si="18"/>
        <v>10003</v>
      </c>
      <c r="E297">
        <f t="shared" ca="1" si="19"/>
        <v>40229</v>
      </c>
      <c r="F297" t="str">
        <f ca="1">INDEX(Dim_service!A:A,MATCH(E297,Dim_service!I:I,0))</f>
        <v>Rial 3,695,860</v>
      </c>
    </row>
    <row r="298" spans="1:6" x14ac:dyDescent="0.2">
      <c r="A298">
        <v>1000297</v>
      </c>
      <c r="B298">
        <f t="shared" ca="1" si="16"/>
        <v>100536</v>
      </c>
      <c r="C298">
        <f t="shared" ca="1" si="17"/>
        <v>50009</v>
      </c>
      <c r="D298">
        <f t="shared" ca="1" si="18"/>
        <v>10003</v>
      </c>
      <c r="E298">
        <f t="shared" ca="1" si="19"/>
        <v>40142</v>
      </c>
      <c r="F298" t="str">
        <f ca="1">INDEX(Dim_service!A:A,MATCH(E298,Dim_service!I:I,0))</f>
        <v>Rial 8,014,660</v>
      </c>
    </row>
    <row r="299" spans="1:6" x14ac:dyDescent="0.2">
      <c r="A299">
        <v>1000298</v>
      </c>
      <c r="B299">
        <f t="shared" ca="1" si="16"/>
        <v>100693</v>
      </c>
      <c r="C299">
        <f t="shared" ca="1" si="17"/>
        <v>50001</v>
      </c>
      <c r="D299">
        <f t="shared" ca="1" si="18"/>
        <v>10001</v>
      </c>
      <c r="E299">
        <f t="shared" ca="1" si="19"/>
        <v>40217</v>
      </c>
      <c r="F299" t="str">
        <f ca="1">INDEX(Dim_service!A:A,MATCH(E299,Dim_service!I:I,0))</f>
        <v>Rial 4,108,140</v>
      </c>
    </row>
    <row r="300" spans="1:6" x14ac:dyDescent="0.2">
      <c r="A300">
        <v>1000299</v>
      </c>
      <c r="B300">
        <f t="shared" ca="1" si="16"/>
        <v>100346</v>
      </c>
      <c r="C300">
        <f t="shared" ca="1" si="17"/>
        <v>50002</v>
      </c>
      <c r="D300">
        <f t="shared" ca="1" si="18"/>
        <v>10001</v>
      </c>
      <c r="E300">
        <f t="shared" ca="1" si="19"/>
        <v>40061</v>
      </c>
      <c r="F300" t="str">
        <f ca="1">INDEX(Dim_service!A:A,MATCH(E300,Dim_service!I:I,0))</f>
        <v>Rial 13,024,300</v>
      </c>
    </row>
    <row r="301" spans="1:6" x14ac:dyDescent="0.2">
      <c r="A301">
        <v>1000300</v>
      </c>
      <c r="B301">
        <f t="shared" ca="1" si="16"/>
        <v>100240</v>
      </c>
      <c r="C301">
        <f t="shared" ca="1" si="17"/>
        <v>50003</v>
      </c>
      <c r="D301">
        <f t="shared" ca="1" si="18"/>
        <v>10001</v>
      </c>
      <c r="E301">
        <f t="shared" ca="1" si="19"/>
        <v>40113</v>
      </c>
      <c r="F301" t="str">
        <f ca="1">INDEX(Dim_service!A:A,MATCH(E301,Dim_service!I:I,0))</f>
        <v>Rial 19,490,420</v>
      </c>
    </row>
    <row r="302" spans="1:6" x14ac:dyDescent="0.2">
      <c r="A302">
        <v>1000301</v>
      </c>
      <c r="B302">
        <f t="shared" ca="1" si="16"/>
        <v>100273</v>
      </c>
      <c r="C302">
        <f t="shared" ca="1" si="17"/>
        <v>50003</v>
      </c>
      <c r="D302">
        <f t="shared" ca="1" si="18"/>
        <v>10003</v>
      </c>
      <c r="E302">
        <f t="shared" ca="1" si="19"/>
        <v>40204</v>
      </c>
      <c r="F302" t="str">
        <f ca="1">INDEX(Dim_service!A:A,MATCH(E302,Dim_service!I:I,0))</f>
        <v>Rial 9,756,080</v>
      </c>
    </row>
    <row r="303" spans="1:6" x14ac:dyDescent="0.2">
      <c r="A303">
        <v>1000302</v>
      </c>
      <c r="B303">
        <f t="shared" ca="1" si="16"/>
        <v>100226</v>
      </c>
      <c r="C303">
        <f t="shared" ca="1" si="17"/>
        <v>50005</v>
      </c>
      <c r="D303">
        <f t="shared" ca="1" si="18"/>
        <v>10001</v>
      </c>
      <c r="E303">
        <f t="shared" ca="1" si="19"/>
        <v>40010</v>
      </c>
      <c r="F303" t="str">
        <f ca="1">INDEX(Dim_service!A:A,MATCH(E303,Dim_service!I:I,0))</f>
        <v>Rial 7,977,380</v>
      </c>
    </row>
    <row r="304" spans="1:6" x14ac:dyDescent="0.2">
      <c r="A304">
        <v>1000303</v>
      </c>
      <c r="B304">
        <f t="shared" ca="1" si="16"/>
        <v>100649</v>
      </c>
      <c r="C304">
        <f t="shared" ca="1" si="17"/>
        <v>50002</v>
      </c>
      <c r="D304">
        <f t="shared" ca="1" si="18"/>
        <v>10002</v>
      </c>
      <c r="E304">
        <f t="shared" ca="1" si="19"/>
        <v>40228</v>
      </c>
      <c r="F304" t="str">
        <f ca="1">INDEX(Dim_service!A:A,MATCH(E304,Dim_service!I:I,0))</f>
        <v>Rial 4,978,260</v>
      </c>
    </row>
    <row r="305" spans="1:6" x14ac:dyDescent="0.2">
      <c r="A305">
        <v>1000304</v>
      </c>
      <c r="B305">
        <f t="shared" ca="1" si="16"/>
        <v>100132</v>
      </c>
      <c r="C305">
        <f t="shared" ca="1" si="17"/>
        <v>50005</v>
      </c>
      <c r="D305">
        <f t="shared" ca="1" si="18"/>
        <v>10003</v>
      </c>
      <c r="E305">
        <f t="shared" ca="1" si="19"/>
        <v>40037</v>
      </c>
      <c r="F305" t="str">
        <f ca="1">INDEX(Dim_service!A:A,MATCH(E305,Dim_service!I:I,0))</f>
        <v>Rial 15,410,520</v>
      </c>
    </row>
    <row r="306" spans="1:6" x14ac:dyDescent="0.2">
      <c r="A306">
        <v>1000305</v>
      </c>
      <c r="B306">
        <f t="shared" ca="1" si="16"/>
        <v>100494</v>
      </c>
      <c r="C306">
        <f t="shared" ca="1" si="17"/>
        <v>50008</v>
      </c>
      <c r="D306">
        <f t="shared" ca="1" si="18"/>
        <v>10001</v>
      </c>
      <c r="E306">
        <f t="shared" ca="1" si="19"/>
        <v>40167</v>
      </c>
      <c r="F306" t="str">
        <f ca="1">INDEX(Dim_service!A:A,MATCH(E306,Dim_service!I:I,0))</f>
        <v>Rial 8,680,000</v>
      </c>
    </row>
    <row r="307" spans="1:6" x14ac:dyDescent="0.2">
      <c r="A307">
        <v>1000306</v>
      </c>
      <c r="B307">
        <f t="shared" ca="1" si="16"/>
        <v>100356</v>
      </c>
      <c r="C307">
        <f t="shared" ca="1" si="17"/>
        <v>50002</v>
      </c>
      <c r="D307">
        <f t="shared" ca="1" si="18"/>
        <v>10003</v>
      </c>
      <c r="E307">
        <f t="shared" ca="1" si="19"/>
        <v>40200</v>
      </c>
      <c r="F307" t="str">
        <f ca="1">INDEX(Dim_service!A:A,MATCH(E307,Dim_service!I:I,0))</f>
        <v>Rial 11,983,880</v>
      </c>
    </row>
    <row r="308" spans="1:6" x14ac:dyDescent="0.2">
      <c r="A308">
        <v>1000307</v>
      </c>
      <c r="B308">
        <f t="shared" ca="1" si="16"/>
        <v>100013</v>
      </c>
      <c r="C308">
        <f t="shared" ca="1" si="17"/>
        <v>50004</v>
      </c>
      <c r="D308">
        <f t="shared" ca="1" si="18"/>
        <v>10001</v>
      </c>
      <c r="E308">
        <f t="shared" ca="1" si="19"/>
        <v>40263</v>
      </c>
      <c r="F308" t="str">
        <f ca="1">INDEX(Dim_service!A:A,MATCH(E308,Dim_service!I:I,0))</f>
        <v>Rial 2,030,200</v>
      </c>
    </row>
    <row r="309" spans="1:6" x14ac:dyDescent="0.2">
      <c r="A309">
        <v>1000308</v>
      </c>
      <c r="B309">
        <f t="shared" ca="1" si="16"/>
        <v>100472</v>
      </c>
      <c r="C309">
        <f t="shared" ca="1" si="17"/>
        <v>50002</v>
      </c>
      <c r="D309">
        <f t="shared" ca="1" si="18"/>
        <v>10003</v>
      </c>
      <c r="E309">
        <f t="shared" ca="1" si="19"/>
        <v>40170</v>
      </c>
      <c r="F309" t="str">
        <f ca="1">INDEX(Dim_service!A:A,MATCH(E309,Dim_service!I:I,0))</f>
        <v>Rial 5,289,480</v>
      </c>
    </row>
    <row r="310" spans="1:6" x14ac:dyDescent="0.2">
      <c r="A310">
        <v>1000309</v>
      </c>
      <c r="B310">
        <f t="shared" ca="1" si="16"/>
        <v>100528</v>
      </c>
      <c r="C310">
        <f t="shared" ca="1" si="17"/>
        <v>50005</v>
      </c>
      <c r="D310">
        <f t="shared" ca="1" si="18"/>
        <v>10001</v>
      </c>
      <c r="E310">
        <f t="shared" ca="1" si="19"/>
        <v>40190</v>
      </c>
      <c r="F310" t="str">
        <f ca="1">INDEX(Dim_service!A:A,MATCH(E310,Dim_service!I:I,0))</f>
        <v>Rial 5,049,660</v>
      </c>
    </row>
    <row r="311" spans="1:6" x14ac:dyDescent="0.2">
      <c r="A311">
        <v>1000310</v>
      </c>
      <c r="B311">
        <f t="shared" ca="1" si="16"/>
        <v>100514</v>
      </c>
      <c r="C311">
        <f t="shared" ca="1" si="17"/>
        <v>50004</v>
      </c>
      <c r="D311">
        <f t="shared" ca="1" si="18"/>
        <v>10003</v>
      </c>
      <c r="E311">
        <f t="shared" ca="1" si="19"/>
        <v>40102</v>
      </c>
      <c r="F311" t="str">
        <f ca="1">INDEX(Dim_service!A:A,MATCH(E311,Dim_service!I:I,0))</f>
        <v>Rial 11,837,420</v>
      </c>
    </row>
    <row r="312" spans="1:6" x14ac:dyDescent="0.2">
      <c r="A312">
        <v>1000311</v>
      </c>
      <c r="B312">
        <f t="shared" ca="1" si="16"/>
        <v>100459</v>
      </c>
      <c r="C312">
        <f t="shared" ca="1" si="17"/>
        <v>50002</v>
      </c>
      <c r="D312">
        <f t="shared" ca="1" si="18"/>
        <v>10003</v>
      </c>
      <c r="E312">
        <f t="shared" ca="1" si="19"/>
        <v>40151</v>
      </c>
      <c r="F312" t="str">
        <f ca="1">INDEX(Dim_service!A:A,MATCH(E312,Dim_service!I:I,0))</f>
        <v>Rial 27,305,600</v>
      </c>
    </row>
    <row r="313" spans="1:6" x14ac:dyDescent="0.2">
      <c r="A313">
        <v>1000312</v>
      </c>
      <c r="B313">
        <f t="shared" ca="1" si="16"/>
        <v>100417</v>
      </c>
      <c r="C313">
        <f t="shared" ca="1" si="17"/>
        <v>50005</v>
      </c>
      <c r="D313">
        <f t="shared" ca="1" si="18"/>
        <v>10001</v>
      </c>
      <c r="E313">
        <f t="shared" ca="1" si="19"/>
        <v>40077</v>
      </c>
      <c r="F313">
        <f ca="1">INDEX(Dim_service!A:A,MATCH(E313,Dim_service!I:I,0))</f>
        <v>0</v>
      </c>
    </row>
    <row r="314" spans="1:6" x14ac:dyDescent="0.2">
      <c r="A314">
        <v>1000313</v>
      </c>
      <c r="B314">
        <f t="shared" ca="1" si="16"/>
        <v>100592</v>
      </c>
      <c r="C314">
        <f t="shared" ca="1" si="17"/>
        <v>50010</v>
      </c>
      <c r="D314">
        <f t="shared" ca="1" si="18"/>
        <v>10001</v>
      </c>
      <c r="E314">
        <f t="shared" ca="1" si="19"/>
        <v>40002</v>
      </c>
      <c r="F314" t="str">
        <f ca="1">INDEX(Dim_service!A:A,MATCH(E314,Dim_service!I:I,0))</f>
        <v>Rial 3,233,600</v>
      </c>
    </row>
    <row r="315" spans="1:6" x14ac:dyDescent="0.2">
      <c r="A315">
        <v>1000314</v>
      </c>
      <c r="B315">
        <f t="shared" ca="1" si="16"/>
        <v>100395</v>
      </c>
      <c r="C315">
        <f t="shared" ca="1" si="17"/>
        <v>50007</v>
      </c>
      <c r="D315">
        <f t="shared" ca="1" si="18"/>
        <v>10003</v>
      </c>
      <c r="E315">
        <f t="shared" ca="1" si="19"/>
        <v>40090</v>
      </c>
      <c r="F315" t="str">
        <f ca="1">INDEX(Dim_service!A:A,MATCH(E315,Dim_service!I:I,0))</f>
        <v>Rial 11,039,260</v>
      </c>
    </row>
    <row r="316" spans="1:6" x14ac:dyDescent="0.2">
      <c r="A316">
        <v>1000315</v>
      </c>
      <c r="B316">
        <f t="shared" ca="1" si="16"/>
        <v>100337</v>
      </c>
      <c r="C316">
        <f t="shared" ca="1" si="17"/>
        <v>50010</v>
      </c>
      <c r="D316">
        <f t="shared" ca="1" si="18"/>
        <v>10001</v>
      </c>
      <c r="E316">
        <f t="shared" ca="1" si="19"/>
        <v>40188</v>
      </c>
      <c r="F316" t="str">
        <f ca="1">INDEX(Dim_service!A:A,MATCH(E316,Dim_service!I:I,0))</f>
        <v>Rial 18,119,800</v>
      </c>
    </row>
    <row r="317" spans="1:6" x14ac:dyDescent="0.2">
      <c r="A317">
        <v>1000316</v>
      </c>
      <c r="B317">
        <f t="shared" ca="1" si="16"/>
        <v>100467</v>
      </c>
      <c r="C317">
        <f t="shared" ca="1" si="17"/>
        <v>50009</v>
      </c>
      <c r="D317">
        <f t="shared" ca="1" si="18"/>
        <v>10003</v>
      </c>
      <c r="E317">
        <f t="shared" ca="1" si="19"/>
        <v>40189</v>
      </c>
      <c r="F317" t="str">
        <f ca="1">INDEX(Dim_service!A:A,MATCH(E317,Dim_service!I:I,0))</f>
        <v>Rial 19,434,400</v>
      </c>
    </row>
    <row r="318" spans="1:6" x14ac:dyDescent="0.2">
      <c r="A318">
        <v>1000317</v>
      </c>
      <c r="B318">
        <f t="shared" ca="1" si="16"/>
        <v>100214</v>
      </c>
      <c r="C318">
        <f t="shared" ca="1" si="17"/>
        <v>50003</v>
      </c>
      <c r="D318">
        <f t="shared" ca="1" si="18"/>
        <v>10001</v>
      </c>
      <c r="E318">
        <f t="shared" ca="1" si="19"/>
        <v>40054</v>
      </c>
      <c r="F318" t="str">
        <f ca="1">INDEX(Dim_service!A:A,MATCH(E318,Dim_service!I:I,0))</f>
        <v>Rial 8,652,100</v>
      </c>
    </row>
    <row r="319" spans="1:6" x14ac:dyDescent="0.2">
      <c r="A319">
        <v>1000318</v>
      </c>
      <c r="B319">
        <f t="shared" ca="1" si="16"/>
        <v>100072</v>
      </c>
      <c r="C319">
        <f t="shared" ca="1" si="17"/>
        <v>50010</v>
      </c>
      <c r="D319">
        <f t="shared" ca="1" si="18"/>
        <v>10003</v>
      </c>
      <c r="E319">
        <f t="shared" ca="1" si="19"/>
        <v>40028</v>
      </c>
      <c r="F319" t="str">
        <f ca="1">INDEX(Dim_service!A:A,MATCH(E319,Dim_service!I:I,0))</f>
        <v>Rial 13,822,900</v>
      </c>
    </row>
    <row r="320" spans="1:6" x14ac:dyDescent="0.2">
      <c r="A320">
        <v>1000319</v>
      </c>
      <c r="B320">
        <f t="shared" ca="1" si="16"/>
        <v>100317</v>
      </c>
      <c r="C320">
        <f t="shared" ca="1" si="17"/>
        <v>50008</v>
      </c>
      <c r="D320">
        <f t="shared" ca="1" si="18"/>
        <v>10002</v>
      </c>
      <c r="E320">
        <f t="shared" ca="1" si="19"/>
        <v>40279</v>
      </c>
      <c r="F320" t="str">
        <f ca="1">INDEX(Dim_service!A:A,MATCH(E320,Dim_service!I:I,0))</f>
        <v>Rial 16,757,300</v>
      </c>
    </row>
    <row r="321" spans="1:6" x14ac:dyDescent="0.2">
      <c r="A321">
        <v>1000320</v>
      </c>
      <c r="B321">
        <f t="shared" ca="1" si="16"/>
        <v>100043</v>
      </c>
      <c r="C321">
        <f t="shared" ca="1" si="17"/>
        <v>50007</v>
      </c>
      <c r="D321">
        <f t="shared" ca="1" si="18"/>
        <v>10001</v>
      </c>
      <c r="E321">
        <f t="shared" ca="1" si="19"/>
        <v>40225</v>
      </c>
      <c r="F321" t="str">
        <f ca="1">INDEX(Dim_service!A:A,MATCH(E321,Dim_service!I:I,0))</f>
        <v>Rial 19,950,080</v>
      </c>
    </row>
    <row r="322" spans="1:6" x14ac:dyDescent="0.2">
      <c r="A322">
        <v>1000321</v>
      </c>
      <c r="B322">
        <f t="shared" ca="1" si="16"/>
        <v>100141</v>
      </c>
      <c r="C322">
        <f t="shared" ca="1" si="17"/>
        <v>50010</v>
      </c>
      <c r="D322">
        <f t="shared" ca="1" si="18"/>
        <v>10003</v>
      </c>
      <c r="E322">
        <f t="shared" ca="1" si="19"/>
        <v>40112</v>
      </c>
      <c r="F322" t="str">
        <f ca="1">INDEX(Dim_service!A:A,MATCH(E322,Dim_service!I:I,0))</f>
        <v>Rial 9,538,420</v>
      </c>
    </row>
    <row r="323" spans="1:6" x14ac:dyDescent="0.2">
      <c r="A323">
        <v>1000322</v>
      </c>
      <c r="B323">
        <f t="shared" ref="B323:B386" ca="1" si="20">RANDBETWEEN(100001,100731)</f>
        <v>100006</v>
      </c>
      <c r="C323">
        <f t="shared" ref="C323:C386" ca="1" si="21">RANDBETWEEN(50001,50010)</f>
        <v>50010</v>
      </c>
      <c r="D323">
        <f t="shared" ref="D323:D386" ca="1" si="22">RANDBETWEEN(10001,10003)</f>
        <v>10002</v>
      </c>
      <c r="E323">
        <f t="shared" ref="E323:E386" ca="1" si="23">RANDBETWEEN(40001,40283)</f>
        <v>40143</v>
      </c>
      <c r="F323" t="str">
        <f ca="1">INDEX(Dim_service!A:A,MATCH(E323,Dim_service!I:I,0))</f>
        <v>Rial 8,014,660</v>
      </c>
    </row>
    <row r="324" spans="1:6" x14ac:dyDescent="0.2">
      <c r="A324">
        <v>1000323</v>
      </c>
      <c r="B324">
        <f t="shared" ca="1" si="20"/>
        <v>100666</v>
      </c>
      <c r="C324">
        <f t="shared" ca="1" si="21"/>
        <v>50004</v>
      </c>
      <c r="D324">
        <f t="shared" ca="1" si="22"/>
        <v>10001</v>
      </c>
      <c r="E324">
        <f t="shared" ca="1" si="23"/>
        <v>40132</v>
      </c>
      <c r="F324" t="str">
        <f ca="1">INDEX(Dim_service!A:A,MATCH(E324,Dim_service!I:I,0))</f>
        <v>Rial 8,552,800</v>
      </c>
    </row>
    <row r="325" spans="1:6" x14ac:dyDescent="0.2">
      <c r="A325">
        <v>1000324</v>
      </c>
      <c r="B325">
        <f t="shared" ca="1" si="20"/>
        <v>100450</v>
      </c>
      <c r="C325">
        <f t="shared" ca="1" si="21"/>
        <v>50001</v>
      </c>
      <c r="D325">
        <f t="shared" ca="1" si="22"/>
        <v>10001</v>
      </c>
      <c r="E325">
        <f t="shared" ca="1" si="23"/>
        <v>40269</v>
      </c>
      <c r="F325" t="str">
        <f ca="1">INDEX(Dim_service!A:A,MATCH(E325,Dim_service!I:I,0))</f>
        <v>Rial 20,586,200</v>
      </c>
    </row>
    <row r="326" spans="1:6" x14ac:dyDescent="0.2">
      <c r="A326">
        <v>1000325</v>
      </c>
      <c r="B326">
        <f t="shared" ca="1" si="20"/>
        <v>100062</v>
      </c>
      <c r="C326">
        <f t="shared" ca="1" si="21"/>
        <v>50005</v>
      </c>
      <c r="D326">
        <f t="shared" ca="1" si="22"/>
        <v>10002</v>
      </c>
      <c r="E326">
        <f t="shared" ca="1" si="23"/>
        <v>40021</v>
      </c>
      <c r="F326" t="str">
        <f ca="1">INDEX(Dim_service!A:A,MATCH(E326,Dim_service!I:I,0))</f>
        <v>Rial 5,826,740</v>
      </c>
    </row>
    <row r="327" spans="1:6" x14ac:dyDescent="0.2">
      <c r="A327">
        <v>1000326</v>
      </c>
      <c r="B327">
        <f t="shared" ca="1" si="20"/>
        <v>100103</v>
      </c>
      <c r="C327">
        <f t="shared" ca="1" si="21"/>
        <v>50010</v>
      </c>
      <c r="D327">
        <f t="shared" ca="1" si="22"/>
        <v>10002</v>
      </c>
      <c r="E327">
        <f t="shared" ca="1" si="23"/>
        <v>40065</v>
      </c>
      <c r="F327" t="str">
        <f ca="1">INDEX(Dim_service!A:A,MATCH(E327,Dim_service!I:I,0))</f>
        <v>Rial 7,340,760</v>
      </c>
    </row>
    <row r="328" spans="1:6" x14ac:dyDescent="0.2">
      <c r="A328">
        <v>1000327</v>
      </c>
      <c r="B328">
        <f t="shared" ca="1" si="20"/>
        <v>100004</v>
      </c>
      <c r="C328">
        <f t="shared" ca="1" si="21"/>
        <v>50009</v>
      </c>
      <c r="D328">
        <f t="shared" ca="1" si="22"/>
        <v>10002</v>
      </c>
      <c r="E328">
        <f t="shared" ca="1" si="23"/>
        <v>40125</v>
      </c>
      <c r="F328" t="str">
        <f ca="1">INDEX(Dim_service!A:A,MATCH(E328,Dim_service!I:I,0))</f>
        <v>Rial 25,795,400</v>
      </c>
    </row>
    <row r="329" spans="1:6" x14ac:dyDescent="0.2">
      <c r="A329">
        <v>1000328</v>
      </c>
      <c r="B329">
        <f t="shared" ca="1" si="20"/>
        <v>100653</v>
      </c>
      <c r="C329">
        <f t="shared" ca="1" si="21"/>
        <v>50006</v>
      </c>
      <c r="D329">
        <f t="shared" ca="1" si="22"/>
        <v>10003</v>
      </c>
      <c r="E329">
        <f t="shared" ca="1" si="23"/>
        <v>40120</v>
      </c>
      <c r="F329" t="str">
        <f ca="1">INDEX(Dim_service!A:A,MATCH(E329,Dim_service!I:I,0))</f>
        <v>Rial 33,659,740</v>
      </c>
    </row>
    <row r="330" spans="1:6" x14ac:dyDescent="0.2">
      <c r="A330">
        <v>1000329</v>
      </c>
      <c r="B330">
        <f t="shared" ca="1" si="20"/>
        <v>100539</v>
      </c>
      <c r="C330">
        <f t="shared" ca="1" si="21"/>
        <v>50010</v>
      </c>
      <c r="D330">
        <f t="shared" ca="1" si="22"/>
        <v>10001</v>
      </c>
      <c r="E330">
        <f t="shared" ca="1" si="23"/>
        <v>40179</v>
      </c>
      <c r="F330" t="str">
        <f ca="1">INDEX(Dim_service!A:A,MATCH(E330,Dim_service!I:I,0))</f>
        <v>Rial 48,100,000</v>
      </c>
    </row>
    <row r="331" spans="1:6" x14ac:dyDescent="0.2">
      <c r="A331">
        <v>1000330</v>
      </c>
      <c r="B331">
        <f t="shared" ca="1" si="20"/>
        <v>100677</v>
      </c>
      <c r="C331">
        <f t="shared" ca="1" si="21"/>
        <v>50002</v>
      </c>
      <c r="D331">
        <f t="shared" ca="1" si="22"/>
        <v>10003</v>
      </c>
      <c r="E331">
        <f t="shared" ca="1" si="23"/>
        <v>40191</v>
      </c>
      <c r="F331" t="str">
        <f ca="1">INDEX(Dim_service!A:A,MATCH(E331,Dim_service!I:I,0))</f>
        <v>Rial 7,496,260</v>
      </c>
    </row>
    <row r="332" spans="1:6" x14ac:dyDescent="0.2">
      <c r="A332">
        <v>1000331</v>
      </c>
      <c r="B332">
        <f t="shared" ca="1" si="20"/>
        <v>100311</v>
      </c>
      <c r="C332">
        <f t="shared" ca="1" si="21"/>
        <v>50007</v>
      </c>
      <c r="D332">
        <f t="shared" ca="1" si="22"/>
        <v>10001</v>
      </c>
      <c r="E332">
        <f t="shared" ca="1" si="23"/>
        <v>40118</v>
      </c>
      <c r="F332" t="str">
        <f ca="1">INDEX(Dim_service!A:A,MATCH(E332,Dim_service!I:I,0))</f>
        <v>Rial 33,262,740</v>
      </c>
    </row>
    <row r="333" spans="1:6" x14ac:dyDescent="0.2">
      <c r="A333">
        <v>1000332</v>
      </c>
      <c r="B333">
        <f t="shared" ca="1" si="20"/>
        <v>100576</v>
      </c>
      <c r="C333">
        <f t="shared" ca="1" si="21"/>
        <v>50003</v>
      </c>
      <c r="D333">
        <f t="shared" ca="1" si="22"/>
        <v>10002</v>
      </c>
      <c r="E333">
        <f t="shared" ca="1" si="23"/>
        <v>40228</v>
      </c>
      <c r="F333" t="str">
        <f ca="1">INDEX(Dim_service!A:A,MATCH(E333,Dim_service!I:I,0))</f>
        <v>Rial 4,978,260</v>
      </c>
    </row>
    <row r="334" spans="1:6" x14ac:dyDescent="0.2">
      <c r="A334">
        <v>1000333</v>
      </c>
      <c r="B334">
        <f t="shared" ca="1" si="20"/>
        <v>100159</v>
      </c>
      <c r="C334">
        <f t="shared" ca="1" si="21"/>
        <v>50010</v>
      </c>
      <c r="D334">
        <f t="shared" ca="1" si="22"/>
        <v>10001</v>
      </c>
      <c r="E334">
        <f t="shared" ca="1" si="23"/>
        <v>40174</v>
      </c>
      <c r="F334" t="str">
        <f ca="1">INDEX(Dim_service!A:A,MATCH(E334,Dim_service!I:I,0))</f>
        <v>Rial 8,226,680</v>
      </c>
    </row>
    <row r="335" spans="1:6" x14ac:dyDescent="0.2">
      <c r="A335">
        <v>1000334</v>
      </c>
      <c r="B335">
        <f t="shared" ca="1" si="20"/>
        <v>100230</v>
      </c>
      <c r="C335">
        <f t="shared" ca="1" si="21"/>
        <v>50009</v>
      </c>
      <c r="D335">
        <f t="shared" ca="1" si="22"/>
        <v>10002</v>
      </c>
      <c r="E335">
        <f t="shared" ca="1" si="23"/>
        <v>40003</v>
      </c>
      <c r="F335">
        <f ca="1">INDEX(Dim_service!A:A,MATCH(E335,Dim_service!I:I,0))</f>
        <v>0</v>
      </c>
    </row>
    <row r="336" spans="1:6" x14ac:dyDescent="0.2">
      <c r="A336">
        <v>1000335</v>
      </c>
      <c r="B336">
        <f t="shared" ca="1" si="20"/>
        <v>100112</v>
      </c>
      <c r="C336">
        <f t="shared" ca="1" si="21"/>
        <v>50009</v>
      </c>
      <c r="D336">
        <f t="shared" ca="1" si="22"/>
        <v>10001</v>
      </c>
      <c r="E336">
        <f t="shared" ca="1" si="23"/>
        <v>40269</v>
      </c>
      <c r="F336" t="str">
        <f ca="1">INDEX(Dim_service!A:A,MATCH(E336,Dim_service!I:I,0))</f>
        <v>Rial 20,586,200</v>
      </c>
    </row>
    <row r="337" spans="1:6" x14ac:dyDescent="0.2">
      <c r="A337">
        <v>1000336</v>
      </c>
      <c r="B337">
        <f t="shared" ca="1" si="20"/>
        <v>100340</v>
      </c>
      <c r="C337">
        <f t="shared" ca="1" si="21"/>
        <v>50005</v>
      </c>
      <c r="D337">
        <f t="shared" ca="1" si="22"/>
        <v>10002</v>
      </c>
      <c r="E337">
        <f t="shared" ca="1" si="23"/>
        <v>40181</v>
      </c>
      <c r="F337" t="str">
        <f ca="1">INDEX(Dim_service!A:A,MATCH(E337,Dim_service!I:I,0))</f>
        <v>Rial 48,100,000</v>
      </c>
    </row>
    <row r="338" spans="1:6" x14ac:dyDescent="0.2">
      <c r="A338">
        <v>1000337</v>
      </c>
      <c r="B338">
        <f t="shared" ca="1" si="20"/>
        <v>100217</v>
      </c>
      <c r="C338">
        <f t="shared" ca="1" si="21"/>
        <v>50010</v>
      </c>
      <c r="D338">
        <f t="shared" ca="1" si="22"/>
        <v>10001</v>
      </c>
      <c r="E338">
        <f t="shared" ca="1" si="23"/>
        <v>40188</v>
      </c>
      <c r="F338" t="str">
        <f ca="1">INDEX(Dim_service!A:A,MATCH(E338,Dim_service!I:I,0))</f>
        <v>Rial 18,119,800</v>
      </c>
    </row>
    <row r="339" spans="1:6" x14ac:dyDescent="0.2">
      <c r="A339">
        <v>1000338</v>
      </c>
      <c r="B339">
        <f t="shared" ca="1" si="20"/>
        <v>100466</v>
      </c>
      <c r="C339">
        <f t="shared" ca="1" si="21"/>
        <v>50010</v>
      </c>
      <c r="D339">
        <f t="shared" ca="1" si="22"/>
        <v>10002</v>
      </c>
      <c r="E339">
        <f t="shared" ca="1" si="23"/>
        <v>40120</v>
      </c>
      <c r="F339" t="str">
        <f ca="1">INDEX(Dim_service!A:A,MATCH(E339,Dim_service!I:I,0))</f>
        <v>Rial 33,659,740</v>
      </c>
    </row>
    <row r="340" spans="1:6" x14ac:dyDescent="0.2">
      <c r="A340">
        <v>1000339</v>
      </c>
      <c r="B340">
        <f t="shared" ca="1" si="20"/>
        <v>100262</v>
      </c>
      <c r="C340">
        <f t="shared" ca="1" si="21"/>
        <v>50008</v>
      </c>
      <c r="D340">
        <f t="shared" ca="1" si="22"/>
        <v>10003</v>
      </c>
      <c r="E340">
        <f t="shared" ca="1" si="23"/>
        <v>40092</v>
      </c>
      <c r="F340" t="str">
        <f ca="1">INDEX(Dim_service!A:A,MATCH(E340,Dim_service!I:I,0))</f>
        <v>Rial 10,355,480</v>
      </c>
    </row>
    <row r="341" spans="1:6" x14ac:dyDescent="0.2">
      <c r="A341">
        <v>1000340</v>
      </c>
      <c r="B341">
        <f t="shared" ca="1" si="20"/>
        <v>100283</v>
      </c>
      <c r="C341">
        <f t="shared" ca="1" si="21"/>
        <v>50007</v>
      </c>
      <c r="D341">
        <f t="shared" ca="1" si="22"/>
        <v>10001</v>
      </c>
      <c r="E341">
        <f t="shared" ca="1" si="23"/>
        <v>40097</v>
      </c>
      <c r="F341" t="str">
        <f ca="1">INDEX(Dim_service!A:A,MATCH(E341,Dim_service!I:I,0))</f>
        <v>Rial 8,154,680</v>
      </c>
    </row>
    <row r="342" spans="1:6" x14ac:dyDescent="0.2">
      <c r="A342">
        <v>1000341</v>
      </c>
      <c r="B342">
        <f t="shared" ca="1" si="20"/>
        <v>100171</v>
      </c>
      <c r="C342">
        <f t="shared" ca="1" si="21"/>
        <v>50007</v>
      </c>
      <c r="D342">
        <f t="shared" ca="1" si="22"/>
        <v>10002</v>
      </c>
      <c r="E342">
        <f t="shared" ca="1" si="23"/>
        <v>40020</v>
      </c>
      <c r="F342" t="str">
        <f ca="1">INDEX(Dim_service!A:A,MATCH(E342,Dim_service!I:I,0))</f>
        <v>Rial 9,103,160</v>
      </c>
    </row>
    <row r="343" spans="1:6" x14ac:dyDescent="0.2">
      <c r="A343">
        <v>1000342</v>
      </c>
      <c r="B343">
        <f t="shared" ca="1" si="20"/>
        <v>100456</v>
      </c>
      <c r="C343">
        <f t="shared" ca="1" si="21"/>
        <v>50005</v>
      </c>
      <c r="D343">
        <f t="shared" ca="1" si="22"/>
        <v>10001</v>
      </c>
      <c r="E343">
        <f t="shared" ca="1" si="23"/>
        <v>40071</v>
      </c>
      <c r="F343" t="str">
        <f ca="1">INDEX(Dim_service!A:A,MATCH(E343,Dim_service!I:I,0))</f>
        <v>Rial 6,900,020</v>
      </c>
    </row>
    <row r="344" spans="1:6" x14ac:dyDescent="0.2">
      <c r="A344">
        <v>1000343</v>
      </c>
      <c r="B344">
        <f t="shared" ca="1" si="20"/>
        <v>100675</v>
      </c>
      <c r="C344">
        <f t="shared" ca="1" si="21"/>
        <v>50007</v>
      </c>
      <c r="D344">
        <f t="shared" ca="1" si="22"/>
        <v>10001</v>
      </c>
      <c r="E344">
        <f t="shared" ca="1" si="23"/>
        <v>40237</v>
      </c>
      <c r="F344" t="str">
        <f ca="1">INDEX(Dim_service!A:A,MATCH(E344,Dim_service!I:I,0))</f>
        <v>Rial 21,674,860</v>
      </c>
    </row>
    <row r="345" spans="1:6" x14ac:dyDescent="0.2">
      <c r="A345">
        <v>1000344</v>
      </c>
      <c r="B345">
        <f t="shared" ca="1" si="20"/>
        <v>100260</v>
      </c>
      <c r="C345">
        <f t="shared" ca="1" si="21"/>
        <v>50009</v>
      </c>
      <c r="D345">
        <f t="shared" ca="1" si="22"/>
        <v>10003</v>
      </c>
      <c r="E345">
        <f t="shared" ca="1" si="23"/>
        <v>40156</v>
      </c>
      <c r="F345" t="str">
        <f ca="1">INDEX(Dim_service!A:A,MATCH(E345,Dim_service!I:I,0))</f>
        <v>Rial 27,704,600</v>
      </c>
    </row>
    <row r="346" spans="1:6" x14ac:dyDescent="0.2">
      <c r="A346">
        <v>1000345</v>
      </c>
      <c r="B346">
        <f t="shared" ca="1" si="20"/>
        <v>100017</v>
      </c>
      <c r="C346">
        <f t="shared" ca="1" si="21"/>
        <v>50004</v>
      </c>
      <c r="D346">
        <f t="shared" ca="1" si="22"/>
        <v>10002</v>
      </c>
      <c r="E346">
        <f t="shared" ca="1" si="23"/>
        <v>40105</v>
      </c>
      <c r="F346" t="str">
        <f ca="1">INDEX(Dim_service!A:A,MATCH(E346,Dim_service!I:I,0))</f>
        <v>Rial 10,180,620</v>
      </c>
    </row>
    <row r="347" spans="1:6" x14ac:dyDescent="0.2">
      <c r="A347">
        <v>1000346</v>
      </c>
      <c r="B347">
        <f t="shared" ca="1" si="20"/>
        <v>100209</v>
      </c>
      <c r="C347">
        <f t="shared" ca="1" si="21"/>
        <v>50006</v>
      </c>
      <c r="D347">
        <f t="shared" ca="1" si="22"/>
        <v>10001</v>
      </c>
      <c r="E347">
        <f t="shared" ca="1" si="23"/>
        <v>40150</v>
      </c>
      <c r="F347" t="str">
        <f ca="1">INDEX(Dim_service!A:A,MATCH(E347,Dim_service!I:I,0))</f>
        <v>Rial 27,303,600</v>
      </c>
    </row>
    <row r="348" spans="1:6" x14ac:dyDescent="0.2">
      <c r="A348">
        <v>1000347</v>
      </c>
      <c r="B348">
        <f t="shared" ca="1" si="20"/>
        <v>100345</v>
      </c>
      <c r="C348">
        <f t="shared" ca="1" si="21"/>
        <v>50003</v>
      </c>
      <c r="D348">
        <f t="shared" ca="1" si="22"/>
        <v>10002</v>
      </c>
      <c r="E348">
        <f t="shared" ca="1" si="23"/>
        <v>40039</v>
      </c>
      <c r="F348" t="str">
        <f ca="1">INDEX(Dim_service!A:A,MATCH(E348,Dim_service!I:I,0))</f>
        <v>Rial 14,976,520</v>
      </c>
    </row>
    <row r="349" spans="1:6" x14ac:dyDescent="0.2">
      <c r="A349">
        <v>1000348</v>
      </c>
      <c r="B349">
        <f t="shared" ca="1" si="20"/>
        <v>100660</v>
      </c>
      <c r="C349">
        <f t="shared" ca="1" si="21"/>
        <v>50007</v>
      </c>
      <c r="D349">
        <f t="shared" ca="1" si="22"/>
        <v>10001</v>
      </c>
      <c r="E349">
        <f t="shared" ca="1" si="23"/>
        <v>40034</v>
      </c>
      <c r="F349" t="str">
        <f ca="1">INDEX(Dim_service!A:A,MATCH(E349,Dim_service!I:I,0))</f>
        <v>Rial 16,132,920</v>
      </c>
    </row>
    <row r="350" spans="1:6" x14ac:dyDescent="0.2">
      <c r="A350">
        <v>1000349</v>
      </c>
      <c r="B350">
        <f t="shared" ca="1" si="20"/>
        <v>100087</v>
      </c>
      <c r="C350">
        <f t="shared" ca="1" si="21"/>
        <v>50003</v>
      </c>
      <c r="D350">
        <f t="shared" ca="1" si="22"/>
        <v>10001</v>
      </c>
      <c r="E350">
        <f t="shared" ca="1" si="23"/>
        <v>40226</v>
      </c>
      <c r="F350" t="str">
        <f ca="1">INDEX(Dim_service!A:A,MATCH(E350,Dim_service!I:I,0))</f>
        <v>Rial 15,021,880</v>
      </c>
    </row>
    <row r="351" spans="1:6" x14ac:dyDescent="0.2">
      <c r="A351">
        <v>1000350</v>
      </c>
      <c r="B351">
        <f t="shared" ca="1" si="20"/>
        <v>100110</v>
      </c>
      <c r="C351">
        <f t="shared" ca="1" si="21"/>
        <v>50006</v>
      </c>
      <c r="D351">
        <f t="shared" ca="1" si="22"/>
        <v>10001</v>
      </c>
      <c r="E351">
        <f t="shared" ca="1" si="23"/>
        <v>40239</v>
      </c>
      <c r="F351" t="str">
        <f ca="1">INDEX(Dim_service!A:A,MATCH(E351,Dim_service!I:I,0))</f>
        <v>Rial 29,403,860</v>
      </c>
    </row>
    <row r="352" spans="1:6" x14ac:dyDescent="0.2">
      <c r="A352">
        <v>1000351</v>
      </c>
      <c r="B352">
        <f t="shared" ca="1" si="20"/>
        <v>100500</v>
      </c>
      <c r="C352">
        <f t="shared" ca="1" si="21"/>
        <v>50006</v>
      </c>
      <c r="D352">
        <f t="shared" ca="1" si="22"/>
        <v>10002</v>
      </c>
      <c r="E352">
        <f t="shared" ca="1" si="23"/>
        <v>40132</v>
      </c>
      <c r="F352" t="str">
        <f ca="1">INDEX(Dim_service!A:A,MATCH(E352,Dim_service!I:I,0))</f>
        <v>Rial 8,552,800</v>
      </c>
    </row>
    <row r="353" spans="1:6" x14ac:dyDescent="0.2">
      <c r="A353">
        <v>1000352</v>
      </c>
      <c r="B353">
        <f t="shared" ca="1" si="20"/>
        <v>100510</v>
      </c>
      <c r="C353">
        <f t="shared" ca="1" si="21"/>
        <v>50010</v>
      </c>
      <c r="D353">
        <f t="shared" ca="1" si="22"/>
        <v>10002</v>
      </c>
      <c r="E353">
        <f t="shared" ca="1" si="23"/>
        <v>40196</v>
      </c>
      <c r="F353" t="str">
        <f ca="1">INDEX(Dim_service!A:A,MATCH(E353,Dim_service!I:I,0))</f>
        <v>Rial 8,820,880</v>
      </c>
    </row>
    <row r="354" spans="1:6" x14ac:dyDescent="0.2">
      <c r="A354">
        <v>1000353</v>
      </c>
      <c r="B354">
        <f t="shared" ca="1" si="20"/>
        <v>100051</v>
      </c>
      <c r="C354">
        <f t="shared" ca="1" si="21"/>
        <v>50002</v>
      </c>
      <c r="D354">
        <f t="shared" ca="1" si="22"/>
        <v>10003</v>
      </c>
      <c r="E354">
        <f t="shared" ca="1" si="23"/>
        <v>40019</v>
      </c>
      <c r="F354" t="str">
        <f ca="1">INDEX(Dim_service!A:A,MATCH(E354,Dim_service!I:I,0))</f>
        <v>Rial 8,060,520</v>
      </c>
    </row>
    <row r="355" spans="1:6" x14ac:dyDescent="0.2">
      <c r="A355">
        <v>1000354</v>
      </c>
      <c r="B355">
        <f t="shared" ca="1" si="20"/>
        <v>100611</v>
      </c>
      <c r="C355">
        <f t="shared" ca="1" si="21"/>
        <v>50006</v>
      </c>
      <c r="D355">
        <f t="shared" ca="1" si="22"/>
        <v>10002</v>
      </c>
      <c r="E355">
        <f t="shared" ca="1" si="23"/>
        <v>40144</v>
      </c>
      <c r="F355" t="str">
        <f ca="1">INDEX(Dim_service!A:A,MATCH(E355,Dim_service!I:I,0))</f>
        <v>Rial 10,322,860</v>
      </c>
    </row>
    <row r="356" spans="1:6" x14ac:dyDescent="0.2">
      <c r="A356">
        <v>1000355</v>
      </c>
      <c r="B356">
        <f t="shared" ca="1" si="20"/>
        <v>100009</v>
      </c>
      <c r="C356">
        <f t="shared" ca="1" si="21"/>
        <v>50006</v>
      </c>
      <c r="D356">
        <f t="shared" ca="1" si="22"/>
        <v>10002</v>
      </c>
      <c r="E356">
        <f t="shared" ca="1" si="23"/>
        <v>40184</v>
      </c>
      <c r="F356" t="str">
        <f ca="1">INDEX(Dim_service!A:A,MATCH(E356,Dim_service!I:I,0))</f>
        <v>Rial 0</v>
      </c>
    </row>
    <row r="357" spans="1:6" x14ac:dyDescent="0.2">
      <c r="A357">
        <v>1000356</v>
      </c>
      <c r="B357">
        <f t="shared" ca="1" si="20"/>
        <v>100350</v>
      </c>
      <c r="C357">
        <f t="shared" ca="1" si="21"/>
        <v>50010</v>
      </c>
      <c r="D357">
        <f t="shared" ca="1" si="22"/>
        <v>10002</v>
      </c>
      <c r="E357">
        <f t="shared" ca="1" si="23"/>
        <v>40178</v>
      </c>
      <c r="F357" t="str">
        <f ca="1">INDEX(Dim_service!A:A,MATCH(E357,Dim_service!I:I,0))</f>
        <v>Rial0</v>
      </c>
    </row>
    <row r="358" spans="1:6" x14ac:dyDescent="0.2">
      <c r="A358">
        <v>1000357</v>
      </c>
      <c r="B358">
        <f t="shared" ca="1" si="20"/>
        <v>100347</v>
      </c>
      <c r="C358">
        <f t="shared" ca="1" si="21"/>
        <v>50003</v>
      </c>
      <c r="D358">
        <f t="shared" ca="1" si="22"/>
        <v>10003</v>
      </c>
      <c r="E358">
        <f t="shared" ca="1" si="23"/>
        <v>40015</v>
      </c>
      <c r="F358" t="str">
        <f ca="1">INDEX(Dim_service!A:A,MATCH(E358,Dim_service!I:I,0))</f>
        <v>Rial 7,906,920</v>
      </c>
    </row>
    <row r="359" spans="1:6" x14ac:dyDescent="0.2">
      <c r="A359">
        <v>1000358</v>
      </c>
      <c r="B359">
        <f t="shared" ca="1" si="20"/>
        <v>100534</v>
      </c>
      <c r="C359">
        <f t="shared" ca="1" si="21"/>
        <v>50009</v>
      </c>
      <c r="D359">
        <f t="shared" ca="1" si="22"/>
        <v>10002</v>
      </c>
      <c r="E359">
        <f t="shared" ca="1" si="23"/>
        <v>40072</v>
      </c>
      <c r="F359">
        <f ca="1">INDEX(Dim_service!A:A,MATCH(E359,Dim_service!I:I,0))</f>
        <v>0</v>
      </c>
    </row>
    <row r="360" spans="1:6" x14ac:dyDescent="0.2">
      <c r="A360">
        <v>1000359</v>
      </c>
      <c r="B360">
        <f t="shared" ca="1" si="20"/>
        <v>100110</v>
      </c>
      <c r="C360">
        <f t="shared" ca="1" si="21"/>
        <v>50003</v>
      </c>
      <c r="D360">
        <f t="shared" ca="1" si="22"/>
        <v>10002</v>
      </c>
      <c r="E360">
        <f t="shared" ca="1" si="23"/>
        <v>40136</v>
      </c>
      <c r="F360" t="str">
        <f ca="1">INDEX(Dim_service!A:A,MATCH(E360,Dim_service!I:I,0))</f>
        <v>Rial 20,205,600</v>
      </c>
    </row>
    <row r="361" spans="1:6" x14ac:dyDescent="0.2">
      <c r="A361">
        <v>1000360</v>
      </c>
      <c r="B361">
        <f t="shared" ca="1" si="20"/>
        <v>100400</v>
      </c>
      <c r="C361">
        <f t="shared" ca="1" si="21"/>
        <v>50010</v>
      </c>
      <c r="D361">
        <f t="shared" ca="1" si="22"/>
        <v>10001</v>
      </c>
      <c r="E361">
        <f t="shared" ca="1" si="23"/>
        <v>40252</v>
      </c>
      <c r="F361" t="str">
        <f ca="1">INDEX(Dim_service!A:A,MATCH(E361,Dim_service!I:I,0))</f>
        <v>Rial 5,754,260</v>
      </c>
    </row>
    <row r="362" spans="1:6" x14ac:dyDescent="0.2">
      <c r="A362">
        <v>1000361</v>
      </c>
      <c r="B362">
        <f t="shared" ca="1" si="20"/>
        <v>100490</v>
      </c>
      <c r="C362">
        <f t="shared" ca="1" si="21"/>
        <v>50006</v>
      </c>
      <c r="D362">
        <f t="shared" ca="1" si="22"/>
        <v>10001</v>
      </c>
      <c r="E362">
        <f t="shared" ca="1" si="23"/>
        <v>40028</v>
      </c>
      <c r="F362" t="str">
        <f ca="1">INDEX(Dim_service!A:A,MATCH(E362,Dim_service!I:I,0))</f>
        <v>Rial 13,822,900</v>
      </c>
    </row>
    <row r="363" spans="1:6" x14ac:dyDescent="0.2">
      <c r="A363">
        <v>1000362</v>
      </c>
      <c r="B363">
        <f t="shared" ca="1" si="20"/>
        <v>100484</v>
      </c>
      <c r="C363">
        <f t="shared" ca="1" si="21"/>
        <v>50010</v>
      </c>
      <c r="D363">
        <f t="shared" ca="1" si="22"/>
        <v>10001</v>
      </c>
      <c r="E363">
        <f t="shared" ca="1" si="23"/>
        <v>40225</v>
      </c>
      <c r="F363" t="str">
        <f ca="1">INDEX(Dim_service!A:A,MATCH(E363,Dim_service!I:I,0))</f>
        <v>Rial 19,950,080</v>
      </c>
    </row>
    <row r="364" spans="1:6" x14ac:dyDescent="0.2">
      <c r="A364">
        <v>1000363</v>
      </c>
      <c r="B364">
        <f t="shared" ca="1" si="20"/>
        <v>100254</v>
      </c>
      <c r="C364">
        <f t="shared" ca="1" si="21"/>
        <v>50004</v>
      </c>
      <c r="D364">
        <f t="shared" ca="1" si="22"/>
        <v>10003</v>
      </c>
      <c r="E364">
        <f t="shared" ca="1" si="23"/>
        <v>40027</v>
      </c>
      <c r="F364" t="str">
        <f ca="1">INDEX(Dim_service!A:A,MATCH(E364,Dim_service!I:I,0))</f>
        <v>Rial 10,024,180</v>
      </c>
    </row>
    <row r="365" spans="1:6" x14ac:dyDescent="0.2">
      <c r="A365">
        <v>1000364</v>
      </c>
      <c r="B365">
        <f t="shared" ca="1" si="20"/>
        <v>100730</v>
      </c>
      <c r="C365">
        <f t="shared" ca="1" si="21"/>
        <v>50008</v>
      </c>
      <c r="D365">
        <f t="shared" ca="1" si="22"/>
        <v>10003</v>
      </c>
      <c r="E365">
        <f t="shared" ca="1" si="23"/>
        <v>40111</v>
      </c>
      <c r="F365" t="str">
        <f ca="1">INDEX(Dim_service!A:A,MATCH(E365,Dim_service!I:I,0))</f>
        <v>Rial 11,042,820</v>
      </c>
    </row>
    <row r="366" spans="1:6" x14ac:dyDescent="0.2">
      <c r="A366">
        <v>1000365</v>
      </c>
      <c r="B366">
        <f t="shared" ca="1" si="20"/>
        <v>100218</v>
      </c>
      <c r="C366">
        <f t="shared" ca="1" si="21"/>
        <v>50001</v>
      </c>
      <c r="D366">
        <f t="shared" ca="1" si="22"/>
        <v>10001</v>
      </c>
      <c r="E366">
        <f t="shared" ca="1" si="23"/>
        <v>40162</v>
      </c>
      <c r="F366" t="str">
        <f ca="1">INDEX(Dim_service!A:A,MATCH(E366,Dim_service!I:I,0))</f>
        <v>Rial 17,860,880</v>
      </c>
    </row>
    <row r="367" spans="1:6" x14ac:dyDescent="0.2">
      <c r="A367">
        <v>1000366</v>
      </c>
      <c r="B367">
        <f t="shared" ca="1" si="20"/>
        <v>100426</v>
      </c>
      <c r="C367">
        <f t="shared" ca="1" si="21"/>
        <v>50005</v>
      </c>
      <c r="D367">
        <f t="shared" ca="1" si="22"/>
        <v>10002</v>
      </c>
      <c r="E367">
        <f t="shared" ca="1" si="23"/>
        <v>40163</v>
      </c>
      <c r="F367" t="str">
        <f ca="1">INDEX(Dim_service!A:A,MATCH(E367,Dim_service!I:I,0))</f>
        <v>Rial 21,115,880</v>
      </c>
    </row>
    <row r="368" spans="1:6" x14ac:dyDescent="0.2">
      <c r="A368">
        <v>1000367</v>
      </c>
      <c r="B368">
        <f t="shared" ca="1" si="20"/>
        <v>100130</v>
      </c>
      <c r="C368">
        <f t="shared" ca="1" si="21"/>
        <v>50002</v>
      </c>
      <c r="D368">
        <f t="shared" ca="1" si="22"/>
        <v>10003</v>
      </c>
      <c r="E368">
        <f t="shared" ca="1" si="23"/>
        <v>40141</v>
      </c>
      <c r="F368" t="str">
        <f ca="1">INDEX(Dim_service!A:A,MATCH(E368,Dim_service!I:I,0))</f>
        <v>Rial 8,448,660</v>
      </c>
    </row>
    <row r="369" spans="1:6" x14ac:dyDescent="0.2">
      <c r="A369">
        <v>1000368</v>
      </c>
      <c r="B369">
        <f t="shared" ca="1" si="20"/>
        <v>100020</v>
      </c>
      <c r="C369">
        <f t="shared" ca="1" si="21"/>
        <v>50002</v>
      </c>
      <c r="D369">
        <f t="shared" ca="1" si="22"/>
        <v>10002</v>
      </c>
      <c r="E369">
        <f t="shared" ca="1" si="23"/>
        <v>40162</v>
      </c>
      <c r="F369" t="str">
        <f ca="1">INDEX(Dim_service!A:A,MATCH(E369,Dim_service!I:I,0))</f>
        <v>Rial 17,860,880</v>
      </c>
    </row>
    <row r="370" spans="1:6" x14ac:dyDescent="0.2">
      <c r="A370">
        <v>1000369</v>
      </c>
      <c r="B370">
        <f t="shared" ca="1" si="20"/>
        <v>100176</v>
      </c>
      <c r="C370">
        <f t="shared" ca="1" si="21"/>
        <v>50006</v>
      </c>
      <c r="D370">
        <f t="shared" ca="1" si="22"/>
        <v>10001</v>
      </c>
      <c r="E370">
        <f t="shared" ca="1" si="23"/>
        <v>40177</v>
      </c>
      <c r="F370" t="str">
        <f ca="1">INDEX(Dim_service!A:A,MATCH(E370,Dim_service!I:I,0))</f>
        <v>Rial 33,970,400</v>
      </c>
    </row>
    <row r="371" spans="1:6" x14ac:dyDescent="0.2">
      <c r="A371">
        <v>1000370</v>
      </c>
      <c r="B371">
        <f t="shared" ca="1" si="20"/>
        <v>100521</v>
      </c>
      <c r="C371">
        <f t="shared" ca="1" si="21"/>
        <v>50004</v>
      </c>
      <c r="D371">
        <f t="shared" ca="1" si="22"/>
        <v>10003</v>
      </c>
      <c r="E371">
        <f t="shared" ca="1" si="23"/>
        <v>40146</v>
      </c>
      <c r="F371" t="str">
        <f ca="1">INDEX(Dim_service!A:A,MATCH(E371,Dim_service!I:I,0))</f>
        <v>Rial 10,322,860</v>
      </c>
    </row>
    <row r="372" spans="1:6" x14ac:dyDescent="0.2">
      <c r="A372">
        <v>1000371</v>
      </c>
      <c r="B372">
        <f t="shared" ca="1" si="20"/>
        <v>100305</v>
      </c>
      <c r="C372">
        <f t="shared" ca="1" si="21"/>
        <v>50010</v>
      </c>
      <c r="D372">
        <f t="shared" ca="1" si="22"/>
        <v>10001</v>
      </c>
      <c r="E372">
        <f t="shared" ca="1" si="23"/>
        <v>40059</v>
      </c>
      <c r="F372" t="str">
        <f ca="1">INDEX(Dim_service!A:A,MATCH(E372,Dim_service!I:I,0))</f>
        <v>Rial 9,463,360</v>
      </c>
    </row>
    <row r="373" spans="1:6" x14ac:dyDescent="0.2">
      <c r="A373">
        <v>1000372</v>
      </c>
      <c r="B373">
        <f t="shared" ca="1" si="20"/>
        <v>100545</v>
      </c>
      <c r="C373">
        <f t="shared" ca="1" si="21"/>
        <v>50010</v>
      </c>
      <c r="D373">
        <f t="shared" ca="1" si="22"/>
        <v>10003</v>
      </c>
      <c r="E373">
        <f t="shared" ca="1" si="23"/>
        <v>40035</v>
      </c>
      <c r="F373" t="str">
        <f ca="1">INDEX(Dim_service!A:A,MATCH(E373,Dim_service!I:I,0))</f>
        <v>Rial 12,107,320</v>
      </c>
    </row>
    <row r="374" spans="1:6" x14ac:dyDescent="0.2">
      <c r="A374">
        <v>1000373</v>
      </c>
      <c r="B374">
        <f t="shared" ca="1" si="20"/>
        <v>100521</v>
      </c>
      <c r="C374">
        <f t="shared" ca="1" si="21"/>
        <v>50008</v>
      </c>
      <c r="D374">
        <f t="shared" ca="1" si="22"/>
        <v>10003</v>
      </c>
      <c r="E374">
        <f t="shared" ca="1" si="23"/>
        <v>40258</v>
      </c>
      <c r="F374" t="str">
        <f ca="1">INDEX(Dim_service!A:A,MATCH(E374,Dim_service!I:I,0))</f>
        <v>Rial 12,706,880</v>
      </c>
    </row>
    <row r="375" spans="1:6" x14ac:dyDescent="0.2">
      <c r="A375">
        <v>1000374</v>
      </c>
      <c r="B375">
        <f t="shared" ca="1" si="20"/>
        <v>100275</v>
      </c>
      <c r="C375">
        <f t="shared" ca="1" si="21"/>
        <v>50006</v>
      </c>
      <c r="D375">
        <f t="shared" ca="1" si="22"/>
        <v>10002</v>
      </c>
      <c r="E375">
        <f t="shared" ca="1" si="23"/>
        <v>40050</v>
      </c>
      <c r="F375" t="str">
        <f ca="1">INDEX(Dim_service!A:A,MATCH(E375,Dim_service!I:I,0))</f>
        <v>Rial 15,824,200</v>
      </c>
    </row>
    <row r="376" spans="1:6" x14ac:dyDescent="0.2">
      <c r="A376">
        <v>1000375</v>
      </c>
      <c r="B376">
        <f t="shared" ca="1" si="20"/>
        <v>100507</v>
      </c>
      <c r="C376">
        <f t="shared" ca="1" si="21"/>
        <v>50010</v>
      </c>
      <c r="D376">
        <f t="shared" ca="1" si="22"/>
        <v>10001</v>
      </c>
      <c r="E376">
        <f t="shared" ca="1" si="23"/>
        <v>40141</v>
      </c>
      <c r="F376" t="str">
        <f ca="1">INDEX(Dim_service!A:A,MATCH(E376,Dim_service!I:I,0))</f>
        <v>Rial 8,448,660</v>
      </c>
    </row>
    <row r="377" spans="1:6" x14ac:dyDescent="0.2">
      <c r="A377">
        <v>1000376</v>
      </c>
      <c r="B377">
        <f t="shared" ca="1" si="20"/>
        <v>100209</v>
      </c>
      <c r="C377">
        <f t="shared" ca="1" si="21"/>
        <v>50006</v>
      </c>
      <c r="D377">
        <f t="shared" ca="1" si="22"/>
        <v>10003</v>
      </c>
      <c r="E377">
        <f t="shared" ca="1" si="23"/>
        <v>40108</v>
      </c>
      <c r="F377" t="str">
        <f ca="1">INDEX(Dim_service!A:A,MATCH(E377,Dim_service!I:I,0))</f>
        <v>Rial 0</v>
      </c>
    </row>
    <row r="378" spans="1:6" x14ac:dyDescent="0.2">
      <c r="A378">
        <v>1000377</v>
      </c>
      <c r="B378">
        <f t="shared" ca="1" si="20"/>
        <v>100074</v>
      </c>
      <c r="C378">
        <f t="shared" ca="1" si="21"/>
        <v>50010</v>
      </c>
      <c r="D378">
        <f t="shared" ca="1" si="22"/>
        <v>10001</v>
      </c>
      <c r="E378">
        <f t="shared" ca="1" si="23"/>
        <v>40018</v>
      </c>
      <c r="F378" t="str">
        <f ca="1">INDEX(Dim_service!A:A,MATCH(E378,Dim_service!I:I,0))</f>
        <v>Rial 6,171,440</v>
      </c>
    </row>
    <row r="379" spans="1:6" x14ac:dyDescent="0.2">
      <c r="A379">
        <v>1000378</v>
      </c>
      <c r="B379">
        <f t="shared" ca="1" si="20"/>
        <v>100652</v>
      </c>
      <c r="C379">
        <f t="shared" ca="1" si="21"/>
        <v>50008</v>
      </c>
      <c r="D379">
        <f t="shared" ca="1" si="22"/>
        <v>10003</v>
      </c>
      <c r="E379">
        <f t="shared" ca="1" si="23"/>
        <v>40156</v>
      </c>
      <c r="F379" t="str">
        <f ca="1">INDEX(Dim_service!A:A,MATCH(E379,Dim_service!I:I,0))</f>
        <v>Rial 27,704,600</v>
      </c>
    </row>
    <row r="380" spans="1:6" x14ac:dyDescent="0.2">
      <c r="A380">
        <v>1000379</v>
      </c>
      <c r="B380">
        <f t="shared" ca="1" si="20"/>
        <v>100554</v>
      </c>
      <c r="C380">
        <f t="shared" ca="1" si="21"/>
        <v>50002</v>
      </c>
      <c r="D380">
        <f t="shared" ca="1" si="22"/>
        <v>10001</v>
      </c>
      <c r="E380">
        <f t="shared" ca="1" si="23"/>
        <v>40025</v>
      </c>
      <c r="F380" t="str">
        <f ca="1">INDEX(Dim_service!A:A,MATCH(E380,Dim_service!I:I,0))</f>
        <v>Rial 5,826,740</v>
      </c>
    </row>
    <row r="381" spans="1:6" x14ac:dyDescent="0.2">
      <c r="A381">
        <v>1000380</v>
      </c>
      <c r="B381">
        <f t="shared" ca="1" si="20"/>
        <v>100432</v>
      </c>
      <c r="C381">
        <f t="shared" ca="1" si="21"/>
        <v>50010</v>
      </c>
      <c r="D381">
        <f t="shared" ca="1" si="22"/>
        <v>10003</v>
      </c>
      <c r="E381">
        <f t="shared" ca="1" si="23"/>
        <v>40179</v>
      </c>
      <c r="F381" t="str">
        <f ca="1">INDEX(Dim_service!A:A,MATCH(E381,Dim_service!I:I,0))</f>
        <v>Rial 48,100,000</v>
      </c>
    </row>
    <row r="382" spans="1:6" x14ac:dyDescent="0.2">
      <c r="A382">
        <v>1000381</v>
      </c>
      <c r="B382">
        <f t="shared" ca="1" si="20"/>
        <v>100028</v>
      </c>
      <c r="C382">
        <f t="shared" ca="1" si="21"/>
        <v>50008</v>
      </c>
      <c r="D382">
        <f t="shared" ca="1" si="22"/>
        <v>10001</v>
      </c>
      <c r="E382">
        <f t="shared" ca="1" si="23"/>
        <v>40031</v>
      </c>
      <c r="F382" t="str">
        <f ca="1">INDEX(Dim_service!A:A,MATCH(E382,Dim_service!I:I,0))</f>
        <v>Rial 13,674,520</v>
      </c>
    </row>
    <row r="383" spans="1:6" x14ac:dyDescent="0.2">
      <c r="A383">
        <v>1000382</v>
      </c>
      <c r="B383">
        <f t="shared" ca="1" si="20"/>
        <v>100577</v>
      </c>
      <c r="C383">
        <f t="shared" ca="1" si="21"/>
        <v>50002</v>
      </c>
      <c r="D383">
        <f t="shared" ca="1" si="22"/>
        <v>10002</v>
      </c>
      <c r="E383">
        <f t="shared" ca="1" si="23"/>
        <v>40220</v>
      </c>
      <c r="F383" t="str">
        <f ca="1">INDEX(Dim_service!A:A,MATCH(E383,Dim_service!I:I,0))</f>
        <v>Rial 6,285,920</v>
      </c>
    </row>
    <row r="384" spans="1:6" x14ac:dyDescent="0.2">
      <c r="A384">
        <v>1000383</v>
      </c>
      <c r="B384">
        <f t="shared" ca="1" si="20"/>
        <v>100686</v>
      </c>
      <c r="C384">
        <f t="shared" ca="1" si="21"/>
        <v>50006</v>
      </c>
      <c r="D384">
        <f t="shared" ca="1" si="22"/>
        <v>10002</v>
      </c>
      <c r="E384">
        <f t="shared" ca="1" si="23"/>
        <v>40102</v>
      </c>
      <c r="F384" t="str">
        <f ca="1">INDEX(Dim_service!A:A,MATCH(E384,Dim_service!I:I,0))</f>
        <v>Rial 11,837,420</v>
      </c>
    </row>
    <row r="385" spans="1:6" x14ac:dyDescent="0.2">
      <c r="A385">
        <v>1000384</v>
      </c>
      <c r="B385">
        <f t="shared" ca="1" si="20"/>
        <v>100269</v>
      </c>
      <c r="C385">
        <f t="shared" ca="1" si="21"/>
        <v>50004</v>
      </c>
      <c r="D385">
        <f t="shared" ca="1" si="22"/>
        <v>10001</v>
      </c>
      <c r="E385">
        <f t="shared" ca="1" si="23"/>
        <v>40006</v>
      </c>
      <c r="F385" t="str">
        <f ca="1">INDEX(Dim_service!A:A,MATCH(E385,Dim_service!I:I,0))</f>
        <v>Rial 3,886,940</v>
      </c>
    </row>
    <row r="386" spans="1:6" x14ac:dyDescent="0.2">
      <c r="A386">
        <v>1000385</v>
      </c>
      <c r="B386">
        <f t="shared" ca="1" si="20"/>
        <v>100561</v>
      </c>
      <c r="C386">
        <f t="shared" ca="1" si="21"/>
        <v>50001</v>
      </c>
      <c r="D386">
        <f t="shared" ca="1" si="22"/>
        <v>10002</v>
      </c>
      <c r="E386">
        <f t="shared" ca="1" si="23"/>
        <v>40161</v>
      </c>
      <c r="F386" t="str">
        <f ca="1">INDEX(Dim_service!A:A,MATCH(E386,Dim_service!I:I,0))</f>
        <v>Rial 16,224,880</v>
      </c>
    </row>
    <row r="387" spans="1:6" x14ac:dyDescent="0.2">
      <c r="A387">
        <v>1000386</v>
      </c>
      <c r="B387">
        <f t="shared" ref="B387:B450" ca="1" si="24">RANDBETWEEN(100001,100731)</f>
        <v>100648</v>
      </c>
      <c r="C387">
        <f t="shared" ref="C387:C450" ca="1" si="25">RANDBETWEEN(50001,50010)</f>
        <v>50003</v>
      </c>
      <c r="D387">
        <f t="shared" ref="D387:D450" ca="1" si="26">RANDBETWEEN(10001,10003)</f>
        <v>10001</v>
      </c>
      <c r="E387">
        <f t="shared" ref="E387:E450" ca="1" si="27">RANDBETWEEN(40001,40283)</f>
        <v>40156</v>
      </c>
      <c r="F387" t="str">
        <f ca="1">INDEX(Dim_service!A:A,MATCH(E387,Dim_service!I:I,0))</f>
        <v>Rial 27,704,600</v>
      </c>
    </row>
    <row r="388" spans="1:6" x14ac:dyDescent="0.2">
      <c r="A388">
        <v>1000387</v>
      </c>
      <c r="B388">
        <f t="shared" ca="1" si="24"/>
        <v>100337</v>
      </c>
      <c r="C388">
        <f t="shared" ca="1" si="25"/>
        <v>50007</v>
      </c>
      <c r="D388">
        <f t="shared" ca="1" si="26"/>
        <v>10001</v>
      </c>
      <c r="E388">
        <f t="shared" ca="1" si="27"/>
        <v>40185</v>
      </c>
      <c r="F388" t="str">
        <f ca="1">INDEX(Dim_service!A:A,MATCH(E388,Dim_service!I:I,0))</f>
        <v>Rial 15,530,000</v>
      </c>
    </row>
    <row r="389" spans="1:6" x14ac:dyDescent="0.2">
      <c r="A389">
        <v>1000388</v>
      </c>
      <c r="B389">
        <f t="shared" ca="1" si="24"/>
        <v>100170</v>
      </c>
      <c r="C389">
        <f t="shared" ca="1" si="25"/>
        <v>50010</v>
      </c>
      <c r="D389">
        <f t="shared" ca="1" si="26"/>
        <v>10003</v>
      </c>
      <c r="E389">
        <f t="shared" ca="1" si="27"/>
        <v>40058</v>
      </c>
      <c r="F389">
        <f ca="1">INDEX(Dim_service!A:A,MATCH(E389,Dim_service!I:I,0))</f>
        <v>0</v>
      </c>
    </row>
    <row r="390" spans="1:6" x14ac:dyDescent="0.2">
      <c r="A390">
        <v>1000389</v>
      </c>
      <c r="B390">
        <f t="shared" ca="1" si="24"/>
        <v>100661</v>
      </c>
      <c r="C390">
        <f t="shared" ca="1" si="25"/>
        <v>50006</v>
      </c>
      <c r="D390">
        <f t="shared" ca="1" si="26"/>
        <v>10003</v>
      </c>
      <c r="E390">
        <f t="shared" ca="1" si="27"/>
        <v>40101</v>
      </c>
      <c r="F390" t="str">
        <f ca="1">INDEX(Dim_service!A:A,MATCH(E390,Dim_service!I:I,0))</f>
        <v>Rial 5,232,100</v>
      </c>
    </row>
    <row r="391" spans="1:6" x14ac:dyDescent="0.2">
      <c r="A391">
        <v>1000390</v>
      </c>
      <c r="B391">
        <f t="shared" ca="1" si="24"/>
        <v>100027</v>
      </c>
      <c r="C391">
        <f t="shared" ca="1" si="25"/>
        <v>50004</v>
      </c>
      <c r="D391">
        <f t="shared" ca="1" si="26"/>
        <v>10003</v>
      </c>
      <c r="E391">
        <f t="shared" ca="1" si="27"/>
        <v>40192</v>
      </c>
      <c r="F391" t="str">
        <f ca="1">INDEX(Dim_service!A:A,MATCH(E391,Dim_service!I:I,0))</f>
        <v>Rial 3,247,920</v>
      </c>
    </row>
    <row r="392" spans="1:6" x14ac:dyDescent="0.2">
      <c r="A392">
        <v>1000391</v>
      </c>
      <c r="B392">
        <f t="shared" ca="1" si="24"/>
        <v>100571</v>
      </c>
      <c r="C392">
        <f t="shared" ca="1" si="25"/>
        <v>50010</v>
      </c>
      <c r="D392">
        <f t="shared" ca="1" si="26"/>
        <v>10003</v>
      </c>
      <c r="E392">
        <f t="shared" ca="1" si="27"/>
        <v>40165</v>
      </c>
      <c r="F392" t="str">
        <f ca="1">INDEX(Dim_service!A:A,MATCH(E392,Dim_service!I:I,0))</f>
        <v>Rial 20,149,200</v>
      </c>
    </row>
    <row r="393" spans="1:6" x14ac:dyDescent="0.2">
      <c r="A393">
        <v>1000392</v>
      </c>
      <c r="B393">
        <f t="shared" ca="1" si="24"/>
        <v>100526</v>
      </c>
      <c r="C393">
        <f t="shared" ca="1" si="25"/>
        <v>50004</v>
      </c>
      <c r="D393">
        <f t="shared" ca="1" si="26"/>
        <v>10002</v>
      </c>
      <c r="E393">
        <f t="shared" ca="1" si="27"/>
        <v>40269</v>
      </c>
      <c r="F393" t="str">
        <f ca="1">INDEX(Dim_service!A:A,MATCH(E393,Dim_service!I:I,0))</f>
        <v>Rial 20,586,200</v>
      </c>
    </row>
    <row r="394" spans="1:6" x14ac:dyDescent="0.2">
      <c r="A394">
        <v>1000393</v>
      </c>
      <c r="B394">
        <f t="shared" ca="1" si="24"/>
        <v>100428</v>
      </c>
      <c r="C394">
        <f t="shared" ca="1" si="25"/>
        <v>50008</v>
      </c>
      <c r="D394">
        <f t="shared" ca="1" si="26"/>
        <v>10002</v>
      </c>
      <c r="E394">
        <f t="shared" ca="1" si="27"/>
        <v>40062</v>
      </c>
      <c r="F394" t="str">
        <f ca="1">INDEX(Dim_service!A:A,MATCH(E394,Dim_service!I:I,0))</f>
        <v>Rial 16,196,500</v>
      </c>
    </row>
    <row r="395" spans="1:6" x14ac:dyDescent="0.2">
      <c r="A395">
        <v>1000394</v>
      </c>
      <c r="B395">
        <f t="shared" ca="1" si="24"/>
        <v>100428</v>
      </c>
      <c r="C395">
        <f t="shared" ca="1" si="25"/>
        <v>50010</v>
      </c>
      <c r="D395">
        <f t="shared" ca="1" si="26"/>
        <v>10001</v>
      </c>
      <c r="E395">
        <f t="shared" ca="1" si="27"/>
        <v>40056</v>
      </c>
      <c r="F395" t="str">
        <f ca="1">INDEX(Dim_service!A:A,MATCH(E395,Dim_service!I:I,0))</f>
        <v>Rial 8,578,760</v>
      </c>
    </row>
    <row r="396" spans="1:6" x14ac:dyDescent="0.2">
      <c r="A396">
        <v>1000395</v>
      </c>
      <c r="B396">
        <f t="shared" ca="1" si="24"/>
        <v>100146</v>
      </c>
      <c r="C396">
        <f t="shared" ca="1" si="25"/>
        <v>50001</v>
      </c>
      <c r="D396">
        <f t="shared" ca="1" si="26"/>
        <v>10002</v>
      </c>
      <c r="E396">
        <f t="shared" ca="1" si="27"/>
        <v>40225</v>
      </c>
      <c r="F396" t="str">
        <f ca="1">INDEX(Dim_service!A:A,MATCH(E396,Dim_service!I:I,0))</f>
        <v>Rial 19,950,080</v>
      </c>
    </row>
    <row r="397" spans="1:6" x14ac:dyDescent="0.2">
      <c r="A397">
        <v>1000396</v>
      </c>
      <c r="B397">
        <f t="shared" ca="1" si="24"/>
        <v>100366</v>
      </c>
      <c r="C397">
        <f t="shared" ca="1" si="25"/>
        <v>50007</v>
      </c>
      <c r="D397">
        <f t="shared" ca="1" si="26"/>
        <v>10002</v>
      </c>
      <c r="E397">
        <f t="shared" ca="1" si="27"/>
        <v>40064</v>
      </c>
      <c r="F397" t="str">
        <f ca="1">INDEX(Dim_service!A:A,MATCH(E397,Dim_service!I:I,0))</f>
        <v>Rial 9,275,760</v>
      </c>
    </row>
    <row r="398" spans="1:6" x14ac:dyDescent="0.2">
      <c r="A398">
        <v>1000397</v>
      </c>
      <c r="B398">
        <f t="shared" ca="1" si="24"/>
        <v>100126</v>
      </c>
      <c r="C398">
        <f t="shared" ca="1" si="25"/>
        <v>50002</v>
      </c>
      <c r="D398">
        <f t="shared" ca="1" si="26"/>
        <v>10003</v>
      </c>
      <c r="E398">
        <f t="shared" ca="1" si="27"/>
        <v>40084</v>
      </c>
      <c r="F398" t="str">
        <f ca="1">INDEX(Dim_service!A:A,MATCH(E398,Dim_service!I:I,0))</f>
        <v>Rial 14,374,140</v>
      </c>
    </row>
    <row r="399" spans="1:6" x14ac:dyDescent="0.2">
      <c r="A399">
        <v>1000398</v>
      </c>
      <c r="B399">
        <f t="shared" ca="1" si="24"/>
        <v>100206</v>
      </c>
      <c r="C399">
        <f t="shared" ca="1" si="25"/>
        <v>50004</v>
      </c>
      <c r="D399">
        <f t="shared" ca="1" si="26"/>
        <v>10003</v>
      </c>
      <c r="E399">
        <f t="shared" ca="1" si="27"/>
        <v>40102</v>
      </c>
      <c r="F399" t="str">
        <f ca="1">INDEX(Dim_service!A:A,MATCH(E399,Dim_service!I:I,0))</f>
        <v>Rial 11,837,420</v>
      </c>
    </row>
    <row r="400" spans="1:6" x14ac:dyDescent="0.2">
      <c r="A400">
        <v>1000399</v>
      </c>
      <c r="B400">
        <f t="shared" ca="1" si="24"/>
        <v>100071</v>
      </c>
      <c r="C400">
        <f t="shared" ca="1" si="25"/>
        <v>50007</v>
      </c>
      <c r="D400">
        <f t="shared" ca="1" si="26"/>
        <v>10003</v>
      </c>
      <c r="E400">
        <f t="shared" ca="1" si="27"/>
        <v>40281</v>
      </c>
      <c r="F400" t="str">
        <f ca="1">INDEX(Dim_service!A:A,MATCH(E400,Dim_service!I:I,0))</f>
        <v>Rial 9,631,600</v>
      </c>
    </row>
    <row r="401" spans="1:6" x14ac:dyDescent="0.2">
      <c r="A401">
        <v>1000400</v>
      </c>
      <c r="B401">
        <f t="shared" ca="1" si="24"/>
        <v>100077</v>
      </c>
      <c r="C401">
        <f t="shared" ca="1" si="25"/>
        <v>50004</v>
      </c>
      <c r="D401">
        <f t="shared" ca="1" si="26"/>
        <v>10003</v>
      </c>
      <c r="E401">
        <f t="shared" ca="1" si="27"/>
        <v>40064</v>
      </c>
      <c r="F401" t="str">
        <f ca="1">INDEX(Dim_service!A:A,MATCH(E401,Dim_service!I:I,0))</f>
        <v>Rial 9,275,760</v>
      </c>
    </row>
    <row r="402" spans="1:6" x14ac:dyDescent="0.2">
      <c r="A402">
        <v>1000401</v>
      </c>
      <c r="B402">
        <f t="shared" ca="1" si="24"/>
        <v>100155</v>
      </c>
      <c r="C402">
        <f t="shared" ca="1" si="25"/>
        <v>50008</v>
      </c>
      <c r="D402">
        <f t="shared" ca="1" si="26"/>
        <v>10002</v>
      </c>
      <c r="E402">
        <f t="shared" ca="1" si="27"/>
        <v>40046</v>
      </c>
      <c r="F402" t="str">
        <f ca="1">INDEX(Dim_service!A:A,MATCH(E402,Dim_service!I:I,0))</f>
        <v>Rial 16,833,820</v>
      </c>
    </row>
    <row r="403" spans="1:6" x14ac:dyDescent="0.2">
      <c r="A403">
        <v>1000402</v>
      </c>
      <c r="B403">
        <f t="shared" ca="1" si="24"/>
        <v>100335</v>
      </c>
      <c r="C403">
        <f t="shared" ca="1" si="25"/>
        <v>50005</v>
      </c>
      <c r="D403">
        <f t="shared" ca="1" si="26"/>
        <v>10002</v>
      </c>
      <c r="E403">
        <f t="shared" ca="1" si="27"/>
        <v>40090</v>
      </c>
      <c r="F403" t="str">
        <f ca="1">INDEX(Dim_service!A:A,MATCH(E403,Dim_service!I:I,0))</f>
        <v>Rial 11,039,260</v>
      </c>
    </row>
    <row r="404" spans="1:6" x14ac:dyDescent="0.2">
      <c r="A404">
        <v>1000403</v>
      </c>
      <c r="B404">
        <f t="shared" ca="1" si="24"/>
        <v>100148</v>
      </c>
      <c r="C404">
        <f t="shared" ca="1" si="25"/>
        <v>50002</v>
      </c>
      <c r="D404">
        <f t="shared" ca="1" si="26"/>
        <v>10002</v>
      </c>
      <c r="E404">
        <f t="shared" ca="1" si="27"/>
        <v>40058</v>
      </c>
      <c r="F404">
        <f ca="1">INDEX(Dim_service!A:A,MATCH(E404,Dim_service!I:I,0))</f>
        <v>0</v>
      </c>
    </row>
    <row r="405" spans="1:6" x14ac:dyDescent="0.2">
      <c r="A405">
        <v>1000404</v>
      </c>
      <c r="B405">
        <f t="shared" ca="1" si="24"/>
        <v>100628</v>
      </c>
      <c r="C405">
        <f t="shared" ca="1" si="25"/>
        <v>50001</v>
      </c>
      <c r="D405">
        <f t="shared" ca="1" si="26"/>
        <v>10003</v>
      </c>
      <c r="E405">
        <f t="shared" ca="1" si="27"/>
        <v>40066</v>
      </c>
      <c r="F405" t="str">
        <f ca="1">INDEX(Dim_service!A:A,MATCH(E405,Dim_service!I:I,0))</f>
        <v>Rial 16,669,900</v>
      </c>
    </row>
    <row r="406" spans="1:6" x14ac:dyDescent="0.2">
      <c r="A406">
        <v>1000405</v>
      </c>
      <c r="B406">
        <f t="shared" ca="1" si="24"/>
        <v>100505</v>
      </c>
      <c r="C406">
        <f t="shared" ca="1" si="25"/>
        <v>50007</v>
      </c>
      <c r="D406">
        <f t="shared" ca="1" si="26"/>
        <v>10002</v>
      </c>
      <c r="E406">
        <f t="shared" ca="1" si="27"/>
        <v>40194</v>
      </c>
      <c r="F406" t="str">
        <f ca="1">INDEX(Dim_service!A:A,MATCH(E406,Dim_service!I:I,0))</f>
        <v>Rial 7,697,860</v>
      </c>
    </row>
    <row r="407" spans="1:6" x14ac:dyDescent="0.2">
      <c r="A407">
        <v>1000406</v>
      </c>
      <c r="B407">
        <f t="shared" ca="1" si="24"/>
        <v>100689</v>
      </c>
      <c r="C407">
        <f t="shared" ca="1" si="25"/>
        <v>50001</v>
      </c>
      <c r="D407">
        <f t="shared" ca="1" si="26"/>
        <v>10002</v>
      </c>
      <c r="E407">
        <f t="shared" ca="1" si="27"/>
        <v>40015</v>
      </c>
      <c r="F407" t="str">
        <f ca="1">INDEX(Dim_service!A:A,MATCH(E407,Dim_service!I:I,0))</f>
        <v>Rial 7,906,920</v>
      </c>
    </row>
    <row r="408" spans="1:6" x14ac:dyDescent="0.2">
      <c r="A408">
        <v>1000407</v>
      </c>
      <c r="B408">
        <f t="shared" ca="1" si="24"/>
        <v>100670</v>
      </c>
      <c r="C408">
        <f t="shared" ca="1" si="25"/>
        <v>50008</v>
      </c>
      <c r="D408">
        <f t="shared" ca="1" si="26"/>
        <v>10002</v>
      </c>
      <c r="E408">
        <f t="shared" ca="1" si="27"/>
        <v>40042</v>
      </c>
      <c r="F408" t="str">
        <f ca="1">INDEX(Dim_service!A:A,MATCH(E408,Dim_service!I:I,0))</f>
        <v>Rial 12,800,860</v>
      </c>
    </row>
    <row r="409" spans="1:6" x14ac:dyDescent="0.2">
      <c r="A409">
        <v>1000408</v>
      </c>
      <c r="B409">
        <f t="shared" ca="1" si="24"/>
        <v>100376</v>
      </c>
      <c r="C409">
        <f t="shared" ca="1" si="25"/>
        <v>50009</v>
      </c>
      <c r="D409">
        <f t="shared" ca="1" si="26"/>
        <v>10001</v>
      </c>
      <c r="E409">
        <f t="shared" ca="1" si="27"/>
        <v>40033</v>
      </c>
      <c r="F409" t="str">
        <f ca="1">INDEX(Dim_service!A:A,MATCH(E409,Dim_service!I:I,0))</f>
        <v>Rial 14,759,520</v>
      </c>
    </row>
    <row r="410" spans="1:6" x14ac:dyDescent="0.2">
      <c r="A410">
        <v>1000409</v>
      </c>
      <c r="B410">
        <f t="shared" ca="1" si="24"/>
        <v>100624</v>
      </c>
      <c r="C410">
        <f t="shared" ca="1" si="25"/>
        <v>50009</v>
      </c>
      <c r="D410">
        <f t="shared" ca="1" si="26"/>
        <v>10001</v>
      </c>
      <c r="E410">
        <f t="shared" ca="1" si="27"/>
        <v>40099</v>
      </c>
      <c r="F410" t="str">
        <f ca="1">INDEX(Dim_service!A:A,MATCH(E410,Dim_service!I:I,0))</f>
        <v>Rial 9,951,700</v>
      </c>
    </row>
    <row r="411" spans="1:6" x14ac:dyDescent="0.2">
      <c r="A411">
        <v>1000410</v>
      </c>
      <c r="B411">
        <f t="shared" ca="1" si="24"/>
        <v>100286</v>
      </c>
      <c r="C411">
        <f t="shared" ca="1" si="25"/>
        <v>50009</v>
      </c>
      <c r="D411">
        <f t="shared" ca="1" si="26"/>
        <v>10003</v>
      </c>
      <c r="E411">
        <f t="shared" ca="1" si="27"/>
        <v>40217</v>
      </c>
      <c r="F411" t="str">
        <f ca="1">INDEX(Dim_service!A:A,MATCH(E411,Dim_service!I:I,0))</f>
        <v>Rial 4,108,140</v>
      </c>
    </row>
    <row r="412" spans="1:6" x14ac:dyDescent="0.2">
      <c r="A412">
        <v>1000411</v>
      </c>
      <c r="B412">
        <f t="shared" ca="1" si="24"/>
        <v>100071</v>
      </c>
      <c r="C412">
        <f t="shared" ca="1" si="25"/>
        <v>50004</v>
      </c>
      <c r="D412">
        <f t="shared" ca="1" si="26"/>
        <v>10001</v>
      </c>
      <c r="E412">
        <f t="shared" ca="1" si="27"/>
        <v>40034</v>
      </c>
      <c r="F412" t="str">
        <f ca="1">INDEX(Dim_service!A:A,MATCH(E412,Dim_service!I:I,0))</f>
        <v>Rial 16,132,920</v>
      </c>
    </row>
    <row r="413" spans="1:6" x14ac:dyDescent="0.2">
      <c r="A413">
        <v>1000412</v>
      </c>
      <c r="B413">
        <f t="shared" ca="1" si="24"/>
        <v>100447</v>
      </c>
      <c r="C413">
        <f t="shared" ca="1" si="25"/>
        <v>50009</v>
      </c>
      <c r="D413">
        <f t="shared" ca="1" si="26"/>
        <v>10002</v>
      </c>
      <c r="E413">
        <f t="shared" ca="1" si="27"/>
        <v>40084</v>
      </c>
      <c r="F413" t="str">
        <f ca="1">INDEX(Dim_service!A:A,MATCH(E413,Dim_service!I:I,0))</f>
        <v>Rial 14,374,140</v>
      </c>
    </row>
    <row r="414" spans="1:6" x14ac:dyDescent="0.2">
      <c r="A414">
        <v>1000413</v>
      </c>
      <c r="B414">
        <f t="shared" ca="1" si="24"/>
        <v>100057</v>
      </c>
      <c r="C414">
        <f t="shared" ca="1" si="25"/>
        <v>50005</v>
      </c>
      <c r="D414">
        <f t="shared" ca="1" si="26"/>
        <v>10001</v>
      </c>
      <c r="E414">
        <f t="shared" ca="1" si="27"/>
        <v>40023</v>
      </c>
      <c r="F414" t="str">
        <f ca="1">INDEX(Dim_service!A:A,MATCH(E414,Dim_service!I:I,0))</f>
        <v>Rial 9,199,580</v>
      </c>
    </row>
    <row r="415" spans="1:6" x14ac:dyDescent="0.2">
      <c r="A415">
        <v>1000414</v>
      </c>
      <c r="B415">
        <f t="shared" ca="1" si="24"/>
        <v>100157</v>
      </c>
      <c r="C415">
        <f t="shared" ca="1" si="25"/>
        <v>50010</v>
      </c>
      <c r="D415">
        <f t="shared" ca="1" si="26"/>
        <v>10003</v>
      </c>
      <c r="E415">
        <f t="shared" ca="1" si="27"/>
        <v>40021</v>
      </c>
      <c r="F415" t="str">
        <f ca="1">INDEX(Dim_service!A:A,MATCH(E415,Dim_service!I:I,0))</f>
        <v>Rial 5,826,740</v>
      </c>
    </row>
    <row r="416" spans="1:6" x14ac:dyDescent="0.2">
      <c r="A416">
        <v>1000415</v>
      </c>
      <c r="B416">
        <f t="shared" ca="1" si="24"/>
        <v>100592</v>
      </c>
      <c r="C416">
        <f t="shared" ca="1" si="25"/>
        <v>50009</v>
      </c>
      <c r="D416">
        <f t="shared" ca="1" si="26"/>
        <v>10002</v>
      </c>
      <c r="E416">
        <f t="shared" ca="1" si="27"/>
        <v>40038</v>
      </c>
      <c r="F416" t="str">
        <f ca="1">INDEX(Dim_service!A:A,MATCH(E416,Dim_service!I:I,0))</f>
        <v>Rial 12,990,520</v>
      </c>
    </row>
    <row r="417" spans="1:6" x14ac:dyDescent="0.2">
      <c r="A417">
        <v>1000416</v>
      </c>
      <c r="B417">
        <f t="shared" ca="1" si="24"/>
        <v>100613</v>
      </c>
      <c r="C417">
        <f t="shared" ca="1" si="25"/>
        <v>50010</v>
      </c>
      <c r="D417">
        <f t="shared" ca="1" si="26"/>
        <v>10003</v>
      </c>
      <c r="E417">
        <f t="shared" ca="1" si="27"/>
        <v>40061</v>
      </c>
      <c r="F417" t="str">
        <f ca="1">INDEX(Dim_service!A:A,MATCH(E417,Dim_service!I:I,0))</f>
        <v>Rial 13,024,300</v>
      </c>
    </row>
    <row r="418" spans="1:6" x14ac:dyDescent="0.2">
      <c r="A418">
        <v>1000417</v>
      </c>
      <c r="B418">
        <f t="shared" ca="1" si="24"/>
        <v>100703</v>
      </c>
      <c r="C418">
        <f t="shared" ca="1" si="25"/>
        <v>50001</v>
      </c>
      <c r="D418">
        <f t="shared" ca="1" si="26"/>
        <v>10002</v>
      </c>
      <c r="E418">
        <f t="shared" ca="1" si="27"/>
        <v>40135</v>
      </c>
      <c r="F418" t="str">
        <f ca="1">INDEX(Dim_service!A:A,MATCH(E418,Dim_service!I:I,0))</f>
        <v>Rial 9,117,000</v>
      </c>
    </row>
    <row r="419" spans="1:6" x14ac:dyDescent="0.2">
      <c r="A419">
        <v>1000418</v>
      </c>
      <c r="B419">
        <f t="shared" ca="1" si="24"/>
        <v>100507</v>
      </c>
      <c r="C419">
        <f t="shared" ca="1" si="25"/>
        <v>50010</v>
      </c>
      <c r="D419">
        <f t="shared" ca="1" si="26"/>
        <v>10001</v>
      </c>
      <c r="E419">
        <f t="shared" ca="1" si="27"/>
        <v>40015</v>
      </c>
      <c r="F419" t="str">
        <f ca="1">INDEX(Dim_service!A:A,MATCH(E419,Dim_service!I:I,0))</f>
        <v>Rial 7,906,920</v>
      </c>
    </row>
    <row r="420" spans="1:6" x14ac:dyDescent="0.2">
      <c r="A420">
        <v>1000419</v>
      </c>
      <c r="B420">
        <f t="shared" ca="1" si="24"/>
        <v>100510</v>
      </c>
      <c r="C420">
        <f t="shared" ca="1" si="25"/>
        <v>50007</v>
      </c>
      <c r="D420">
        <f t="shared" ca="1" si="26"/>
        <v>10002</v>
      </c>
      <c r="E420">
        <f t="shared" ca="1" si="27"/>
        <v>40081</v>
      </c>
      <c r="F420" t="str">
        <f ca="1">INDEX(Dim_service!A:A,MATCH(E420,Dim_service!I:I,0))</f>
        <v>Rial 7,738,060</v>
      </c>
    </row>
    <row r="421" spans="1:6" x14ac:dyDescent="0.2">
      <c r="A421">
        <v>1000420</v>
      </c>
      <c r="B421">
        <f t="shared" ca="1" si="24"/>
        <v>100202</v>
      </c>
      <c r="C421">
        <f t="shared" ca="1" si="25"/>
        <v>50002</v>
      </c>
      <c r="D421">
        <f t="shared" ca="1" si="26"/>
        <v>10002</v>
      </c>
      <c r="E421">
        <f t="shared" ca="1" si="27"/>
        <v>40182</v>
      </c>
      <c r="F421" t="str">
        <f ca="1">INDEX(Dim_service!A:A,MATCH(E421,Dim_service!I:I,0))</f>
        <v>Rial 0</v>
      </c>
    </row>
    <row r="422" spans="1:6" x14ac:dyDescent="0.2">
      <c r="A422">
        <v>1000421</v>
      </c>
      <c r="B422">
        <f t="shared" ca="1" si="24"/>
        <v>100633</v>
      </c>
      <c r="C422">
        <f t="shared" ca="1" si="25"/>
        <v>50002</v>
      </c>
      <c r="D422">
        <f t="shared" ca="1" si="26"/>
        <v>10002</v>
      </c>
      <c r="E422">
        <f t="shared" ca="1" si="27"/>
        <v>40258</v>
      </c>
      <c r="F422" t="str">
        <f ca="1">INDEX(Dim_service!A:A,MATCH(E422,Dim_service!I:I,0))</f>
        <v>Rial 12,706,880</v>
      </c>
    </row>
    <row r="423" spans="1:6" x14ac:dyDescent="0.2">
      <c r="A423">
        <v>1000422</v>
      </c>
      <c r="B423">
        <f t="shared" ca="1" si="24"/>
        <v>100262</v>
      </c>
      <c r="C423">
        <f t="shared" ca="1" si="25"/>
        <v>50006</v>
      </c>
      <c r="D423">
        <f t="shared" ca="1" si="26"/>
        <v>10002</v>
      </c>
      <c r="E423">
        <f t="shared" ca="1" si="27"/>
        <v>40133</v>
      </c>
      <c r="F423" t="str">
        <f ca="1">INDEX(Dim_service!A:A,MATCH(E423,Dim_service!I:I,0))</f>
        <v>Rial 8,249,000</v>
      </c>
    </row>
    <row r="424" spans="1:6" x14ac:dyDescent="0.2">
      <c r="A424">
        <v>1000423</v>
      </c>
      <c r="B424">
        <f t="shared" ca="1" si="24"/>
        <v>100053</v>
      </c>
      <c r="C424">
        <f t="shared" ca="1" si="25"/>
        <v>50002</v>
      </c>
      <c r="D424">
        <f t="shared" ca="1" si="26"/>
        <v>10002</v>
      </c>
      <c r="E424">
        <f t="shared" ca="1" si="27"/>
        <v>40210</v>
      </c>
      <c r="F424" t="str">
        <f ca="1">INDEX(Dim_service!A:A,MATCH(E424,Dim_service!I:I,0))</f>
        <v>Rial 8,706,280</v>
      </c>
    </row>
    <row r="425" spans="1:6" x14ac:dyDescent="0.2">
      <c r="A425">
        <v>1000424</v>
      </c>
      <c r="B425">
        <f t="shared" ca="1" si="24"/>
        <v>100575</v>
      </c>
      <c r="C425">
        <f t="shared" ca="1" si="25"/>
        <v>50006</v>
      </c>
      <c r="D425">
        <f t="shared" ca="1" si="26"/>
        <v>10001</v>
      </c>
      <c r="E425">
        <f t="shared" ca="1" si="27"/>
        <v>40025</v>
      </c>
      <c r="F425" t="str">
        <f ca="1">INDEX(Dim_service!A:A,MATCH(E425,Dim_service!I:I,0))</f>
        <v>Rial 5,826,740</v>
      </c>
    </row>
    <row r="426" spans="1:6" x14ac:dyDescent="0.2">
      <c r="A426">
        <v>1000425</v>
      </c>
      <c r="B426">
        <f t="shared" ca="1" si="24"/>
        <v>100667</v>
      </c>
      <c r="C426">
        <f t="shared" ca="1" si="25"/>
        <v>50008</v>
      </c>
      <c r="D426">
        <f t="shared" ca="1" si="26"/>
        <v>10002</v>
      </c>
      <c r="E426">
        <f t="shared" ca="1" si="27"/>
        <v>40213</v>
      </c>
      <c r="F426" t="str">
        <f ca="1">INDEX(Dim_service!A:A,MATCH(E426,Dim_service!I:I,0))</f>
        <v>Rial 19,464,060</v>
      </c>
    </row>
    <row r="427" spans="1:6" x14ac:dyDescent="0.2">
      <c r="A427">
        <v>1000426</v>
      </c>
      <c r="B427">
        <f t="shared" ca="1" si="24"/>
        <v>100643</v>
      </c>
      <c r="C427">
        <f t="shared" ca="1" si="25"/>
        <v>50002</v>
      </c>
      <c r="D427">
        <f t="shared" ca="1" si="26"/>
        <v>10001</v>
      </c>
      <c r="E427">
        <f t="shared" ca="1" si="27"/>
        <v>40086</v>
      </c>
      <c r="F427" t="str">
        <f ca="1">INDEX(Dim_service!A:A,MATCH(E427,Dim_service!I:I,0))</f>
        <v>Rial 9,315,860</v>
      </c>
    </row>
    <row r="428" spans="1:6" x14ac:dyDescent="0.2">
      <c r="A428">
        <v>1000427</v>
      </c>
      <c r="B428">
        <f t="shared" ca="1" si="24"/>
        <v>100078</v>
      </c>
      <c r="C428">
        <f t="shared" ca="1" si="25"/>
        <v>50009</v>
      </c>
      <c r="D428">
        <f t="shared" ca="1" si="26"/>
        <v>10002</v>
      </c>
      <c r="E428">
        <f t="shared" ca="1" si="27"/>
        <v>40234</v>
      </c>
      <c r="F428" t="str">
        <f ca="1">INDEX(Dim_service!A:A,MATCH(E428,Dim_service!I:I,0))</f>
        <v>Rial 8,377,660</v>
      </c>
    </row>
    <row r="429" spans="1:6" x14ac:dyDescent="0.2">
      <c r="A429">
        <v>1000428</v>
      </c>
      <c r="B429">
        <f t="shared" ca="1" si="24"/>
        <v>100005</v>
      </c>
      <c r="C429">
        <f t="shared" ca="1" si="25"/>
        <v>50001</v>
      </c>
      <c r="D429">
        <f t="shared" ca="1" si="26"/>
        <v>10001</v>
      </c>
      <c r="E429">
        <f t="shared" ca="1" si="27"/>
        <v>40101</v>
      </c>
      <c r="F429" t="str">
        <f ca="1">INDEX(Dim_service!A:A,MATCH(E429,Dim_service!I:I,0))</f>
        <v>Rial 5,232,100</v>
      </c>
    </row>
    <row r="430" spans="1:6" x14ac:dyDescent="0.2">
      <c r="A430">
        <v>1000429</v>
      </c>
      <c r="B430">
        <f t="shared" ca="1" si="24"/>
        <v>100095</v>
      </c>
      <c r="C430">
        <f t="shared" ca="1" si="25"/>
        <v>50006</v>
      </c>
      <c r="D430">
        <f t="shared" ca="1" si="26"/>
        <v>10003</v>
      </c>
      <c r="E430">
        <f t="shared" ca="1" si="27"/>
        <v>40116</v>
      </c>
      <c r="F430" t="str">
        <f ca="1">INDEX(Dim_service!A:A,MATCH(E430,Dim_service!I:I,0))</f>
        <v>Rial 9,705,600</v>
      </c>
    </row>
    <row r="431" spans="1:6" x14ac:dyDescent="0.2">
      <c r="A431">
        <v>1000430</v>
      </c>
      <c r="B431">
        <f t="shared" ca="1" si="24"/>
        <v>100576</v>
      </c>
      <c r="C431">
        <f t="shared" ca="1" si="25"/>
        <v>50002</v>
      </c>
      <c r="D431">
        <f t="shared" ca="1" si="26"/>
        <v>10002</v>
      </c>
      <c r="E431">
        <f t="shared" ca="1" si="27"/>
        <v>40108</v>
      </c>
      <c r="F431" t="str">
        <f ca="1">INDEX(Dim_service!A:A,MATCH(E431,Dim_service!I:I,0))</f>
        <v>Rial 0</v>
      </c>
    </row>
    <row r="432" spans="1:6" x14ac:dyDescent="0.2">
      <c r="A432">
        <v>1000431</v>
      </c>
      <c r="B432">
        <f t="shared" ca="1" si="24"/>
        <v>100487</v>
      </c>
      <c r="C432">
        <f t="shared" ca="1" si="25"/>
        <v>50007</v>
      </c>
      <c r="D432">
        <f t="shared" ca="1" si="26"/>
        <v>10003</v>
      </c>
      <c r="E432">
        <f t="shared" ca="1" si="27"/>
        <v>40058</v>
      </c>
      <c r="F432">
        <f ca="1">INDEX(Dim_service!A:A,MATCH(E432,Dim_service!I:I,0))</f>
        <v>0</v>
      </c>
    </row>
    <row r="433" spans="1:6" x14ac:dyDescent="0.2">
      <c r="A433">
        <v>1000432</v>
      </c>
      <c r="B433">
        <f t="shared" ca="1" si="24"/>
        <v>100624</v>
      </c>
      <c r="C433">
        <f t="shared" ca="1" si="25"/>
        <v>50002</v>
      </c>
      <c r="D433">
        <f t="shared" ca="1" si="26"/>
        <v>10002</v>
      </c>
      <c r="E433">
        <f t="shared" ca="1" si="27"/>
        <v>40123</v>
      </c>
      <c r="F433" t="str">
        <f ca="1">INDEX(Dim_service!A:A,MATCH(E433,Dim_service!I:I,0))</f>
        <v>Rial 32,469,400</v>
      </c>
    </row>
    <row r="434" spans="1:6" x14ac:dyDescent="0.2">
      <c r="A434">
        <v>1000433</v>
      </c>
      <c r="B434">
        <f t="shared" ca="1" si="24"/>
        <v>100037</v>
      </c>
      <c r="C434">
        <f t="shared" ca="1" si="25"/>
        <v>50007</v>
      </c>
      <c r="D434">
        <f t="shared" ca="1" si="26"/>
        <v>10002</v>
      </c>
      <c r="E434">
        <f t="shared" ca="1" si="27"/>
        <v>40004</v>
      </c>
      <c r="F434" t="str">
        <f ca="1">INDEX(Dim_service!A:A,MATCH(E434,Dim_service!I:I,0))</f>
        <v>Rial 3,190,200</v>
      </c>
    </row>
    <row r="435" spans="1:6" x14ac:dyDescent="0.2">
      <c r="A435">
        <v>1000434</v>
      </c>
      <c r="B435">
        <f t="shared" ca="1" si="24"/>
        <v>100235</v>
      </c>
      <c r="C435">
        <f t="shared" ca="1" si="25"/>
        <v>50008</v>
      </c>
      <c r="D435">
        <f t="shared" ca="1" si="26"/>
        <v>10003</v>
      </c>
      <c r="E435">
        <f t="shared" ca="1" si="27"/>
        <v>40025</v>
      </c>
      <c r="F435" t="str">
        <f ca="1">INDEX(Dim_service!A:A,MATCH(E435,Dim_service!I:I,0))</f>
        <v>Rial 5,826,740</v>
      </c>
    </row>
    <row r="436" spans="1:6" x14ac:dyDescent="0.2">
      <c r="A436">
        <v>1000435</v>
      </c>
      <c r="B436">
        <f t="shared" ca="1" si="24"/>
        <v>100374</v>
      </c>
      <c r="C436">
        <f t="shared" ca="1" si="25"/>
        <v>50007</v>
      </c>
      <c r="D436">
        <f t="shared" ca="1" si="26"/>
        <v>10002</v>
      </c>
      <c r="E436">
        <f t="shared" ca="1" si="27"/>
        <v>40068</v>
      </c>
      <c r="F436">
        <f ca="1">INDEX(Dim_service!A:A,MATCH(E436,Dim_service!I:I,0))</f>
        <v>0</v>
      </c>
    </row>
    <row r="437" spans="1:6" x14ac:dyDescent="0.2">
      <c r="A437">
        <v>1000436</v>
      </c>
      <c r="B437">
        <f t="shared" ca="1" si="24"/>
        <v>100656</v>
      </c>
      <c r="C437">
        <f t="shared" ca="1" si="25"/>
        <v>50007</v>
      </c>
      <c r="D437">
        <f t="shared" ca="1" si="26"/>
        <v>10002</v>
      </c>
      <c r="E437">
        <f t="shared" ca="1" si="27"/>
        <v>40242</v>
      </c>
      <c r="F437" t="str">
        <f ca="1">INDEX(Dim_service!A:A,MATCH(E437,Dim_service!I:I,0))</f>
        <v>Rial 89,577,060</v>
      </c>
    </row>
    <row r="438" spans="1:6" x14ac:dyDescent="0.2">
      <c r="A438">
        <v>1000437</v>
      </c>
      <c r="B438">
        <f t="shared" ca="1" si="24"/>
        <v>100362</v>
      </c>
      <c r="C438">
        <f t="shared" ca="1" si="25"/>
        <v>50010</v>
      </c>
      <c r="D438">
        <f t="shared" ca="1" si="26"/>
        <v>10002</v>
      </c>
      <c r="E438">
        <f t="shared" ca="1" si="27"/>
        <v>40106</v>
      </c>
      <c r="F438" t="str">
        <f ca="1">INDEX(Dim_service!A:A,MATCH(E438,Dim_service!I:I,0))</f>
        <v>Rial 7,146,620</v>
      </c>
    </row>
    <row r="439" spans="1:6" x14ac:dyDescent="0.2">
      <c r="A439">
        <v>1000438</v>
      </c>
      <c r="B439">
        <f t="shared" ca="1" si="24"/>
        <v>100692</v>
      </c>
      <c r="C439">
        <f t="shared" ca="1" si="25"/>
        <v>50004</v>
      </c>
      <c r="D439">
        <f t="shared" ca="1" si="26"/>
        <v>10003</v>
      </c>
      <c r="E439">
        <f t="shared" ca="1" si="27"/>
        <v>40176</v>
      </c>
      <c r="F439" t="str">
        <f ca="1">INDEX(Dim_service!A:A,MATCH(E439,Dim_service!I:I,0))</f>
        <v>Rial 0</v>
      </c>
    </row>
    <row r="440" spans="1:6" x14ac:dyDescent="0.2">
      <c r="A440">
        <v>1000439</v>
      </c>
      <c r="B440">
        <f t="shared" ca="1" si="24"/>
        <v>100367</v>
      </c>
      <c r="C440">
        <f t="shared" ca="1" si="25"/>
        <v>50005</v>
      </c>
      <c r="D440">
        <f t="shared" ca="1" si="26"/>
        <v>10003</v>
      </c>
      <c r="E440">
        <f t="shared" ca="1" si="27"/>
        <v>40246</v>
      </c>
      <c r="F440" t="str">
        <f ca="1">INDEX(Dim_service!A:A,MATCH(E440,Dim_service!I:I,0))</f>
        <v>Rial 2,958,320</v>
      </c>
    </row>
    <row r="441" spans="1:6" x14ac:dyDescent="0.2">
      <c r="A441">
        <v>1000440</v>
      </c>
      <c r="B441">
        <f t="shared" ca="1" si="24"/>
        <v>100568</v>
      </c>
      <c r="C441">
        <f t="shared" ca="1" si="25"/>
        <v>50005</v>
      </c>
      <c r="D441">
        <f t="shared" ca="1" si="26"/>
        <v>10001</v>
      </c>
      <c r="E441">
        <f t="shared" ca="1" si="27"/>
        <v>40116</v>
      </c>
      <c r="F441" t="str">
        <f ca="1">INDEX(Dim_service!A:A,MATCH(E441,Dim_service!I:I,0))</f>
        <v>Rial 9,705,600</v>
      </c>
    </row>
    <row r="442" spans="1:6" x14ac:dyDescent="0.2">
      <c r="A442">
        <v>1000441</v>
      </c>
      <c r="B442">
        <f t="shared" ca="1" si="24"/>
        <v>100339</v>
      </c>
      <c r="C442">
        <f t="shared" ca="1" si="25"/>
        <v>50001</v>
      </c>
      <c r="D442">
        <f t="shared" ca="1" si="26"/>
        <v>10003</v>
      </c>
      <c r="E442">
        <f t="shared" ca="1" si="27"/>
        <v>40270</v>
      </c>
      <c r="F442" t="str">
        <f ca="1">INDEX(Dim_service!A:A,MATCH(E442,Dim_service!I:I,0))</f>
        <v>Rial 20,451,800</v>
      </c>
    </row>
    <row r="443" spans="1:6" x14ac:dyDescent="0.2">
      <c r="A443">
        <v>1000442</v>
      </c>
      <c r="B443">
        <f t="shared" ca="1" si="24"/>
        <v>100041</v>
      </c>
      <c r="C443">
        <f t="shared" ca="1" si="25"/>
        <v>50008</v>
      </c>
      <c r="D443">
        <f t="shared" ca="1" si="26"/>
        <v>10002</v>
      </c>
      <c r="E443">
        <f t="shared" ca="1" si="27"/>
        <v>40032</v>
      </c>
      <c r="F443" t="str">
        <f ca="1">INDEX(Dim_service!A:A,MATCH(E443,Dim_service!I:I,0))</f>
        <v>Rial 12,594,440</v>
      </c>
    </row>
    <row r="444" spans="1:6" x14ac:dyDescent="0.2">
      <c r="A444">
        <v>1000443</v>
      </c>
      <c r="B444">
        <f t="shared" ca="1" si="24"/>
        <v>100319</v>
      </c>
      <c r="C444">
        <f t="shared" ca="1" si="25"/>
        <v>50002</v>
      </c>
      <c r="D444">
        <f t="shared" ca="1" si="26"/>
        <v>10002</v>
      </c>
      <c r="E444">
        <f t="shared" ca="1" si="27"/>
        <v>40253</v>
      </c>
      <c r="F444" t="str">
        <f ca="1">INDEX(Dim_service!A:A,MATCH(E444,Dim_service!I:I,0))</f>
        <v>Rial 6,900,020</v>
      </c>
    </row>
    <row r="445" spans="1:6" x14ac:dyDescent="0.2">
      <c r="A445">
        <v>1000444</v>
      </c>
      <c r="B445">
        <f t="shared" ca="1" si="24"/>
        <v>100020</v>
      </c>
      <c r="C445">
        <f t="shared" ca="1" si="25"/>
        <v>50007</v>
      </c>
      <c r="D445">
        <f t="shared" ca="1" si="26"/>
        <v>10001</v>
      </c>
      <c r="E445">
        <f t="shared" ca="1" si="27"/>
        <v>40151</v>
      </c>
      <c r="F445" t="str">
        <f ca="1">INDEX(Dim_service!A:A,MATCH(E445,Dim_service!I:I,0))</f>
        <v>Rial 27,305,600</v>
      </c>
    </row>
    <row r="446" spans="1:6" x14ac:dyDescent="0.2">
      <c r="A446">
        <v>1000445</v>
      </c>
      <c r="B446">
        <f t="shared" ca="1" si="24"/>
        <v>100136</v>
      </c>
      <c r="C446">
        <f t="shared" ca="1" si="25"/>
        <v>50009</v>
      </c>
      <c r="D446">
        <f t="shared" ca="1" si="26"/>
        <v>10003</v>
      </c>
      <c r="E446">
        <f t="shared" ca="1" si="27"/>
        <v>40137</v>
      </c>
      <c r="F446" t="str">
        <f ca="1">INDEX(Dim_service!A:A,MATCH(E446,Dim_service!I:I,0))</f>
        <v>Rial 20,205,600</v>
      </c>
    </row>
    <row r="447" spans="1:6" x14ac:dyDescent="0.2">
      <c r="A447">
        <v>1000446</v>
      </c>
      <c r="B447">
        <f t="shared" ca="1" si="24"/>
        <v>100318</v>
      </c>
      <c r="C447">
        <f t="shared" ca="1" si="25"/>
        <v>50004</v>
      </c>
      <c r="D447">
        <f t="shared" ca="1" si="26"/>
        <v>10003</v>
      </c>
      <c r="E447">
        <f t="shared" ca="1" si="27"/>
        <v>40197</v>
      </c>
      <c r="F447" t="str">
        <f ca="1">INDEX(Dim_service!A:A,MATCH(E447,Dim_service!I:I,0))</f>
        <v>Rial 10,270,480</v>
      </c>
    </row>
    <row r="448" spans="1:6" x14ac:dyDescent="0.2">
      <c r="A448">
        <v>1000447</v>
      </c>
      <c r="B448">
        <f t="shared" ca="1" si="24"/>
        <v>100354</v>
      </c>
      <c r="C448">
        <f t="shared" ca="1" si="25"/>
        <v>50008</v>
      </c>
      <c r="D448">
        <f t="shared" ca="1" si="26"/>
        <v>10001</v>
      </c>
      <c r="E448">
        <f t="shared" ca="1" si="27"/>
        <v>40244</v>
      </c>
      <c r="F448" t="str">
        <f ca="1">INDEX(Dim_service!A:A,MATCH(E448,Dim_service!I:I,0))</f>
        <v>Rial 69,689,460</v>
      </c>
    </row>
    <row r="449" spans="1:6" x14ac:dyDescent="0.2">
      <c r="A449">
        <v>1000448</v>
      </c>
      <c r="B449">
        <f t="shared" ca="1" si="24"/>
        <v>100730</v>
      </c>
      <c r="C449">
        <f t="shared" ca="1" si="25"/>
        <v>50007</v>
      </c>
      <c r="D449">
        <f t="shared" ca="1" si="26"/>
        <v>10003</v>
      </c>
      <c r="E449">
        <f t="shared" ca="1" si="27"/>
        <v>40107</v>
      </c>
      <c r="F449" t="str">
        <f ca="1">INDEX(Dim_service!A:A,MATCH(E449,Dim_service!I:I,0))</f>
        <v>Rial 8,320,020</v>
      </c>
    </row>
    <row r="450" spans="1:6" x14ac:dyDescent="0.2">
      <c r="A450">
        <v>1000449</v>
      </c>
      <c r="B450">
        <f t="shared" ca="1" si="24"/>
        <v>100315</v>
      </c>
      <c r="C450">
        <f t="shared" ca="1" si="25"/>
        <v>50008</v>
      </c>
      <c r="D450">
        <f t="shared" ca="1" si="26"/>
        <v>10003</v>
      </c>
      <c r="E450">
        <f t="shared" ca="1" si="27"/>
        <v>40234</v>
      </c>
      <c r="F450" t="str">
        <f ca="1">INDEX(Dim_service!A:A,MATCH(E450,Dim_service!I:I,0))</f>
        <v>Rial 8,377,660</v>
      </c>
    </row>
    <row r="451" spans="1:6" x14ac:dyDescent="0.2">
      <c r="A451">
        <v>1000450</v>
      </c>
      <c r="B451">
        <f t="shared" ref="B451:B514" ca="1" si="28">RANDBETWEEN(100001,100731)</f>
        <v>100123</v>
      </c>
      <c r="C451">
        <f t="shared" ref="C451:C514" ca="1" si="29">RANDBETWEEN(50001,50010)</f>
        <v>50006</v>
      </c>
      <c r="D451">
        <f t="shared" ref="D451:D514" ca="1" si="30">RANDBETWEEN(10001,10003)</f>
        <v>10003</v>
      </c>
      <c r="E451">
        <f t="shared" ref="E451:E514" ca="1" si="31">RANDBETWEEN(40001,40283)</f>
        <v>40004</v>
      </c>
      <c r="F451" t="str">
        <f ca="1">INDEX(Dim_service!A:A,MATCH(E451,Dim_service!I:I,0))</f>
        <v>Rial 3,190,200</v>
      </c>
    </row>
    <row r="452" spans="1:6" x14ac:dyDescent="0.2">
      <c r="A452">
        <v>1000451</v>
      </c>
      <c r="B452">
        <f t="shared" ca="1" si="28"/>
        <v>100043</v>
      </c>
      <c r="C452">
        <f t="shared" ca="1" si="29"/>
        <v>50006</v>
      </c>
      <c r="D452">
        <f t="shared" ca="1" si="30"/>
        <v>10003</v>
      </c>
      <c r="E452">
        <f t="shared" ca="1" si="31"/>
        <v>40153</v>
      </c>
      <c r="F452" t="str">
        <f ca="1">INDEX(Dim_service!A:A,MATCH(E452,Dim_service!I:I,0))</f>
        <v>Rial 27,520,600</v>
      </c>
    </row>
    <row r="453" spans="1:6" x14ac:dyDescent="0.2">
      <c r="A453">
        <v>1000452</v>
      </c>
      <c r="B453">
        <f t="shared" ca="1" si="28"/>
        <v>100574</v>
      </c>
      <c r="C453">
        <f t="shared" ca="1" si="29"/>
        <v>50003</v>
      </c>
      <c r="D453">
        <f t="shared" ca="1" si="30"/>
        <v>10002</v>
      </c>
      <c r="E453">
        <f t="shared" ca="1" si="31"/>
        <v>40200</v>
      </c>
      <c r="F453" t="str">
        <f ca="1">INDEX(Dim_service!A:A,MATCH(E453,Dim_service!I:I,0))</f>
        <v>Rial 11,983,880</v>
      </c>
    </row>
    <row r="454" spans="1:6" x14ac:dyDescent="0.2">
      <c r="A454">
        <v>1000453</v>
      </c>
      <c r="B454">
        <f t="shared" ca="1" si="28"/>
        <v>100139</v>
      </c>
      <c r="C454">
        <f t="shared" ca="1" si="29"/>
        <v>50002</v>
      </c>
      <c r="D454">
        <f t="shared" ca="1" si="30"/>
        <v>10002</v>
      </c>
      <c r="E454">
        <f t="shared" ca="1" si="31"/>
        <v>40161</v>
      </c>
      <c r="F454" t="str">
        <f ca="1">INDEX(Dim_service!A:A,MATCH(E454,Dim_service!I:I,0))</f>
        <v>Rial 16,224,880</v>
      </c>
    </row>
    <row r="455" spans="1:6" x14ac:dyDescent="0.2">
      <c r="A455">
        <v>1000454</v>
      </c>
      <c r="B455">
        <f t="shared" ca="1" si="28"/>
        <v>100462</v>
      </c>
      <c r="C455">
        <f t="shared" ca="1" si="29"/>
        <v>50001</v>
      </c>
      <c r="D455">
        <f t="shared" ca="1" si="30"/>
        <v>10003</v>
      </c>
      <c r="E455">
        <f t="shared" ca="1" si="31"/>
        <v>40115</v>
      </c>
      <c r="F455" t="str">
        <f ca="1">INDEX(Dim_service!A:A,MATCH(E455,Dim_service!I:I,0))</f>
        <v>Rial 11,224,420</v>
      </c>
    </row>
    <row r="456" spans="1:6" x14ac:dyDescent="0.2">
      <c r="A456">
        <v>1000455</v>
      </c>
      <c r="B456">
        <f t="shared" ca="1" si="28"/>
        <v>100072</v>
      </c>
      <c r="C456">
        <f t="shared" ca="1" si="29"/>
        <v>50007</v>
      </c>
      <c r="D456">
        <f t="shared" ca="1" si="30"/>
        <v>10001</v>
      </c>
      <c r="E456">
        <f t="shared" ca="1" si="31"/>
        <v>40255</v>
      </c>
      <c r="F456" t="str">
        <f ca="1">INDEX(Dim_service!A:A,MATCH(E456,Dim_service!I:I,0))</f>
        <v>Rial 3,448,620</v>
      </c>
    </row>
    <row r="457" spans="1:6" x14ac:dyDescent="0.2">
      <c r="A457">
        <v>1000456</v>
      </c>
      <c r="B457">
        <f t="shared" ca="1" si="28"/>
        <v>100079</v>
      </c>
      <c r="C457">
        <f t="shared" ca="1" si="29"/>
        <v>50005</v>
      </c>
      <c r="D457">
        <f t="shared" ca="1" si="30"/>
        <v>10001</v>
      </c>
      <c r="E457">
        <f t="shared" ca="1" si="31"/>
        <v>40265</v>
      </c>
      <c r="F457" t="str">
        <f ca="1">INDEX(Dim_service!A:A,MATCH(E457,Dim_service!I:I,0))</f>
        <v>Rial 10,911,820</v>
      </c>
    </row>
    <row r="458" spans="1:6" x14ac:dyDescent="0.2">
      <c r="A458">
        <v>1000457</v>
      </c>
      <c r="B458">
        <f t="shared" ca="1" si="28"/>
        <v>100392</v>
      </c>
      <c r="C458">
        <f t="shared" ca="1" si="29"/>
        <v>50002</v>
      </c>
      <c r="D458">
        <f t="shared" ca="1" si="30"/>
        <v>10001</v>
      </c>
      <c r="E458">
        <f t="shared" ca="1" si="31"/>
        <v>40222</v>
      </c>
      <c r="F458" t="str">
        <f ca="1">INDEX(Dim_service!A:A,MATCH(E458,Dim_service!I:I,0))</f>
        <v>Rial 6,847,720</v>
      </c>
    </row>
    <row r="459" spans="1:6" x14ac:dyDescent="0.2">
      <c r="A459">
        <v>1000458</v>
      </c>
      <c r="B459">
        <f t="shared" ca="1" si="28"/>
        <v>100496</v>
      </c>
      <c r="C459">
        <f t="shared" ca="1" si="29"/>
        <v>50006</v>
      </c>
      <c r="D459">
        <f t="shared" ca="1" si="30"/>
        <v>10003</v>
      </c>
      <c r="E459">
        <f t="shared" ca="1" si="31"/>
        <v>40027</v>
      </c>
      <c r="F459" t="str">
        <f ca="1">INDEX(Dim_service!A:A,MATCH(E459,Dim_service!I:I,0))</f>
        <v>Rial 10,024,180</v>
      </c>
    </row>
    <row r="460" spans="1:6" x14ac:dyDescent="0.2">
      <c r="A460">
        <v>1000459</v>
      </c>
      <c r="B460">
        <f t="shared" ca="1" si="28"/>
        <v>100515</v>
      </c>
      <c r="C460">
        <f t="shared" ca="1" si="29"/>
        <v>50008</v>
      </c>
      <c r="D460">
        <f t="shared" ca="1" si="30"/>
        <v>10002</v>
      </c>
      <c r="E460">
        <f t="shared" ca="1" si="31"/>
        <v>40197</v>
      </c>
      <c r="F460" t="str">
        <f ca="1">INDEX(Dim_service!A:A,MATCH(E460,Dim_service!I:I,0))</f>
        <v>Rial 10,270,480</v>
      </c>
    </row>
    <row r="461" spans="1:6" x14ac:dyDescent="0.2">
      <c r="A461">
        <v>1000460</v>
      </c>
      <c r="B461">
        <f t="shared" ca="1" si="28"/>
        <v>100596</v>
      </c>
      <c r="C461">
        <f t="shared" ca="1" si="29"/>
        <v>50001</v>
      </c>
      <c r="D461">
        <f t="shared" ca="1" si="30"/>
        <v>10001</v>
      </c>
      <c r="E461">
        <f t="shared" ca="1" si="31"/>
        <v>40279</v>
      </c>
      <c r="F461" t="str">
        <f ca="1">INDEX(Dim_service!A:A,MATCH(E461,Dim_service!I:I,0))</f>
        <v>Rial 16,757,300</v>
      </c>
    </row>
    <row r="462" spans="1:6" x14ac:dyDescent="0.2">
      <c r="A462">
        <v>1000461</v>
      </c>
      <c r="B462">
        <f t="shared" ca="1" si="28"/>
        <v>100555</v>
      </c>
      <c r="C462">
        <f t="shared" ca="1" si="29"/>
        <v>50010</v>
      </c>
      <c r="D462">
        <f t="shared" ca="1" si="30"/>
        <v>10001</v>
      </c>
      <c r="E462">
        <f t="shared" ca="1" si="31"/>
        <v>40114</v>
      </c>
      <c r="F462" t="str">
        <f ca="1">INDEX(Dim_service!A:A,MATCH(E462,Dim_service!I:I,0))</f>
        <v>Rial 8,307,820</v>
      </c>
    </row>
    <row r="463" spans="1:6" x14ac:dyDescent="0.2">
      <c r="A463">
        <v>1000462</v>
      </c>
      <c r="B463">
        <f t="shared" ca="1" si="28"/>
        <v>100444</v>
      </c>
      <c r="C463">
        <f t="shared" ca="1" si="29"/>
        <v>50007</v>
      </c>
      <c r="D463">
        <f t="shared" ca="1" si="30"/>
        <v>10001</v>
      </c>
      <c r="E463">
        <f t="shared" ca="1" si="31"/>
        <v>40051</v>
      </c>
      <c r="F463" t="str">
        <f ca="1">INDEX(Dim_service!A:A,MATCH(E463,Dim_service!I:I,0))</f>
        <v>Rial 3,299,540</v>
      </c>
    </row>
    <row r="464" spans="1:6" x14ac:dyDescent="0.2">
      <c r="A464">
        <v>1000463</v>
      </c>
      <c r="B464">
        <f t="shared" ca="1" si="28"/>
        <v>100555</v>
      </c>
      <c r="C464">
        <f t="shared" ca="1" si="29"/>
        <v>50001</v>
      </c>
      <c r="D464">
        <f t="shared" ca="1" si="30"/>
        <v>10001</v>
      </c>
      <c r="E464">
        <f t="shared" ca="1" si="31"/>
        <v>40008</v>
      </c>
      <c r="F464">
        <f ca="1">INDEX(Dim_service!A:A,MATCH(E464,Dim_service!I:I,0))</f>
        <v>0</v>
      </c>
    </row>
    <row r="465" spans="1:6" x14ac:dyDescent="0.2">
      <c r="A465">
        <v>1000464</v>
      </c>
      <c r="B465">
        <f t="shared" ca="1" si="28"/>
        <v>100631</v>
      </c>
      <c r="C465">
        <f t="shared" ca="1" si="29"/>
        <v>50005</v>
      </c>
      <c r="D465">
        <f t="shared" ca="1" si="30"/>
        <v>10002</v>
      </c>
      <c r="E465">
        <f t="shared" ca="1" si="31"/>
        <v>40249</v>
      </c>
      <c r="F465" t="str">
        <f ca="1">INDEX(Dim_service!A:A,MATCH(E465,Dim_service!I:I,0))</f>
        <v>Rial 7,822,660</v>
      </c>
    </row>
    <row r="466" spans="1:6" x14ac:dyDescent="0.2">
      <c r="A466">
        <v>1000465</v>
      </c>
      <c r="B466">
        <f t="shared" ca="1" si="28"/>
        <v>100053</v>
      </c>
      <c r="C466">
        <f t="shared" ca="1" si="29"/>
        <v>50006</v>
      </c>
      <c r="D466">
        <f t="shared" ca="1" si="30"/>
        <v>10002</v>
      </c>
      <c r="E466">
        <f t="shared" ca="1" si="31"/>
        <v>40046</v>
      </c>
      <c r="F466" t="str">
        <f ca="1">INDEX(Dim_service!A:A,MATCH(E466,Dim_service!I:I,0))</f>
        <v>Rial 16,833,820</v>
      </c>
    </row>
    <row r="467" spans="1:6" x14ac:dyDescent="0.2">
      <c r="A467">
        <v>1000466</v>
      </c>
      <c r="B467">
        <f t="shared" ca="1" si="28"/>
        <v>100512</v>
      </c>
      <c r="C467">
        <f t="shared" ca="1" si="29"/>
        <v>50009</v>
      </c>
      <c r="D467">
        <f t="shared" ca="1" si="30"/>
        <v>10003</v>
      </c>
      <c r="E467">
        <f t="shared" ca="1" si="31"/>
        <v>40167</v>
      </c>
      <c r="F467" t="str">
        <f ca="1">INDEX(Dim_service!A:A,MATCH(E467,Dim_service!I:I,0))</f>
        <v>Rial 8,680,000</v>
      </c>
    </row>
    <row r="468" spans="1:6" x14ac:dyDescent="0.2">
      <c r="A468">
        <v>1000467</v>
      </c>
      <c r="B468">
        <f t="shared" ca="1" si="28"/>
        <v>100097</v>
      </c>
      <c r="C468">
        <f t="shared" ca="1" si="29"/>
        <v>50003</v>
      </c>
      <c r="D468">
        <f t="shared" ca="1" si="30"/>
        <v>10002</v>
      </c>
      <c r="E468">
        <f t="shared" ca="1" si="31"/>
        <v>40023</v>
      </c>
      <c r="F468" t="str">
        <f ca="1">INDEX(Dim_service!A:A,MATCH(E468,Dim_service!I:I,0))</f>
        <v>Rial 9,199,580</v>
      </c>
    </row>
    <row r="469" spans="1:6" x14ac:dyDescent="0.2">
      <c r="A469">
        <v>1000468</v>
      </c>
      <c r="B469">
        <f t="shared" ca="1" si="28"/>
        <v>100594</v>
      </c>
      <c r="C469">
        <f t="shared" ca="1" si="29"/>
        <v>50003</v>
      </c>
      <c r="D469">
        <f t="shared" ca="1" si="30"/>
        <v>10003</v>
      </c>
      <c r="E469">
        <f t="shared" ca="1" si="31"/>
        <v>40150</v>
      </c>
      <c r="F469" t="str">
        <f ca="1">INDEX(Dim_service!A:A,MATCH(E469,Dim_service!I:I,0))</f>
        <v>Rial 27,303,600</v>
      </c>
    </row>
    <row r="470" spans="1:6" x14ac:dyDescent="0.2">
      <c r="A470">
        <v>1000469</v>
      </c>
      <c r="B470">
        <f t="shared" ca="1" si="28"/>
        <v>100116</v>
      </c>
      <c r="C470">
        <f t="shared" ca="1" si="29"/>
        <v>50010</v>
      </c>
      <c r="D470">
        <f t="shared" ca="1" si="30"/>
        <v>10001</v>
      </c>
      <c r="E470">
        <f t="shared" ca="1" si="31"/>
        <v>40013</v>
      </c>
      <c r="F470" t="str">
        <f ca="1">INDEX(Dim_service!A:A,MATCH(E470,Dim_service!I:I,0))</f>
        <v>Rial 6,823,920</v>
      </c>
    </row>
    <row r="471" spans="1:6" x14ac:dyDescent="0.2">
      <c r="A471">
        <v>1000470</v>
      </c>
      <c r="B471">
        <f t="shared" ca="1" si="28"/>
        <v>100073</v>
      </c>
      <c r="C471">
        <f t="shared" ca="1" si="29"/>
        <v>50001</v>
      </c>
      <c r="D471">
        <f t="shared" ca="1" si="30"/>
        <v>10002</v>
      </c>
      <c r="E471">
        <f t="shared" ca="1" si="31"/>
        <v>40121</v>
      </c>
      <c r="F471" t="str">
        <f ca="1">INDEX(Dim_service!A:A,MATCH(E471,Dim_service!I:I,0))</f>
        <v>Rial 24,780,600</v>
      </c>
    </row>
    <row r="472" spans="1:6" x14ac:dyDescent="0.2">
      <c r="A472">
        <v>1000471</v>
      </c>
      <c r="B472">
        <f t="shared" ca="1" si="28"/>
        <v>100163</v>
      </c>
      <c r="C472">
        <f t="shared" ca="1" si="29"/>
        <v>50002</v>
      </c>
      <c r="D472">
        <f t="shared" ca="1" si="30"/>
        <v>10002</v>
      </c>
      <c r="E472">
        <f t="shared" ca="1" si="31"/>
        <v>40135</v>
      </c>
      <c r="F472" t="str">
        <f ca="1">INDEX(Dim_service!A:A,MATCH(E472,Dim_service!I:I,0))</f>
        <v>Rial 9,117,000</v>
      </c>
    </row>
    <row r="473" spans="1:6" x14ac:dyDescent="0.2">
      <c r="A473">
        <v>1000472</v>
      </c>
      <c r="B473">
        <f t="shared" ca="1" si="28"/>
        <v>100680</v>
      </c>
      <c r="C473">
        <f t="shared" ca="1" si="29"/>
        <v>50010</v>
      </c>
      <c r="D473">
        <f t="shared" ca="1" si="30"/>
        <v>10001</v>
      </c>
      <c r="E473">
        <f t="shared" ca="1" si="31"/>
        <v>40128</v>
      </c>
      <c r="F473" t="str">
        <f ca="1">INDEX(Dim_service!A:A,MATCH(E473,Dim_service!I:I,0))</f>
        <v>Rial 8,885,400</v>
      </c>
    </row>
    <row r="474" spans="1:6" x14ac:dyDescent="0.2">
      <c r="A474">
        <v>1000473</v>
      </c>
      <c r="B474">
        <f t="shared" ca="1" si="28"/>
        <v>100293</v>
      </c>
      <c r="C474">
        <f t="shared" ca="1" si="29"/>
        <v>50005</v>
      </c>
      <c r="D474">
        <f t="shared" ca="1" si="30"/>
        <v>10002</v>
      </c>
      <c r="E474">
        <f t="shared" ca="1" si="31"/>
        <v>40256</v>
      </c>
      <c r="F474" t="str">
        <f ca="1">INDEX(Dim_service!A:A,MATCH(E474,Dim_service!I:I,0))</f>
        <v>Rial 10,536,880</v>
      </c>
    </row>
    <row r="475" spans="1:6" x14ac:dyDescent="0.2">
      <c r="A475">
        <v>1000474</v>
      </c>
      <c r="B475">
        <f t="shared" ca="1" si="28"/>
        <v>100637</v>
      </c>
      <c r="C475">
        <f t="shared" ca="1" si="29"/>
        <v>50005</v>
      </c>
      <c r="D475">
        <f t="shared" ca="1" si="30"/>
        <v>10003</v>
      </c>
      <c r="E475">
        <f t="shared" ca="1" si="31"/>
        <v>40035</v>
      </c>
      <c r="F475" t="str">
        <f ca="1">INDEX(Dim_service!A:A,MATCH(E475,Dim_service!I:I,0))</f>
        <v>Rial 12,107,320</v>
      </c>
    </row>
    <row r="476" spans="1:6" x14ac:dyDescent="0.2">
      <c r="A476">
        <v>1000475</v>
      </c>
      <c r="B476">
        <f t="shared" ca="1" si="28"/>
        <v>100033</v>
      </c>
      <c r="C476">
        <f t="shared" ca="1" si="29"/>
        <v>50001</v>
      </c>
      <c r="D476">
        <f t="shared" ca="1" si="30"/>
        <v>10002</v>
      </c>
      <c r="E476">
        <f t="shared" ca="1" si="31"/>
        <v>40240</v>
      </c>
      <c r="F476" t="str">
        <f ca="1">INDEX(Dim_service!A:A,MATCH(E476,Dim_service!I:I,0))</f>
        <v>Rial 27,903,460</v>
      </c>
    </row>
    <row r="477" spans="1:6" x14ac:dyDescent="0.2">
      <c r="A477">
        <v>1000476</v>
      </c>
      <c r="B477">
        <f t="shared" ca="1" si="28"/>
        <v>100388</v>
      </c>
      <c r="C477">
        <f t="shared" ca="1" si="29"/>
        <v>50007</v>
      </c>
      <c r="D477">
        <f t="shared" ca="1" si="30"/>
        <v>10001</v>
      </c>
      <c r="E477">
        <f t="shared" ca="1" si="31"/>
        <v>40192</v>
      </c>
      <c r="F477" t="str">
        <f ca="1">INDEX(Dim_service!A:A,MATCH(E477,Dim_service!I:I,0))</f>
        <v>Rial 3,247,920</v>
      </c>
    </row>
    <row r="478" spans="1:6" x14ac:dyDescent="0.2">
      <c r="A478">
        <v>1000477</v>
      </c>
      <c r="B478">
        <f t="shared" ca="1" si="28"/>
        <v>100485</v>
      </c>
      <c r="C478">
        <f t="shared" ca="1" si="29"/>
        <v>50004</v>
      </c>
      <c r="D478">
        <f t="shared" ca="1" si="30"/>
        <v>10002</v>
      </c>
      <c r="E478">
        <f t="shared" ca="1" si="31"/>
        <v>40078</v>
      </c>
      <c r="F478" t="str">
        <f ca="1">INDEX(Dim_service!A:A,MATCH(E478,Dim_service!I:I,0))</f>
        <v>Rial 10,386,020</v>
      </c>
    </row>
    <row r="479" spans="1:6" x14ac:dyDescent="0.2">
      <c r="A479">
        <v>1000478</v>
      </c>
      <c r="B479">
        <f t="shared" ca="1" si="28"/>
        <v>100163</v>
      </c>
      <c r="C479">
        <f t="shared" ca="1" si="29"/>
        <v>50005</v>
      </c>
      <c r="D479">
        <f t="shared" ca="1" si="30"/>
        <v>10001</v>
      </c>
      <c r="E479">
        <f t="shared" ca="1" si="31"/>
        <v>40208</v>
      </c>
      <c r="F479" t="str">
        <f ca="1">INDEX(Dim_service!A:A,MATCH(E479,Dim_service!I:I,0))</f>
        <v>Rial 8,736,280</v>
      </c>
    </row>
    <row r="480" spans="1:6" x14ac:dyDescent="0.2">
      <c r="A480">
        <v>1000479</v>
      </c>
      <c r="B480">
        <f t="shared" ca="1" si="28"/>
        <v>100305</v>
      </c>
      <c r="C480">
        <f t="shared" ca="1" si="29"/>
        <v>50003</v>
      </c>
      <c r="D480">
        <f t="shared" ca="1" si="30"/>
        <v>10003</v>
      </c>
      <c r="E480">
        <f t="shared" ca="1" si="31"/>
        <v>40057</v>
      </c>
      <c r="F480" t="str">
        <f ca="1">INDEX(Dim_service!A:A,MATCH(E480,Dim_service!I:I,0))</f>
        <v>Rial 3,021,840</v>
      </c>
    </row>
    <row r="481" spans="1:6" x14ac:dyDescent="0.2">
      <c r="A481">
        <v>1000480</v>
      </c>
      <c r="B481">
        <f t="shared" ca="1" si="28"/>
        <v>100357</v>
      </c>
      <c r="C481">
        <f t="shared" ca="1" si="29"/>
        <v>50003</v>
      </c>
      <c r="D481">
        <f t="shared" ca="1" si="30"/>
        <v>10003</v>
      </c>
      <c r="E481">
        <f t="shared" ca="1" si="31"/>
        <v>40051</v>
      </c>
      <c r="F481" t="str">
        <f ca="1">INDEX(Dim_service!A:A,MATCH(E481,Dim_service!I:I,0))</f>
        <v>Rial 3,299,540</v>
      </c>
    </row>
    <row r="482" spans="1:6" x14ac:dyDescent="0.2">
      <c r="A482">
        <v>1000481</v>
      </c>
      <c r="B482">
        <f t="shared" ca="1" si="28"/>
        <v>100074</v>
      </c>
      <c r="C482">
        <f t="shared" ca="1" si="29"/>
        <v>50001</v>
      </c>
      <c r="D482">
        <f t="shared" ca="1" si="30"/>
        <v>10003</v>
      </c>
      <c r="E482">
        <f t="shared" ca="1" si="31"/>
        <v>40041</v>
      </c>
      <c r="F482" t="str">
        <f ca="1">INDEX(Dim_service!A:A,MATCH(E482,Dim_service!I:I,0))</f>
        <v>Rial 11,239,740</v>
      </c>
    </row>
    <row r="483" spans="1:6" x14ac:dyDescent="0.2">
      <c r="A483">
        <v>1000482</v>
      </c>
      <c r="B483">
        <f t="shared" ca="1" si="28"/>
        <v>100066</v>
      </c>
      <c r="C483">
        <f t="shared" ca="1" si="29"/>
        <v>50004</v>
      </c>
      <c r="D483">
        <f t="shared" ca="1" si="30"/>
        <v>10002</v>
      </c>
      <c r="E483">
        <f t="shared" ca="1" si="31"/>
        <v>40278</v>
      </c>
      <c r="F483" t="str">
        <f ca="1">INDEX(Dim_service!A:A,MATCH(E483,Dim_service!I:I,0))</f>
        <v>Rial 9,782,600</v>
      </c>
    </row>
    <row r="484" spans="1:6" x14ac:dyDescent="0.2">
      <c r="A484">
        <v>1000483</v>
      </c>
      <c r="B484">
        <f t="shared" ca="1" si="28"/>
        <v>100235</v>
      </c>
      <c r="C484">
        <f t="shared" ca="1" si="29"/>
        <v>50001</v>
      </c>
      <c r="D484">
        <f t="shared" ca="1" si="30"/>
        <v>10001</v>
      </c>
      <c r="E484">
        <f t="shared" ca="1" si="31"/>
        <v>40217</v>
      </c>
      <c r="F484" t="str">
        <f ca="1">INDEX(Dim_service!A:A,MATCH(E484,Dim_service!I:I,0))</f>
        <v>Rial 4,108,140</v>
      </c>
    </row>
    <row r="485" spans="1:6" x14ac:dyDescent="0.2">
      <c r="A485">
        <v>1000484</v>
      </c>
      <c r="B485">
        <f t="shared" ca="1" si="28"/>
        <v>100577</v>
      </c>
      <c r="C485">
        <f t="shared" ca="1" si="29"/>
        <v>50006</v>
      </c>
      <c r="D485">
        <f t="shared" ca="1" si="30"/>
        <v>10001</v>
      </c>
      <c r="E485">
        <f t="shared" ca="1" si="31"/>
        <v>40079</v>
      </c>
      <c r="F485" t="str">
        <f ca="1">INDEX(Dim_service!A:A,MATCH(E485,Dim_service!I:I,0))</f>
        <v>Rial 11,915,540</v>
      </c>
    </row>
    <row r="486" spans="1:6" x14ac:dyDescent="0.2">
      <c r="A486">
        <v>1000485</v>
      </c>
      <c r="B486">
        <f t="shared" ca="1" si="28"/>
        <v>100614</v>
      </c>
      <c r="C486">
        <f t="shared" ca="1" si="29"/>
        <v>50006</v>
      </c>
      <c r="D486">
        <f t="shared" ca="1" si="30"/>
        <v>10003</v>
      </c>
      <c r="E486">
        <f t="shared" ca="1" si="31"/>
        <v>40187</v>
      </c>
      <c r="F486" t="str">
        <f ca="1">INDEX(Dim_service!A:A,MATCH(E486,Dim_service!I:I,0))</f>
        <v>Rial 17,216,800</v>
      </c>
    </row>
    <row r="487" spans="1:6" x14ac:dyDescent="0.2">
      <c r="A487">
        <v>1000486</v>
      </c>
      <c r="B487">
        <f t="shared" ca="1" si="28"/>
        <v>100396</v>
      </c>
      <c r="C487">
        <f t="shared" ca="1" si="29"/>
        <v>50004</v>
      </c>
      <c r="D487">
        <f t="shared" ca="1" si="30"/>
        <v>10003</v>
      </c>
      <c r="E487">
        <f t="shared" ca="1" si="31"/>
        <v>40247</v>
      </c>
      <c r="F487" t="str">
        <f ca="1">INDEX(Dim_service!A:A,MATCH(E487,Dim_service!I:I,0))</f>
        <v>Rial 9,216,120</v>
      </c>
    </row>
    <row r="488" spans="1:6" x14ac:dyDescent="0.2">
      <c r="A488">
        <v>1000487</v>
      </c>
      <c r="B488">
        <f t="shared" ca="1" si="28"/>
        <v>100590</v>
      </c>
      <c r="C488">
        <f t="shared" ca="1" si="29"/>
        <v>50008</v>
      </c>
      <c r="D488">
        <f t="shared" ca="1" si="30"/>
        <v>10001</v>
      </c>
      <c r="E488">
        <f t="shared" ca="1" si="31"/>
        <v>40226</v>
      </c>
      <c r="F488" t="str">
        <f ca="1">INDEX(Dim_service!A:A,MATCH(E488,Dim_service!I:I,0))</f>
        <v>Rial 15,021,880</v>
      </c>
    </row>
    <row r="489" spans="1:6" x14ac:dyDescent="0.2">
      <c r="A489">
        <v>1000488</v>
      </c>
      <c r="B489">
        <f t="shared" ca="1" si="28"/>
        <v>100365</v>
      </c>
      <c r="C489">
        <f t="shared" ca="1" si="29"/>
        <v>50002</v>
      </c>
      <c r="D489">
        <f t="shared" ca="1" si="30"/>
        <v>10003</v>
      </c>
      <c r="E489">
        <f t="shared" ca="1" si="31"/>
        <v>40003</v>
      </c>
      <c r="F489">
        <f ca="1">INDEX(Dim_service!A:A,MATCH(E489,Dim_service!I:I,0))</f>
        <v>0</v>
      </c>
    </row>
    <row r="490" spans="1:6" x14ac:dyDescent="0.2">
      <c r="A490">
        <v>1000489</v>
      </c>
      <c r="B490">
        <f t="shared" ca="1" si="28"/>
        <v>100189</v>
      </c>
      <c r="C490">
        <f t="shared" ca="1" si="29"/>
        <v>50005</v>
      </c>
      <c r="D490">
        <f t="shared" ca="1" si="30"/>
        <v>10002</v>
      </c>
      <c r="E490">
        <f t="shared" ca="1" si="31"/>
        <v>40258</v>
      </c>
      <c r="F490" t="str">
        <f ca="1">INDEX(Dim_service!A:A,MATCH(E490,Dim_service!I:I,0))</f>
        <v>Rial 12,706,880</v>
      </c>
    </row>
    <row r="491" spans="1:6" x14ac:dyDescent="0.2">
      <c r="A491">
        <v>1000490</v>
      </c>
      <c r="B491">
        <f t="shared" ca="1" si="28"/>
        <v>100527</v>
      </c>
      <c r="C491">
        <f t="shared" ca="1" si="29"/>
        <v>50004</v>
      </c>
      <c r="D491">
        <f t="shared" ca="1" si="30"/>
        <v>10002</v>
      </c>
      <c r="E491">
        <f t="shared" ca="1" si="31"/>
        <v>40071</v>
      </c>
      <c r="F491" t="str">
        <f ca="1">INDEX(Dim_service!A:A,MATCH(E491,Dim_service!I:I,0))</f>
        <v>Rial 6,900,020</v>
      </c>
    </row>
    <row r="492" spans="1:6" x14ac:dyDescent="0.2">
      <c r="A492">
        <v>1000491</v>
      </c>
      <c r="B492">
        <f t="shared" ca="1" si="28"/>
        <v>100211</v>
      </c>
      <c r="C492">
        <f t="shared" ca="1" si="29"/>
        <v>50002</v>
      </c>
      <c r="D492">
        <f t="shared" ca="1" si="30"/>
        <v>10003</v>
      </c>
      <c r="E492">
        <f t="shared" ca="1" si="31"/>
        <v>40057</v>
      </c>
      <c r="F492" t="str">
        <f ca="1">INDEX(Dim_service!A:A,MATCH(E492,Dim_service!I:I,0))</f>
        <v>Rial 3,021,840</v>
      </c>
    </row>
    <row r="493" spans="1:6" x14ac:dyDescent="0.2">
      <c r="A493">
        <v>1000492</v>
      </c>
      <c r="B493">
        <f t="shared" ca="1" si="28"/>
        <v>100221</v>
      </c>
      <c r="C493">
        <f t="shared" ca="1" si="29"/>
        <v>50002</v>
      </c>
      <c r="D493">
        <f t="shared" ca="1" si="30"/>
        <v>10003</v>
      </c>
      <c r="E493">
        <f t="shared" ca="1" si="31"/>
        <v>40134</v>
      </c>
      <c r="F493" t="str">
        <f ca="1">INDEX(Dim_service!A:A,MATCH(E493,Dim_service!I:I,0))</f>
        <v>Rial 8,249,000</v>
      </c>
    </row>
    <row r="494" spans="1:6" x14ac:dyDescent="0.2">
      <c r="A494">
        <v>1000493</v>
      </c>
      <c r="B494">
        <f t="shared" ca="1" si="28"/>
        <v>100193</v>
      </c>
      <c r="C494">
        <f t="shared" ca="1" si="29"/>
        <v>50005</v>
      </c>
      <c r="D494">
        <f t="shared" ca="1" si="30"/>
        <v>10001</v>
      </c>
      <c r="E494">
        <f t="shared" ca="1" si="31"/>
        <v>40130</v>
      </c>
      <c r="F494" t="str">
        <f ca="1">INDEX(Dim_service!A:A,MATCH(E494,Dim_service!I:I,0))</f>
        <v>Rial 6,564,280</v>
      </c>
    </row>
    <row r="495" spans="1:6" x14ac:dyDescent="0.2">
      <c r="A495">
        <v>1000494</v>
      </c>
      <c r="B495">
        <f t="shared" ca="1" si="28"/>
        <v>100614</v>
      </c>
      <c r="C495">
        <f t="shared" ca="1" si="29"/>
        <v>50009</v>
      </c>
      <c r="D495">
        <f t="shared" ca="1" si="30"/>
        <v>10002</v>
      </c>
      <c r="E495">
        <f t="shared" ca="1" si="31"/>
        <v>40222</v>
      </c>
      <c r="F495" t="str">
        <f ca="1">INDEX(Dim_service!A:A,MATCH(E495,Dim_service!I:I,0))</f>
        <v>Rial 6,847,720</v>
      </c>
    </row>
    <row r="496" spans="1:6" x14ac:dyDescent="0.2">
      <c r="A496">
        <v>1000495</v>
      </c>
      <c r="B496">
        <f t="shared" ca="1" si="28"/>
        <v>100157</v>
      </c>
      <c r="C496">
        <f t="shared" ca="1" si="29"/>
        <v>50009</v>
      </c>
      <c r="D496">
        <f t="shared" ca="1" si="30"/>
        <v>10001</v>
      </c>
      <c r="E496">
        <f t="shared" ca="1" si="31"/>
        <v>40190</v>
      </c>
      <c r="F496" t="str">
        <f ca="1">INDEX(Dim_service!A:A,MATCH(E496,Dim_service!I:I,0))</f>
        <v>Rial 5,049,660</v>
      </c>
    </row>
    <row r="497" spans="1:6" x14ac:dyDescent="0.2">
      <c r="A497">
        <v>1000496</v>
      </c>
      <c r="B497">
        <f t="shared" ca="1" si="28"/>
        <v>100395</v>
      </c>
      <c r="C497">
        <f t="shared" ca="1" si="29"/>
        <v>50005</v>
      </c>
      <c r="D497">
        <f t="shared" ca="1" si="30"/>
        <v>10002</v>
      </c>
      <c r="E497">
        <f t="shared" ca="1" si="31"/>
        <v>40190</v>
      </c>
      <c r="F497" t="str">
        <f ca="1">INDEX(Dim_service!A:A,MATCH(E497,Dim_service!I:I,0))</f>
        <v>Rial 5,049,660</v>
      </c>
    </row>
    <row r="498" spans="1:6" x14ac:dyDescent="0.2">
      <c r="A498">
        <v>1000497</v>
      </c>
      <c r="B498">
        <f t="shared" ca="1" si="28"/>
        <v>100424</v>
      </c>
      <c r="C498">
        <f t="shared" ca="1" si="29"/>
        <v>50003</v>
      </c>
      <c r="D498">
        <f t="shared" ca="1" si="30"/>
        <v>10001</v>
      </c>
      <c r="E498">
        <f t="shared" ca="1" si="31"/>
        <v>40129</v>
      </c>
      <c r="F498" t="str">
        <f ca="1">INDEX(Dim_service!A:A,MATCH(E498,Dim_service!I:I,0))</f>
        <v>Rial 7,815,000</v>
      </c>
    </row>
    <row r="499" spans="1:6" x14ac:dyDescent="0.2">
      <c r="A499">
        <v>1000498</v>
      </c>
      <c r="B499">
        <f t="shared" ca="1" si="28"/>
        <v>100050</v>
      </c>
      <c r="C499">
        <f t="shared" ca="1" si="29"/>
        <v>50005</v>
      </c>
      <c r="D499">
        <f t="shared" ca="1" si="30"/>
        <v>10001</v>
      </c>
      <c r="E499">
        <f t="shared" ca="1" si="31"/>
        <v>40229</v>
      </c>
      <c r="F499" t="str">
        <f ca="1">INDEX(Dim_service!A:A,MATCH(E499,Dim_service!I:I,0))</f>
        <v>Rial 3,695,860</v>
      </c>
    </row>
    <row r="500" spans="1:6" x14ac:dyDescent="0.2">
      <c r="A500">
        <v>1000499</v>
      </c>
      <c r="B500">
        <f t="shared" ca="1" si="28"/>
        <v>100344</v>
      </c>
      <c r="C500">
        <f t="shared" ca="1" si="29"/>
        <v>50003</v>
      </c>
      <c r="D500">
        <f t="shared" ca="1" si="30"/>
        <v>10002</v>
      </c>
      <c r="E500">
        <f t="shared" ca="1" si="31"/>
        <v>40251</v>
      </c>
      <c r="F500" t="str">
        <f ca="1">INDEX(Dim_service!A:A,MATCH(E500,Dim_service!I:I,0))</f>
        <v>Rial 6,188,260</v>
      </c>
    </row>
    <row r="501" spans="1:6" x14ac:dyDescent="0.2">
      <c r="A501">
        <v>1000500</v>
      </c>
      <c r="B501">
        <f t="shared" ca="1" si="28"/>
        <v>100324</v>
      </c>
      <c r="C501">
        <f t="shared" ca="1" si="29"/>
        <v>50003</v>
      </c>
      <c r="D501">
        <f t="shared" ca="1" si="30"/>
        <v>10001</v>
      </c>
      <c r="E501">
        <f t="shared" ca="1" si="31"/>
        <v>40273</v>
      </c>
      <c r="F501" t="str">
        <f ca="1">INDEX(Dim_service!A:A,MATCH(E501,Dim_service!I:I,0))</f>
        <v>Rial 4,047,800</v>
      </c>
    </row>
    <row r="502" spans="1:6" x14ac:dyDescent="0.2">
      <c r="A502">
        <v>1000501</v>
      </c>
      <c r="B502">
        <f t="shared" ca="1" si="28"/>
        <v>100395</v>
      </c>
      <c r="C502">
        <f t="shared" ca="1" si="29"/>
        <v>50006</v>
      </c>
      <c r="D502">
        <f t="shared" ca="1" si="30"/>
        <v>10002</v>
      </c>
      <c r="E502">
        <f t="shared" ca="1" si="31"/>
        <v>40271</v>
      </c>
      <c r="F502" t="str">
        <f ca="1">INDEX(Dim_service!A:A,MATCH(E502,Dim_service!I:I,0))</f>
        <v>Rial 12,590,300</v>
      </c>
    </row>
    <row r="503" spans="1:6" x14ac:dyDescent="0.2">
      <c r="A503">
        <v>1000502</v>
      </c>
      <c r="B503">
        <f t="shared" ca="1" si="28"/>
        <v>100143</v>
      </c>
      <c r="C503">
        <f t="shared" ca="1" si="29"/>
        <v>50005</v>
      </c>
      <c r="D503">
        <f t="shared" ca="1" si="30"/>
        <v>10002</v>
      </c>
      <c r="E503">
        <f t="shared" ca="1" si="31"/>
        <v>40059</v>
      </c>
      <c r="F503" t="str">
        <f ca="1">INDEX(Dim_service!A:A,MATCH(E503,Dim_service!I:I,0))</f>
        <v>Rial 9,463,360</v>
      </c>
    </row>
    <row r="504" spans="1:6" x14ac:dyDescent="0.2">
      <c r="A504">
        <v>1000503</v>
      </c>
      <c r="B504">
        <f t="shared" ca="1" si="28"/>
        <v>100361</v>
      </c>
      <c r="C504">
        <f t="shared" ca="1" si="29"/>
        <v>50005</v>
      </c>
      <c r="D504">
        <f t="shared" ca="1" si="30"/>
        <v>10002</v>
      </c>
      <c r="E504">
        <f t="shared" ca="1" si="31"/>
        <v>40133</v>
      </c>
      <c r="F504" t="str">
        <f ca="1">INDEX(Dim_service!A:A,MATCH(E504,Dim_service!I:I,0))</f>
        <v>Rial 8,249,000</v>
      </c>
    </row>
    <row r="505" spans="1:6" x14ac:dyDescent="0.2">
      <c r="A505">
        <v>1000504</v>
      </c>
      <c r="B505">
        <f t="shared" ca="1" si="28"/>
        <v>100374</v>
      </c>
      <c r="C505">
        <f t="shared" ca="1" si="29"/>
        <v>50007</v>
      </c>
      <c r="D505">
        <f t="shared" ca="1" si="30"/>
        <v>10001</v>
      </c>
      <c r="E505">
        <f t="shared" ca="1" si="31"/>
        <v>40099</v>
      </c>
      <c r="F505" t="str">
        <f ca="1">INDEX(Dim_service!A:A,MATCH(E505,Dim_service!I:I,0))</f>
        <v>Rial 9,951,700</v>
      </c>
    </row>
    <row r="506" spans="1:6" x14ac:dyDescent="0.2">
      <c r="A506">
        <v>1000505</v>
      </c>
      <c r="B506">
        <f t="shared" ca="1" si="28"/>
        <v>100653</v>
      </c>
      <c r="C506">
        <f t="shared" ca="1" si="29"/>
        <v>50005</v>
      </c>
      <c r="D506">
        <f t="shared" ca="1" si="30"/>
        <v>10001</v>
      </c>
      <c r="E506">
        <f t="shared" ca="1" si="31"/>
        <v>40052</v>
      </c>
      <c r="F506" t="str">
        <f ca="1">INDEX(Dim_service!A:A,MATCH(E506,Dim_service!I:I,0))</f>
        <v>Rial 3,686,140</v>
      </c>
    </row>
    <row r="507" spans="1:6" x14ac:dyDescent="0.2">
      <c r="A507">
        <v>1000506</v>
      </c>
      <c r="B507">
        <f t="shared" ca="1" si="28"/>
        <v>100301</v>
      </c>
      <c r="C507">
        <f t="shared" ca="1" si="29"/>
        <v>50004</v>
      </c>
      <c r="D507">
        <f t="shared" ca="1" si="30"/>
        <v>10003</v>
      </c>
      <c r="E507">
        <f t="shared" ca="1" si="31"/>
        <v>40049</v>
      </c>
      <c r="F507" t="str">
        <f ca="1">INDEX(Dim_service!A:A,MATCH(E507,Dim_service!I:I,0))</f>
        <v>Rial 18,514,800</v>
      </c>
    </row>
    <row r="508" spans="1:6" x14ac:dyDescent="0.2">
      <c r="A508">
        <v>1000507</v>
      </c>
      <c r="B508">
        <f t="shared" ca="1" si="28"/>
        <v>100636</v>
      </c>
      <c r="C508">
        <f t="shared" ca="1" si="29"/>
        <v>50004</v>
      </c>
      <c r="D508">
        <f t="shared" ca="1" si="30"/>
        <v>10002</v>
      </c>
      <c r="E508">
        <f t="shared" ca="1" si="31"/>
        <v>40131</v>
      </c>
      <c r="F508" t="str">
        <f ca="1">INDEX(Dim_service!A:A,MATCH(E508,Dim_service!I:I,0))</f>
        <v>Rial 6,564,280</v>
      </c>
    </row>
    <row r="509" spans="1:6" x14ac:dyDescent="0.2">
      <c r="A509">
        <v>1000508</v>
      </c>
      <c r="B509">
        <f t="shared" ca="1" si="28"/>
        <v>100721</v>
      </c>
      <c r="C509">
        <f t="shared" ca="1" si="29"/>
        <v>50002</v>
      </c>
      <c r="D509">
        <f t="shared" ca="1" si="30"/>
        <v>10001</v>
      </c>
      <c r="E509">
        <f t="shared" ca="1" si="31"/>
        <v>40167</v>
      </c>
      <c r="F509" t="str">
        <f ca="1">INDEX(Dim_service!A:A,MATCH(E509,Dim_service!I:I,0))</f>
        <v>Rial 8,680,000</v>
      </c>
    </row>
    <row r="510" spans="1:6" x14ac:dyDescent="0.2">
      <c r="A510">
        <v>1000509</v>
      </c>
      <c r="B510">
        <f t="shared" ca="1" si="28"/>
        <v>100348</v>
      </c>
      <c r="C510">
        <f t="shared" ca="1" si="29"/>
        <v>50004</v>
      </c>
      <c r="D510">
        <f t="shared" ca="1" si="30"/>
        <v>10001</v>
      </c>
      <c r="E510">
        <f t="shared" ca="1" si="31"/>
        <v>40096</v>
      </c>
      <c r="F510" t="str">
        <f ca="1">INDEX(Dim_service!A:A,MATCH(E510,Dim_service!I:I,0))</f>
        <v>Rial 6,246,080</v>
      </c>
    </row>
    <row r="511" spans="1:6" x14ac:dyDescent="0.2">
      <c r="A511">
        <v>1000510</v>
      </c>
      <c r="B511">
        <f t="shared" ca="1" si="28"/>
        <v>100161</v>
      </c>
      <c r="C511">
        <f t="shared" ca="1" si="29"/>
        <v>50003</v>
      </c>
      <c r="D511">
        <f t="shared" ca="1" si="30"/>
        <v>10003</v>
      </c>
      <c r="E511">
        <f t="shared" ca="1" si="31"/>
        <v>40119</v>
      </c>
      <c r="F511" t="str">
        <f ca="1">INDEX(Dim_service!A:A,MATCH(E511,Dim_service!I:I,0))</f>
        <v>Rial 33,659,740</v>
      </c>
    </row>
    <row r="512" spans="1:6" x14ac:dyDescent="0.2">
      <c r="A512">
        <v>1000511</v>
      </c>
      <c r="B512">
        <f t="shared" ca="1" si="28"/>
        <v>100664</v>
      </c>
      <c r="C512">
        <f t="shared" ca="1" si="29"/>
        <v>50010</v>
      </c>
      <c r="D512">
        <f t="shared" ca="1" si="30"/>
        <v>10002</v>
      </c>
      <c r="E512">
        <f t="shared" ca="1" si="31"/>
        <v>40016</v>
      </c>
      <c r="F512" t="str">
        <f ca="1">INDEX(Dim_service!A:A,MATCH(E512,Dim_service!I:I,0))</f>
        <v>Rial 8,041,120</v>
      </c>
    </row>
    <row r="513" spans="1:6" x14ac:dyDescent="0.2">
      <c r="A513">
        <v>1000512</v>
      </c>
      <c r="B513">
        <f t="shared" ca="1" si="28"/>
        <v>100679</v>
      </c>
      <c r="C513">
        <f t="shared" ca="1" si="29"/>
        <v>50010</v>
      </c>
      <c r="D513">
        <f t="shared" ca="1" si="30"/>
        <v>10001</v>
      </c>
      <c r="E513">
        <f t="shared" ca="1" si="31"/>
        <v>40248</v>
      </c>
      <c r="F513" t="str">
        <f ca="1">INDEX(Dim_service!A:A,MATCH(E513,Dim_service!I:I,0))</f>
        <v>Rial 6,181,220</v>
      </c>
    </row>
    <row r="514" spans="1:6" x14ac:dyDescent="0.2">
      <c r="A514">
        <v>1000513</v>
      </c>
      <c r="B514">
        <f t="shared" ca="1" si="28"/>
        <v>100565</v>
      </c>
      <c r="C514">
        <f t="shared" ca="1" si="29"/>
        <v>50007</v>
      </c>
      <c r="D514">
        <f t="shared" ca="1" si="30"/>
        <v>10002</v>
      </c>
      <c r="E514">
        <f t="shared" ca="1" si="31"/>
        <v>40029</v>
      </c>
      <c r="F514" t="str">
        <f ca="1">INDEX(Dim_service!A:A,MATCH(E514,Dim_service!I:I,0))</f>
        <v>Rial 10,498,700</v>
      </c>
    </row>
    <row r="515" spans="1:6" x14ac:dyDescent="0.2">
      <c r="A515">
        <v>1000514</v>
      </c>
      <c r="B515">
        <f t="shared" ref="B515:B578" ca="1" si="32">RANDBETWEEN(100001,100731)</f>
        <v>100345</v>
      </c>
      <c r="C515">
        <f t="shared" ref="C515:C578" ca="1" si="33">RANDBETWEEN(50001,50010)</f>
        <v>50009</v>
      </c>
      <c r="D515">
        <f t="shared" ref="D515:D578" ca="1" si="34">RANDBETWEEN(10001,10003)</f>
        <v>10001</v>
      </c>
      <c r="E515">
        <f t="shared" ref="E515:E578" ca="1" si="35">RANDBETWEEN(40001,40283)</f>
        <v>40092</v>
      </c>
      <c r="F515" t="str">
        <f ca="1">INDEX(Dim_service!A:A,MATCH(E515,Dim_service!I:I,0))</f>
        <v>Rial 10,355,480</v>
      </c>
    </row>
    <row r="516" spans="1:6" x14ac:dyDescent="0.2">
      <c r="A516">
        <v>1000515</v>
      </c>
      <c r="B516">
        <f t="shared" ca="1" si="32"/>
        <v>100274</v>
      </c>
      <c r="C516">
        <f t="shared" ca="1" si="33"/>
        <v>50005</v>
      </c>
      <c r="D516">
        <f t="shared" ca="1" si="34"/>
        <v>10002</v>
      </c>
      <c r="E516">
        <f t="shared" ca="1" si="35"/>
        <v>40231</v>
      </c>
      <c r="F516" t="str">
        <f ca="1">INDEX(Dim_service!A:A,MATCH(E516,Dim_service!I:I,0))</f>
        <v>Rial 9,049,260</v>
      </c>
    </row>
    <row r="517" spans="1:6" x14ac:dyDescent="0.2">
      <c r="A517">
        <v>1000516</v>
      </c>
      <c r="B517">
        <f t="shared" ca="1" si="32"/>
        <v>100381</v>
      </c>
      <c r="C517">
        <f t="shared" ca="1" si="33"/>
        <v>50009</v>
      </c>
      <c r="D517">
        <f t="shared" ca="1" si="34"/>
        <v>10001</v>
      </c>
      <c r="E517">
        <f t="shared" ca="1" si="35"/>
        <v>40099</v>
      </c>
      <c r="F517" t="str">
        <f ca="1">INDEX(Dim_service!A:A,MATCH(E517,Dim_service!I:I,0))</f>
        <v>Rial 9,951,700</v>
      </c>
    </row>
    <row r="518" spans="1:6" x14ac:dyDescent="0.2">
      <c r="A518">
        <v>1000517</v>
      </c>
      <c r="B518">
        <f t="shared" ca="1" si="32"/>
        <v>100187</v>
      </c>
      <c r="C518">
        <f t="shared" ca="1" si="33"/>
        <v>50005</v>
      </c>
      <c r="D518">
        <f t="shared" ca="1" si="34"/>
        <v>10002</v>
      </c>
      <c r="E518">
        <f t="shared" ca="1" si="35"/>
        <v>40268</v>
      </c>
      <c r="F518" t="str">
        <f ca="1">INDEX(Dim_service!A:A,MATCH(E518,Dim_service!I:I,0))</f>
        <v>Rial 19,597,600</v>
      </c>
    </row>
    <row r="519" spans="1:6" x14ac:dyDescent="0.2">
      <c r="A519">
        <v>1000518</v>
      </c>
      <c r="B519">
        <f t="shared" ca="1" si="32"/>
        <v>100483</v>
      </c>
      <c r="C519">
        <f t="shared" ca="1" si="33"/>
        <v>50009</v>
      </c>
      <c r="D519">
        <f t="shared" ca="1" si="34"/>
        <v>10002</v>
      </c>
      <c r="E519">
        <f t="shared" ca="1" si="35"/>
        <v>40208</v>
      </c>
      <c r="F519" t="str">
        <f ca="1">INDEX(Dim_service!A:A,MATCH(E519,Dim_service!I:I,0))</f>
        <v>Rial 8,736,280</v>
      </c>
    </row>
    <row r="520" spans="1:6" x14ac:dyDescent="0.2">
      <c r="A520">
        <v>1000519</v>
      </c>
      <c r="B520">
        <f t="shared" ca="1" si="32"/>
        <v>100111</v>
      </c>
      <c r="C520">
        <f t="shared" ca="1" si="33"/>
        <v>50006</v>
      </c>
      <c r="D520">
        <f t="shared" ca="1" si="34"/>
        <v>10001</v>
      </c>
      <c r="E520">
        <f t="shared" ca="1" si="35"/>
        <v>40226</v>
      </c>
      <c r="F520" t="str">
        <f ca="1">INDEX(Dim_service!A:A,MATCH(E520,Dim_service!I:I,0))</f>
        <v>Rial 15,021,880</v>
      </c>
    </row>
    <row r="521" spans="1:6" x14ac:dyDescent="0.2">
      <c r="A521">
        <v>1000520</v>
      </c>
      <c r="B521">
        <f t="shared" ca="1" si="32"/>
        <v>100280</v>
      </c>
      <c r="C521">
        <f t="shared" ca="1" si="33"/>
        <v>50009</v>
      </c>
      <c r="D521">
        <f t="shared" ca="1" si="34"/>
        <v>10002</v>
      </c>
      <c r="E521">
        <f t="shared" ca="1" si="35"/>
        <v>40174</v>
      </c>
      <c r="F521" t="str">
        <f ca="1">INDEX(Dim_service!A:A,MATCH(E521,Dim_service!I:I,0))</f>
        <v>Rial 8,226,680</v>
      </c>
    </row>
    <row r="522" spans="1:6" x14ac:dyDescent="0.2">
      <c r="A522">
        <v>1000521</v>
      </c>
      <c r="B522">
        <f t="shared" ca="1" si="32"/>
        <v>100546</v>
      </c>
      <c r="C522">
        <f t="shared" ca="1" si="33"/>
        <v>50010</v>
      </c>
      <c r="D522">
        <f t="shared" ca="1" si="34"/>
        <v>10003</v>
      </c>
      <c r="E522">
        <f t="shared" ca="1" si="35"/>
        <v>40170</v>
      </c>
      <c r="F522" t="str">
        <f ca="1">INDEX(Dim_service!A:A,MATCH(E522,Dim_service!I:I,0))</f>
        <v>Rial 5,289,480</v>
      </c>
    </row>
    <row r="523" spans="1:6" x14ac:dyDescent="0.2">
      <c r="A523">
        <v>1000522</v>
      </c>
      <c r="B523">
        <f t="shared" ca="1" si="32"/>
        <v>100089</v>
      </c>
      <c r="C523">
        <f t="shared" ca="1" si="33"/>
        <v>50002</v>
      </c>
      <c r="D523">
        <f t="shared" ca="1" si="34"/>
        <v>10001</v>
      </c>
      <c r="E523">
        <f t="shared" ca="1" si="35"/>
        <v>40156</v>
      </c>
      <c r="F523" t="str">
        <f ca="1">INDEX(Dim_service!A:A,MATCH(E523,Dim_service!I:I,0))</f>
        <v>Rial 27,704,600</v>
      </c>
    </row>
    <row r="524" spans="1:6" x14ac:dyDescent="0.2">
      <c r="A524">
        <v>1000523</v>
      </c>
      <c r="B524">
        <f t="shared" ca="1" si="32"/>
        <v>100080</v>
      </c>
      <c r="C524">
        <f t="shared" ca="1" si="33"/>
        <v>50004</v>
      </c>
      <c r="D524">
        <f t="shared" ca="1" si="34"/>
        <v>10001</v>
      </c>
      <c r="E524">
        <f t="shared" ca="1" si="35"/>
        <v>40136</v>
      </c>
      <c r="F524" t="str">
        <f ca="1">INDEX(Dim_service!A:A,MATCH(E524,Dim_service!I:I,0))</f>
        <v>Rial 20,205,600</v>
      </c>
    </row>
    <row r="525" spans="1:6" x14ac:dyDescent="0.2">
      <c r="A525">
        <v>1000524</v>
      </c>
      <c r="B525">
        <f t="shared" ca="1" si="32"/>
        <v>100681</v>
      </c>
      <c r="C525">
        <f t="shared" ca="1" si="33"/>
        <v>50001</v>
      </c>
      <c r="D525">
        <f t="shared" ca="1" si="34"/>
        <v>10002</v>
      </c>
      <c r="E525">
        <f t="shared" ca="1" si="35"/>
        <v>40143</v>
      </c>
      <c r="F525" t="str">
        <f ca="1">INDEX(Dim_service!A:A,MATCH(E525,Dim_service!I:I,0))</f>
        <v>Rial 8,014,660</v>
      </c>
    </row>
    <row r="526" spans="1:6" x14ac:dyDescent="0.2">
      <c r="A526">
        <v>1000525</v>
      </c>
      <c r="B526">
        <f t="shared" ca="1" si="32"/>
        <v>100481</v>
      </c>
      <c r="C526">
        <f t="shared" ca="1" si="33"/>
        <v>50008</v>
      </c>
      <c r="D526">
        <f t="shared" ca="1" si="34"/>
        <v>10002</v>
      </c>
      <c r="E526">
        <f t="shared" ca="1" si="35"/>
        <v>40249</v>
      </c>
      <c r="F526" t="str">
        <f ca="1">INDEX(Dim_service!A:A,MATCH(E526,Dim_service!I:I,0))</f>
        <v>Rial 7,822,660</v>
      </c>
    </row>
    <row r="527" spans="1:6" x14ac:dyDescent="0.2">
      <c r="A527">
        <v>1000526</v>
      </c>
      <c r="B527">
        <f t="shared" ca="1" si="32"/>
        <v>100609</v>
      </c>
      <c r="C527">
        <f t="shared" ca="1" si="33"/>
        <v>50006</v>
      </c>
      <c r="D527">
        <f t="shared" ca="1" si="34"/>
        <v>10002</v>
      </c>
      <c r="E527">
        <f t="shared" ca="1" si="35"/>
        <v>40146</v>
      </c>
      <c r="F527" t="str">
        <f ca="1">INDEX(Dim_service!A:A,MATCH(E527,Dim_service!I:I,0))</f>
        <v>Rial 10,322,860</v>
      </c>
    </row>
    <row r="528" spans="1:6" x14ac:dyDescent="0.2">
      <c r="A528">
        <v>1000527</v>
      </c>
      <c r="B528">
        <f t="shared" ca="1" si="32"/>
        <v>100191</v>
      </c>
      <c r="C528">
        <f t="shared" ca="1" si="33"/>
        <v>50008</v>
      </c>
      <c r="D528">
        <f t="shared" ca="1" si="34"/>
        <v>10003</v>
      </c>
      <c r="E528">
        <f t="shared" ca="1" si="35"/>
        <v>40253</v>
      </c>
      <c r="F528" t="str">
        <f ca="1">INDEX(Dim_service!A:A,MATCH(E528,Dim_service!I:I,0))</f>
        <v>Rial 6,900,020</v>
      </c>
    </row>
    <row r="529" spans="1:6" x14ac:dyDescent="0.2">
      <c r="A529">
        <v>1000528</v>
      </c>
      <c r="B529">
        <f t="shared" ca="1" si="32"/>
        <v>100341</v>
      </c>
      <c r="C529">
        <f t="shared" ca="1" si="33"/>
        <v>50005</v>
      </c>
      <c r="D529">
        <f t="shared" ca="1" si="34"/>
        <v>10002</v>
      </c>
      <c r="E529">
        <f t="shared" ca="1" si="35"/>
        <v>40174</v>
      </c>
      <c r="F529" t="str">
        <f ca="1">INDEX(Dim_service!A:A,MATCH(E529,Dim_service!I:I,0))</f>
        <v>Rial 8,226,680</v>
      </c>
    </row>
    <row r="530" spans="1:6" x14ac:dyDescent="0.2">
      <c r="A530">
        <v>1000529</v>
      </c>
      <c r="B530">
        <f t="shared" ca="1" si="32"/>
        <v>100142</v>
      </c>
      <c r="C530">
        <f t="shared" ca="1" si="33"/>
        <v>50006</v>
      </c>
      <c r="D530">
        <f t="shared" ca="1" si="34"/>
        <v>10003</v>
      </c>
      <c r="E530">
        <f t="shared" ca="1" si="35"/>
        <v>40107</v>
      </c>
      <c r="F530" t="str">
        <f ca="1">INDEX(Dim_service!A:A,MATCH(E530,Dim_service!I:I,0))</f>
        <v>Rial 8,320,020</v>
      </c>
    </row>
    <row r="531" spans="1:6" x14ac:dyDescent="0.2">
      <c r="A531">
        <v>1000530</v>
      </c>
      <c r="B531">
        <f t="shared" ca="1" si="32"/>
        <v>100366</v>
      </c>
      <c r="C531">
        <f t="shared" ca="1" si="33"/>
        <v>50003</v>
      </c>
      <c r="D531">
        <f t="shared" ca="1" si="34"/>
        <v>10001</v>
      </c>
      <c r="E531">
        <f t="shared" ca="1" si="35"/>
        <v>40217</v>
      </c>
      <c r="F531" t="str">
        <f ca="1">INDEX(Dim_service!A:A,MATCH(E531,Dim_service!I:I,0))</f>
        <v>Rial 4,108,140</v>
      </c>
    </row>
    <row r="532" spans="1:6" x14ac:dyDescent="0.2">
      <c r="A532">
        <v>1000531</v>
      </c>
      <c r="B532">
        <f t="shared" ca="1" si="32"/>
        <v>100109</v>
      </c>
      <c r="C532">
        <f t="shared" ca="1" si="33"/>
        <v>50001</v>
      </c>
      <c r="D532">
        <f t="shared" ca="1" si="34"/>
        <v>10001</v>
      </c>
      <c r="E532">
        <f t="shared" ca="1" si="35"/>
        <v>40253</v>
      </c>
      <c r="F532" t="str">
        <f ca="1">INDEX(Dim_service!A:A,MATCH(E532,Dim_service!I:I,0))</f>
        <v>Rial 6,900,020</v>
      </c>
    </row>
    <row r="533" spans="1:6" x14ac:dyDescent="0.2">
      <c r="A533">
        <v>1000532</v>
      </c>
      <c r="B533">
        <f t="shared" ca="1" si="32"/>
        <v>100454</v>
      </c>
      <c r="C533">
        <f t="shared" ca="1" si="33"/>
        <v>50010</v>
      </c>
      <c r="D533">
        <f t="shared" ca="1" si="34"/>
        <v>10003</v>
      </c>
      <c r="E533">
        <f t="shared" ca="1" si="35"/>
        <v>40015</v>
      </c>
      <c r="F533" t="str">
        <f ca="1">INDEX(Dim_service!A:A,MATCH(E533,Dim_service!I:I,0))</f>
        <v>Rial 7,906,920</v>
      </c>
    </row>
    <row r="534" spans="1:6" x14ac:dyDescent="0.2">
      <c r="A534">
        <v>1000533</v>
      </c>
      <c r="B534">
        <f t="shared" ca="1" si="32"/>
        <v>100195</v>
      </c>
      <c r="C534">
        <f t="shared" ca="1" si="33"/>
        <v>50005</v>
      </c>
      <c r="D534">
        <f t="shared" ca="1" si="34"/>
        <v>10003</v>
      </c>
      <c r="E534">
        <f t="shared" ca="1" si="35"/>
        <v>40145</v>
      </c>
      <c r="F534" t="str">
        <f ca="1">INDEX(Dim_service!A:A,MATCH(E534,Dim_service!I:I,0))</f>
        <v>Rial 10,322,860</v>
      </c>
    </row>
    <row r="535" spans="1:6" x14ac:dyDescent="0.2">
      <c r="A535">
        <v>1000534</v>
      </c>
      <c r="B535">
        <f t="shared" ca="1" si="32"/>
        <v>100120</v>
      </c>
      <c r="C535">
        <f t="shared" ca="1" si="33"/>
        <v>50001</v>
      </c>
      <c r="D535">
        <f t="shared" ca="1" si="34"/>
        <v>10003</v>
      </c>
      <c r="E535">
        <f t="shared" ca="1" si="35"/>
        <v>40114</v>
      </c>
      <c r="F535" t="str">
        <f ca="1">INDEX(Dim_service!A:A,MATCH(E535,Dim_service!I:I,0))</f>
        <v>Rial 8,307,820</v>
      </c>
    </row>
    <row r="536" spans="1:6" x14ac:dyDescent="0.2">
      <c r="A536">
        <v>1000535</v>
      </c>
      <c r="B536">
        <f t="shared" ca="1" si="32"/>
        <v>100063</v>
      </c>
      <c r="C536">
        <f t="shared" ca="1" si="33"/>
        <v>50002</v>
      </c>
      <c r="D536">
        <f t="shared" ca="1" si="34"/>
        <v>10002</v>
      </c>
      <c r="E536">
        <f t="shared" ca="1" si="35"/>
        <v>40116</v>
      </c>
      <c r="F536" t="str">
        <f ca="1">INDEX(Dim_service!A:A,MATCH(E536,Dim_service!I:I,0))</f>
        <v>Rial 9,705,600</v>
      </c>
    </row>
    <row r="537" spans="1:6" x14ac:dyDescent="0.2">
      <c r="A537">
        <v>1000536</v>
      </c>
      <c r="B537">
        <f t="shared" ca="1" si="32"/>
        <v>100562</v>
      </c>
      <c r="C537">
        <f t="shared" ca="1" si="33"/>
        <v>50001</v>
      </c>
      <c r="D537">
        <f t="shared" ca="1" si="34"/>
        <v>10002</v>
      </c>
      <c r="E537">
        <f t="shared" ca="1" si="35"/>
        <v>40234</v>
      </c>
      <c r="F537" t="str">
        <f ca="1">INDEX(Dim_service!A:A,MATCH(E537,Dim_service!I:I,0))</f>
        <v>Rial 8,377,660</v>
      </c>
    </row>
    <row r="538" spans="1:6" x14ac:dyDescent="0.2">
      <c r="A538">
        <v>1000537</v>
      </c>
      <c r="B538">
        <f t="shared" ca="1" si="32"/>
        <v>100271</v>
      </c>
      <c r="C538">
        <f t="shared" ca="1" si="33"/>
        <v>50008</v>
      </c>
      <c r="D538">
        <f t="shared" ca="1" si="34"/>
        <v>10002</v>
      </c>
      <c r="E538">
        <f t="shared" ca="1" si="35"/>
        <v>40274</v>
      </c>
      <c r="F538" t="str">
        <f ca="1">INDEX(Dim_service!A:A,MATCH(E538,Dim_service!I:I,0))</f>
        <v>Rial 2,796,200</v>
      </c>
    </row>
    <row r="539" spans="1:6" x14ac:dyDescent="0.2">
      <c r="A539">
        <v>1000538</v>
      </c>
      <c r="B539">
        <f t="shared" ca="1" si="32"/>
        <v>100035</v>
      </c>
      <c r="C539">
        <f t="shared" ca="1" si="33"/>
        <v>50006</v>
      </c>
      <c r="D539">
        <f t="shared" ca="1" si="34"/>
        <v>10002</v>
      </c>
      <c r="E539">
        <f t="shared" ca="1" si="35"/>
        <v>40209</v>
      </c>
      <c r="F539" t="str">
        <f ca="1">INDEX(Dim_service!A:A,MATCH(E539,Dim_service!I:I,0))</f>
        <v>Rial 8,069,880</v>
      </c>
    </row>
    <row r="540" spans="1:6" x14ac:dyDescent="0.2">
      <c r="A540">
        <v>1000539</v>
      </c>
      <c r="B540">
        <f t="shared" ca="1" si="32"/>
        <v>100024</v>
      </c>
      <c r="C540">
        <f t="shared" ca="1" si="33"/>
        <v>50001</v>
      </c>
      <c r="D540">
        <f t="shared" ca="1" si="34"/>
        <v>10002</v>
      </c>
      <c r="E540">
        <f t="shared" ca="1" si="35"/>
        <v>40274</v>
      </c>
      <c r="F540" t="str">
        <f ca="1">INDEX(Dim_service!A:A,MATCH(E540,Dim_service!I:I,0))</f>
        <v>Rial 2,796,200</v>
      </c>
    </row>
    <row r="541" spans="1:6" x14ac:dyDescent="0.2">
      <c r="A541">
        <v>1000540</v>
      </c>
      <c r="B541">
        <f t="shared" ca="1" si="32"/>
        <v>100265</v>
      </c>
      <c r="C541">
        <f t="shared" ca="1" si="33"/>
        <v>50007</v>
      </c>
      <c r="D541">
        <f t="shared" ca="1" si="34"/>
        <v>10003</v>
      </c>
      <c r="E541">
        <f t="shared" ca="1" si="35"/>
        <v>40078</v>
      </c>
      <c r="F541" t="str">
        <f ca="1">INDEX(Dim_service!A:A,MATCH(E541,Dim_service!I:I,0))</f>
        <v>Rial 10,386,020</v>
      </c>
    </row>
    <row r="542" spans="1:6" x14ac:dyDescent="0.2">
      <c r="A542">
        <v>1000541</v>
      </c>
      <c r="B542">
        <f t="shared" ca="1" si="32"/>
        <v>100719</v>
      </c>
      <c r="C542">
        <f t="shared" ca="1" si="33"/>
        <v>50003</v>
      </c>
      <c r="D542">
        <f t="shared" ca="1" si="34"/>
        <v>10003</v>
      </c>
      <c r="E542">
        <f t="shared" ca="1" si="35"/>
        <v>40194</v>
      </c>
      <c r="F542" t="str">
        <f ca="1">INDEX(Dim_service!A:A,MATCH(E542,Dim_service!I:I,0))</f>
        <v>Rial 7,697,860</v>
      </c>
    </row>
    <row r="543" spans="1:6" x14ac:dyDescent="0.2">
      <c r="A543">
        <v>1000542</v>
      </c>
      <c r="B543">
        <f t="shared" ca="1" si="32"/>
        <v>100451</v>
      </c>
      <c r="C543">
        <f t="shared" ca="1" si="33"/>
        <v>50002</v>
      </c>
      <c r="D543">
        <f t="shared" ca="1" si="34"/>
        <v>10002</v>
      </c>
      <c r="E543">
        <f t="shared" ca="1" si="35"/>
        <v>40160</v>
      </c>
      <c r="F543" t="str">
        <f ca="1">INDEX(Dim_service!A:A,MATCH(E543,Dim_service!I:I,0))</f>
        <v>Rial 5,764,680</v>
      </c>
    </row>
    <row r="544" spans="1:6" x14ac:dyDescent="0.2">
      <c r="A544">
        <v>1000543</v>
      </c>
      <c r="B544">
        <f t="shared" ca="1" si="32"/>
        <v>100600</v>
      </c>
      <c r="C544">
        <f t="shared" ca="1" si="33"/>
        <v>50003</v>
      </c>
      <c r="D544">
        <f t="shared" ca="1" si="34"/>
        <v>10003</v>
      </c>
      <c r="E544">
        <f t="shared" ca="1" si="35"/>
        <v>40217</v>
      </c>
      <c r="F544" t="str">
        <f ca="1">INDEX(Dim_service!A:A,MATCH(E544,Dim_service!I:I,0))</f>
        <v>Rial 4,108,140</v>
      </c>
    </row>
    <row r="545" spans="1:6" x14ac:dyDescent="0.2">
      <c r="A545">
        <v>1000544</v>
      </c>
      <c r="B545">
        <f t="shared" ca="1" si="32"/>
        <v>100700</v>
      </c>
      <c r="C545">
        <f t="shared" ca="1" si="33"/>
        <v>50009</v>
      </c>
      <c r="D545">
        <f t="shared" ca="1" si="34"/>
        <v>10001</v>
      </c>
      <c r="E545">
        <f t="shared" ca="1" si="35"/>
        <v>40225</v>
      </c>
      <c r="F545" t="str">
        <f ca="1">INDEX(Dim_service!A:A,MATCH(E545,Dim_service!I:I,0))</f>
        <v>Rial 19,950,080</v>
      </c>
    </row>
    <row r="546" spans="1:6" x14ac:dyDescent="0.2">
      <c r="A546">
        <v>1000545</v>
      </c>
      <c r="B546">
        <f t="shared" ca="1" si="32"/>
        <v>100568</v>
      </c>
      <c r="C546">
        <f t="shared" ca="1" si="33"/>
        <v>50008</v>
      </c>
      <c r="D546">
        <f t="shared" ca="1" si="34"/>
        <v>10002</v>
      </c>
      <c r="E546">
        <f t="shared" ca="1" si="35"/>
        <v>40224</v>
      </c>
      <c r="F546" t="str">
        <f ca="1">INDEX(Dim_service!A:A,MATCH(E546,Dim_service!I:I,0))</f>
        <v>Rial 25,070,080</v>
      </c>
    </row>
    <row r="547" spans="1:6" x14ac:dyDescent="0.2">
      <c r="A547">
        <v>1000546</v>
      </c>
      <c r="B547">
        <f t="shared" ca="1" si="32"/>
        <v>100620</v>
      </c>
      <c r="C547">
        <f t="shared" ca="1" si="33"/>
        <v>50007</v>
      </c>
      <c r="D547">
        <f t="shared" ca="1" si="34"/>
        <v>10002</v>
      </c>
      <c r="E547">
        <f t="shared" ca="1" si="35"/>
        <v>40182</v>
      </c>
      <c r="F547" t="str">
        <f ca="1">INDEX(Dim_service!A:A,MATCH(E547,Dim_service!I:I,0))</f>
        <v>Rial 0</v>
      </c>
    </row>
    <row r="548" spans="1:6" x14ac:dyDescent="0.2">
      <c r="A548">
        <v>1000547</v>
      </c>
      <c r="B548">
        <f t="shared" ca="1" si="32"/>
        <v>100498</v>
      </c>
      <c r="C548">
        <f t="shared" ca="1" si="33"/>
        <v>50010</v>
      </c>
      <c r="D548">
        <f t="shared" ca="1" si="34"/>
        <v>10001</v>
      </c>
      <c r="E548">
        <f t="shared" ca="1" si="35"/>
        <v>40061</v>
      </c>
      <c r="F548" t="str">
        <f ca="1">INDEX(Dim_service!A:A,MATCH(E548,Dim_service!I:I,0))</f>
        <v>Rial 13,024,300</v>
      </c>
    </row>
    <row r="549" spans="1:6" x14ac:dyDescent="0.2">
      <c r="A549">
        <v>1000548</v>
      </c>
      <c r="B549">
        <f t="shared" ca="1" si="32"/>
        <v>100448</v>
      </c>
      <c r="C549">
        <f t="shared" ca="1" si="33"/>
        <v>50009</v>
      </c>
      <c r="D549">
        <f t="shared" ca="1" si="34"/>
        <v>10002</v>
      </c>
      <c r="E549">
        <f t="shared" ca="1" si="35"/>
        <v>40178</v>
      </c>
      <c r="F549" t="str">
        <f ca="1">INDEX(Dim_service!A:A,MATCH(E549,Dim_service!I:I,0))</f>
        <v>Rial0</v>
      </c>
    </row>
    <row r="550" spans="1:6" x14ac:dyDescent="0.2">
      <c r="A550">
        <v>1000549</v>
      </c>
      <c r="B550">
        <f t="shared" ca="1" si="32"/>
        <v>100097</v>
      </c>
      <c r="C550">
        <f t="shared" ca="1" si="33"/>
        <v>50006</v>
      </c>
      <c r="D550">
        <f t="shared" ca="1" si="34"/>
        <v>10002</v>
      </c>
      <c r="E550">
        <f t="shared" ca="1" si="35"/>
        <v>40136</v>
      </c>
      <c r="F550" t="str">
        <f ca="1">INDEX(Dim_service!A:A,MATCH(E550,Dim_service!I:I,0))</f>
        <v>Rial 20,205,600</v>
      </c>
    </row>
    <row r="551" spans="1:6" x14ac:dyDescent="0.2">
      <c r="A551">
        <v>1000550</v>
      </c>
      <c r="B551">
        <f t="shared" ca="1" si="32"/>
        <v>100576</v>
      </c>
      <c r="C551">
        <f t="shared" ca="1" si="33"/>
        <v>50008</v>
      </c>
      <c r="D551">
        <f t="shared" ca="1" si="34"/>
        <v>10001</v>
      </c>
      <c r="E551">
        <f t="shared" ca="1" si="35"/>
        <v>40251</v>
      </c>
      <c r="F551" t="str">
        <f ca="1">INDEX(Dim_service!A:A,MATCH(E551,Dim_service!I:I,0))</f>
        <v>Rial 6,188,260</v>
      </c>
    </row>
    <row r="552" spans="1:6" x14ac:dyDescent="0.2">
      <c r="A552">
        <v>1000551</v>
      </c>
      <c r="B552">
        <f t="shared" ca="1" si="32"/>
        <v>100072</v>
      </c>
      <c r="C552">
        <f t="shared" ca="1" si="33"/>
        <v>50004</v>
      </c>
      <c r="D552">
        <f t="shared" ca="1" si="34"/>
        <v>10001</v>
      </c>
      <c r="E552">
        <f t="shared" ca="1" si="35"/>
        <v>40038</v>
      </c>
      <c r="F552" t="str">
        <f ca="1">INDEX(Dim_service!A:A,MATCH(E552,Dim_service!I:I,0))</f>
        <v>Rial 12,990,520</v>
      </c>
    </row>
    <row r="553" spans="1:6" x14ac:dyDescent="0.2">
      <c r="A553">
        <v>1000552</v>
      </c>
      <c r="B553">
        <f t="shared" ca="1" si="32"/>
        <v>100249</v>
      </c>
      <c r="C553">
        <f t="shared" ca="1" si="33"/>
        <v>50008</v>
      </c>
      <c r="D553">
        <f t="shared" ca="1" si="34"/>
        <v>10001</v>
      </c>
      <c r="E553">
        <f t="shared" ca="1" si="35"/>
        <v>40108</v>
      </c>
      <c r="F553" t="str">
        <f ca="1">INDEX(Dim_service!A:A,MATCH(E553,Dim_service!I:I,0))</f>
        <v>Rial 0</v>
      </c>
    </row>
    <row r="554" spans="1:6" x14ac:dyDescent="0.2">
      <c r="A554">
        <v>1000553</v>
      </c>
      <c r="B554">
        <f t="shared" ca="1" si="32"/>
        <v>100635</v>
      </c>
      <c r="C554">
        <f t="shared" ca="1" si="33"/>
        <v>50007</v>
      </c>
      <c r="D554">
        <f t="shared" ca="1" si="34"/>
        <v>10002</v>
      </c>
      <c r="E554">
        <f t="shared" ca="1" si="35"/>
        <v>40018</v>
      </c>
      <c r="F554" t="str">
        <f ca="1">INDEX(Dim_service!A:A,MATCH(E554,Dim_service!I:I,0))</f>
        <v>Rial 6,171,440</v>
      </c>
    </row>
    <row r="555" spans="1:6" x14ac:dyDescent="0.2">
      <c r="A555">
        <v>1000554</v>
      </c>
      <c r="B555">
        <f t="shared" ca="1" si="32"/>
        <v>100344</v>
      </c>
      <c r="C555">
        <f t="shared" ca="1" si="33"/>
        <v>50001</v>
      </c>
      <c r="D555">
        <f t="shared" ca="1" si="34"/>
        <v>10002</v>
      </c>
      <c r="E555">
        <f t="shared" ca="1" si="35"/>
        <v>40101</v>
      </c>
      <c r="F555" t="str">
        <f ca="1">INDEX(Dim_service!A:A,MATCH(E555,Dim_service!I:I,0))</f>
        <v>Rial 5,232,100</v>
      </c>
    </row>
    <row r="556" spans="1:6" x14ac:dyDescent="0.2">
      <c r="A556">
        <v>1000555</v>
      </c>
      <c r="B556">
        <f t="shared" ca="1" si="32"/>
        <v>100333</v>
      </c>
      <c r="C556">
        <f t="shared" ca="1" si="33"/>
        <v>50002</v>
      </c>
      <c r="D556">
        <f t="shared" ca="1" si="34"/>
        <v>10003</v>
      </c>
      <c r="E556">
        <f t="shared" ca="1" si="35"/>
        <v>40130</v>
      </c>
      <c r="F556" t="str">
        <f ca="1">INDEX(Dim_service!A:A,MATCH(E556,Dim_service!I:I,0))</f>
        <v>Rial 6,564,280</v>
      </c>
    </row>
    <row r="557" spans="1:6" x14ac:dyDescent="0.2">
      <c r="A557">
        <v>1000556</v>
      </c>
      <c r="B557">
        <f t="shared" ca="1" si="32"/>
        <v>100598</v>
      </c>
      <c r="C557">
        <f t="shared" ca="1" si="33"/>
        <v>50007</v>
      </c>
      <c r="D557">
        <f t="shared" ca="1" si="34"/>
        <v>10001</v>
      </c>
      <c r="E557">
        <f t="shared" ca="1" si="35"/>
        <v>40117</v>
      </c>
      <c r="F557" t="str">
        <f ca="1">INDEX(Dim_service!A:A,MATCH(E557,Dim_service!I:I,0))</f>
        <v>Rial 33,262,740</v>
      </c>
    </row>
    <row r="558" spans="1:6" x14ac:dyDescent="0.2">
      <c r="A558">
        <v>1000557</v>
      </c>
      <c r="B558">
        <f t="shared" ca="1" si="32"/>
        <v>100710</v>
      </c>
      <c r="C558">
        <f t="shared" ca="1" si="33"/>
        <v>50010</v>
      </c>
      <c r="D558">
        <f t="shared" ca="1" si="34"/>
        <v>10001</v>
      </c>
      <c r="E558">
        <f t="shared" ca="1" si="35"/>
        <v>40005</v>
      </c>
      <c r="F558" t="str">
        <f ca="1">INDEX(Dim_service!A:A,MATCH(E558,Dim_service!I:I,0))</f>
        <v>Rial 2,100,100</v>
      </c>
    </row>
    <row r="559" spans="1:6" x14ac:dyDescent="0.2">
      <c r="A559">
        <v>1000558</v>
      </c>
      <c r="B559">
        <f t="shared" ca="1" si="32"/>
        <v>100494</v>
      </c>
      <c r="C559">
        <f t="shared" ca="1" si="33"/>
        <v>50006</v>
      </c>
      <c r="D559">
        <f t="shared" ca="1" si="34"/>
        <v>10003</v>
      </c>
      <c r="E559">
        <f t="shared" ca="1" si="35"/>
        <v>40203</v>
      </c>
      <c r="F559" t="str">
        <f ca="1">INDEX(Dim_service!A:A,MATCH(E559,Dim_service!I:I,0))</f>
        <v>Rial 8,666,080</v>
      </c>
    </row>
    <row r="560" spans="1:6" x14ac:dyDescent="0.2">
      <c r="A560">
        <v>1000559</v>
      </c>
      <c r="B560">
        <f t="shared" ca="1" si="32"/>
        <v>100130</v>
      </c>
      <c r="C560">
        <f t="shared" ca="1" si="33"/>
        <v>50010</v>
      </c>
      <c r="D560">
        <f t="shared" ca="1" si="34"/>
        <v>10002</v>
      </c>
      <c r="E560">
        <f t="shared" ca="1" si="35"/>
        <v>40079</v>
      </c>
      <c r="F560" t="str">
        <f ca="1">INDEX(Dim_service!A:A,MATCH(E560,Dim_service!I:I,0))</f>
        <v>Rial 11,915,540</v>
      </c>
    </row>
    <row r="561" spans="1:6" x14ac:dyDescent="0.2">
      <c r="A561">
        <v>1000560</v>
      </c>
      <c r="B561">
        <f t="shared" ca="1" si="32"/>
        <v>100226</v>
      </c>
      <c r="C561">
        <f t="shared" ca="1" si="33"/>
        <v>50005</v>
      </c>
      <c r="D561">
        <f t="shared" ca="1" si="34"/>
        <v>10002</v>
      </c>
      <c r="E561">
        <f t="shared" ca="1" si="35"/>
        <v>40081</v>
      </c>
      <c r="F561" t="str">
        <f ca="1">INDEX(Dim_service!A:A,MATCH(E561,Dim_service!I:I,0))</f>
        <v>Rial 7,738,060</v>
      </c>
    </row>
    <row r="562" spans="1:6" x14ac:dyDescent="0.2">
      <c r="A562">
        <v>1000561</v>
      </c>
      <c r="B562">
        <f t="shared" ca="1" si="32"/>
        <v>100713</v>
      </c>
      <c r="C562">
        <f t="shared" ca="1" si="33"/>
        <v>50004</v>
      </c>
      <c r="D562">
        <f t="shared" ca="1" si="34"/>
        <v>10001</v>
      </c>
      <c r="E562">
        <f t="shared" ca="1" si="35"/>
        <v>40202</v>
      </c>
      <c r="F562" t="str">
        <f ca="1">INDEX(Dim_service!A:A,MATCH(E562,Dim_service!I:I,0))</f>
        <v>Rial 10,064,080</v>
      </c>
    </row>
    <row r="563" spans="1:6" x14ac:dyDescent="0.2">
      <c r="A563">
        <v>1000562</v>
      </c>
      <c r="B563">
        <f t="shared" ca="1" si="32"/>
        <v>100708</v>
      </c>
      <c r="C563">
        <f t="shared" ca="1" si="33"/>
        <v>50006</v>
      </c>
      <c r="D563">
        <f t="shared" ca="1" si="34"/>
        <v>10003</v>
      </c>
      <c r="E563">
        <f t="shared" ca="1" si="35"/>
        <v>40182</v>
      </c>
      <c r="F563" t="str">
        <f ca="1">INDEX(Dim_service!A:A,MATCH(E563,Dim_service!I:I,0))</f>
        <v>Rial 0</v>
      </c>
    </row>
    <row r="564" spans="1:6" x14ac:dyDescent="0.2">
      <c r="A564">
        <v>1000563</v>
      </c>
      <c r="B564">
        <f t="shared" ca="1" si="32"/>
        <v>100445</v>
      </c>
      <c r="C564">
        <f t="shared" ca="1" si="33"/>
        <v>50003</v>
      </c>
      <c r="D564">
        <f t="shared" ca="1" si="34"/>
        <v>10001</v>
      </c>
      <c r="E564">
        <f t="shared" ca="1" si="35"/>
        <v>40153</v>
      </c>
      <c r="F564" t="str">
        <f ca="1">INDEX(Dim_service!A:A,MATCH(E564,Dim_service!I:I,0))</f>
        <v>Rial 27,520,600</v>
      </c>
    </row>
    <row r="565" spans="1:6" x14ac:dyDescent="0.2">
      <c r="A565">
        <v>1000564</v>
      </c>
      <c r="B565">
        <f t="shared" ca="1" si="32"/>
        <v>100390</v>
      </c>
      <c r="C565">
        <f t="shared" ca="1" si="33"/>
        <v>50004</v>
      </c>
      <c r="D565">
        <f t="shared" ca="1" si="34"/>
        <v>10003</v>
      </c>
      <c r="E565">
        <f t="shared" ca="1" si="35"/>
        <v>40140</v>
      </c>
      <c r="F565" t="str">
        <f ca="1">INDEX(Dim_service!A:A,MATCH(E565,Dim_service!I:I,0))</f>
        <v>Rial 8,448,660</v>
      </c>
    </row>
    <row r="566" spans="1:6" x14ac:dyDescent="0.2">
      <c r="A566">
        <v>1000565</v>
      </c>
      <c r="B566">
        <f t="shared" ca="1" si="32"/>
        <v>100728</v>
      </c>
      <c r="C566">
        <f t="shared" ca="1" si="33"/>
        <v>50004</v>
      </c>
      <c r="D566">
        <f t="shared" ca="1" si="34"/>
        <v>10003</v>
      </c>
      <c r="E566">
        <f t="shared" ca="1" si="35"/>
        <v>40112</v>
      </c>
      <c r="F566" t="str">
        <f ca="1">INDEX(Dim_service!A:A,MATCH(E566,Dim_service!I:I,0))</f>
        <v>Rial 9,538,420</v>
      </c>
    </row>
    <row r="567" spans="1:6" x14ac:dyDescent="0.2">
      <c r="A567">
        <v>1000566</v>
      </c>
      <c r="B567">
        <f t="shared" ca="1" si="32"/>
        <v>100168</v>
      </c>
      <c r="C567">
        <f t="shared" ca="1" si="33"/>
        <v>50008</v>
      </c>
      <c r="D567">
        <f t="shared" ca="1" si="34"/>
        <v>10002</v>
      </c>
      <c r="E567">
        <f t="shared" ca="1" si="35"/>
        <v>40196</v>
      </c>
      <c r="F567" t="str">
        <f ca="1">INDEX(Dim_service!A:A,MATCH(E567,Dim_service!I:I,0))</f>
        <v>Rial 8,820,880</v>
      </c>
    </row>
    <row r="568" spans="1:6" x14ac:dyDescent="0.2">
      <c r="A568">
        <v>1000567</v>
      </c>
      <c r="B568">
        <f t="shared" ca="1" si="32"/>
        <v>100657</v>
      </c>
      <c r="C568">
        <f t="shared" ca="1" si="33"/>
        <v>50010</v>
      </c>
      <c r="D568">
        <f t="shared" ca="1" si="34"/>
        <v>10003</v>
      </c>
      <c r="E568">
        <f t="shared" ca="1" si="35"/>
        <v>40016</v>
      </c>
      <c r="F568" t="str">
        <f ca="1">INDEX(Dim_service!A:A,MATCH(E568,Dim_service!I:I,0))</f>
        <v>Rial 8,041,120</v>
      </c>
    </row>
    <row r="569" spans="1:6" x14ac:dyDescent="0.2">
      <c r="A569">
        <v>1000568</v>
      </c>
      <c r="B569">
        <f t="shared" ca="1" si="32"/>
        <v>100412</v>
      </c>
      <c r="C569">
        <f t="shared" ca="1" si="33"/>
        <v>50006</v>
      </c>
      <c r="D569">
        <f t="shared" ca="1" si="34"/>
        <v>10003</v>
      </c>
      <c r="E569">
        <f t="shared" ca="1" si="35"/>
        <v>40033</v>
      </c>
      <c r="F569" t="str">
        <f ca="1">INDEX(Dim_service!A:A,MATCH(E569,Dim_service!I:I,0))</f>
        <v>Rial 14,759,520</v>
      </c>
    </row>
    <row r="570" spans="1:6" x14ac:dyDescent="0.2">
      <c r="A570">
        <v>1000569</v>
      </c>
      <c r="B570">
        <f t="shared" ca="1" si="32"/>
        <v>100727</v>
      </c>
      <c r="C570">
        <f t="shared" ca="1" si="33"/>
        <v>50010</v>
      </c>
      <c r="D570">
        <f t="shared" ca="1" si="34"/>
        <v>10002</v>
      </c>
      <c r="E570">
        <f t="shared" ca="1" si="35"/>
        <v>40083</v>
      </c>
      <c r="F570" t="str">
        <f ca="1">INDEX(Dim_service!A:A,MATCH(E570,Dim_service!I:I,0))</f>
        <v>Rial 12,152,220</v>
      </c>
    </row>
    <row r="571" spans="1:6" x14ac:dyDescent="0.2">
      <c r="A571">
        <v>1000570</v>
      </c>
      <c r="B571">
        <f t="shared" ca="1" si="32"/>
        <v>100026</v>
      </c>
      <c r="C571">
        <f t="shared" ca="1" si="33"/>
        <v>50001</v>
      </c>
      <c r="D571">
        <f t="shared" ca="1" si="34"/>
        <v>10003</v>
      </c>
      <c r="E571">
        <f t="shared" ca="1" si="35"/>
        <v>40026</v>
      </c>
      <c r="F571" t="str">
        <f ca="1">INDEX(Dim_service!A:A,MATCH(E571,Dim_service!I:I,0))</f>
        <v>Rial 7,940,260</v>
      </c>
    </row>
    <row r="572" spans="1:6" x14ac:dyDescent="0.2">
      <c r="A572">
        <v>1000571</v>
      </c>
      <c r="B572">
        <f t="shared" ca="1" si="32"/>
        <v>100160</v>
      </c>
      <c r="C572">
        <f t="shared" ca="1" si="33"/>
        <v>50006</v>
      </c>
      <c r="D572">
        <f t="shared" ca="1" si="34"/>
        <v>10002</v>
      </c>
      <c r="E572">
        <f t="shared" ca="1" si="35"/>
        <v>40128</v>
      </c>
      <c r="F572" t="str">
        <f ca="1">INDEX(Dim_service!A:A,MATCH(E572,Dim_service!I:I,0))</f>
        <v>Rial 8,885,400</v>
      </c>
    </row>
    <row r="573" spans="1:6" x14ac:dyDescent="0.2">
      <c r="A573">
        <v>1000572</v>
      </c>
      <c r="B573">
        <f t="shared" ca="1" si="32"/>
        <v>100054</v>
      </c>
      <c r="C573">
        <f t="shared" ca="1" si="33"/>
        <v>50001</v>
      </c>
      <c r="D573">
        <f t="shared" ca="1" si="34"/>
        <v>10001</v>
      </c>
      <c r="E573">
        <f t="shared" ca="1" si="35"/>
        <v>40190</v>
      </c>
      <c r="F573" t="str">
        <f ca="1">INDEX(Dim_service!A:A,MATCH(E573,Dim_service!I:I,0))</f>
        <v>Rial 5,049,660</v>
      </c>
    </row>
    <row r="574" spans="1:6" x14ac:dyDescent="0.2">
      <c r="A574">
        <v>1000573</v>
      </c>
      <c r="B574">
        <f t="shared" ca="1" si="32"/>
        <v>100564</v>
      </c>
      <c r="C574">
        <f t="shared" ca="1" si="33"/>
        <v>50003</v>
      </c>
      <c r="D574">
        <f t="shared" ca="1" si="34"/>
        <v>10002</v>
      </c>
      <c r="E574">
        <f t="shared" ca="1" si="35"/>
        <v>40154</v>
      </c>
      <c r="F574" t="str">
        <f ca="1">INDEX(Dim_service!A:A,MATCH(E574,Dim_service!I:I,0))</f>
        <v>Rial 49,788,800</v>
      </c>
    </row>
    <row r="575" spans="1:6" x14ac:dyDescent="0.2">
      <c r="A575">
        <v>1000574</v>
      </c>
      <c r="B575">
        <f t="shared" ca="1" si="32"/>
        <v>100273</v>
      </c>
      <c r="C575">
        <f t="shared" ca="1" si="33"/>
        <v>50003</v>
      </c>
      <c r="D575">
        <f t="shared" ca="1" si="34"/>
        <v>10001</v>
      </c>
      <c r="E575">
        <f t="shared" ca="1" si="35"/>
        <v>40140</v>
      </c>
      <c r="F575" t="str">
        <f ca="1">INDEX(Dim_service!A:A,MATCH(E575,Dim_service!I:I,0))</f>
        <v>Rial 8,448,660</v>
      </c>
    </row>
    <row r="576" spans="1:6" x14ac:dyDescent="0.2">
      <c r="A576">
        <v>1000575</v>
      </c>
      <c r="B576">
        <f t="shared" ca="1" si="32"/>
        <v>100544</v>
      </c>
      <c r="C576">
        <f t="shared" ca="1" si="33"/>
        <v>50010</v>
      </c>
      <c r="D576">
        <f t="shared" ca="1" si="34"/>
        <v>10002</v>
      </c>
      <c r="E576">
        <f t="shared" ca="1" si="35"/>
        <v>40117</v>
      </c>
      <c r="F576" t="str">
        <f ca="1">INDEX(Dim_service!A:A,MATCH(E576,Dim_service!I:I,0))</f>
        <v>Rial 33,262,740</v>
      </c>
    </row>
    <row r="577" spans="1:6" x14ac:dyDescent="0.2">
      <c r="A577">
        <v>1000576</v>
      </c>
      <c r="B577">
        <f t="shared" ca="1" si="32"/>
        <v>100486</v>
      </c>
      <c r="C577">
        <f t="shared" ca="1" si="33"/>
        <v>50006</v>
      </c>
      <c r="D577">
        <f t="shared" ca="1" si="34"/>
        <v>10003</v>
      </c>
      <c r="E577">
        <f t="shared" ca="1" si="35"/>
        <v>40274</v>
      </c>
      <c r="F577" t="str">
        <f ca="1">INDEX(Dim_service!A:A,MATCH(E577,Dim_service!I:I,0))</f>
        <v>Rial 2,796,200</v>
      </c>
    </row>
    <row r="578" spans="1:6" x14ac:dyDescent="0.2">
      <c r="A578">
        <v>1000577</v>
      </c>
      <c r="B578">
        <f t="shared" ca="1" si="32"/>
        <v>100374</v>
      </c>
      <c r="C578">
        <f t="shared" ca="1" si="33"/>
        <v>50002</v>
      </c>
      <c r="D578">
        <f t="shared" ca="1" si="34"/>
        <v>10001</v>
      </c>
      <c r="E578">
        <f t="shared" ca="1" si="35"/>
        <v>40097</v>
      </c>
      <c r="F578" t="str">
        <f ca="1">INDEX(Dim_service!A:A,MATCH(E578,Dim_service!I:I,0))</f>
        <v>Rial 8,154,680</v>
      </c>
    </row>
    <row r="579" spans="1:6" x14ac:dyDescent="0.2">
      <c r="A579">
        <v>1000578</v>
      </c>
      <c r="B579">
        <f t="shared" ref="B579:B642" ca="1" si="36">RANDBETWEEN(100001,100731)</f>
        <v>100665</v>
      </c>
      <c r="C579">
        <f t="shared" ref="C579:C642" ca="1" si="37">RANDBETWEEN(50001,50010)</f>
        <v>50001</v>
      </c>
      <c r="D579">
        <f t="shared" ref="D579:D642" ca="1" si="38">RANDBETWEEN(10001,10003)</f>
        <v>10001</v>
      </c>
      <c r="E579">
        <f t="shared" ref="E579:E642" ca="1" si="39">RANDBETWEEN(40001,40283)</f>
        <v>40192</v>
      </c>
      <c r="F579" t="str">
        <f ca="1">INDEX(Dim_service!A:A,MATCH(E579,Dim_service!I:I,0))</f>
        <v>Rial 3,247,920</v>
      </c>
    </row>
    <row r="580" spans="1:6" x14ac:dyDescent="0.2">
      <c r="A580">
        <v>1000579</v>
      </c>
      <c r="B580">
        <f t="shared" ca="1" si="36"/>
        <v>100358</v>
      </c>
      <c r="C580">
        <f t="shared" ca="1" si="37"/>
        <v>50009</v>
      </c>
      <c r="D580">
        <f t="shared" ca="1" si="38"/>
        <v>10003</v>
      </c>
      <c r="E580">
        <f t="shared" ca="1" si="39"/>
        <v>40158</v>
      </c>
      <c r="F580" t="str">
        <f ca="1">INDEX(Dim_service!A:A,MATCH(E580,Dim_service!I:I,0))</f>
        <v>Rial 12,778,480</v>
      </c>
    </row>
    <row r="581" spans="1:6" x14ac:dyDescent="0.2">
      <c r="A581">
        <v>1000580</v>
      </c>
      <c r="B581">
        <f t="shared" ca="1" si="36"/>
        <v>100329</v>
      </c>
      <c r="C581">
        <f t="shared" ca="1" si="37"/>
        <v>50008</v>
      </c>
      <c r="D581">
        <f t="shared" ca="1" si="38"/>
        <v>10002</v>
      </c>
      <c r="E581">
        <f t="shared" ca="1" si="39"/>
        <v>40276</v>
      </c>
      <c r="F581" t="str">
        <f ca="1">INDEX(Dim_service!A:A,MATCH(E581,Dim_service!I:I,0))</f>
        <v>Rial 5,044,600</v>
      </c>
    </row>
    <row r="582" spans="1:6" x14ac:dyDescent="0.2">
      <c r="A582">
        <v>1000581</v>
      </c>
      <c r="B582">
        <f t="shared" ca="1" si="36"/>
        <v>100572</v>
      </c>
      <c r="C582">
        <f t="shared" ca="1" si="37"/>
        <v>50009</v>
      </c>
      <c r="D582">
        <f t="shared" ca="1" si="38"/>
        <v>10003</v>
      </c>
      <c r="E582">
        <f t="shared" ca="1" si="39"/>
        <v>40240</v>
      </c>
      <c r="F582" t="str">
        <f ca="1">INDEX(Dim_service!A:A,MATCH(E582,Dim_service!I:I,0))</f>
        <v>Rial 27,903,460</v>
      </c>
    </row>
    <row r="583" spans="1:6" x14ac:dyDescent="0.2">
      <c r="A583">
        <v>1000582</v>
      </c>
      <c r="B583">
        <f t="shared" ca="1" si="36"/>
        <v>100257</v>
      </c>
      <c r="C583">
        <f t="shared" ca="1" si="37"/>
        <v>50004</v>
      </c>
      <c r="D583">
        <f t="shared" ca="1" si="38"/>
        <v>10002</v>
      </c>
      <c r="E583">
        <f t="shared" ca="1" si="39"/>
        <v>40005</v>
      </c>
      <c r="F583" t="str">
        <f ca="1">INDEX(Dim_service!A:A,MATCH(E583,Dim_service!I:I,0))</f>
        <v>Rial 2,100,100</v>
      </c>
    </row>
    <row r="584" spans="1:6" x14ac:dyDescent="0.2">
      <c r="A584">
        <v>1000583</v>
      </c>
      <c r="B584">
        <f t="shared" ca="1" si="36"/>
        <v>100693</v>
      </c>
      <c r="C584">
        <f t="shared" ca="1" si="37"/>
        <v>50004</v>
      </c>
      <c r="D584">
        <f t="shared" ca="1" si="38"/>
        <v>10001</v>
      </c>
      <c r="E584">
        <f t="shared" ca="1" si="39"/>
        <v>40053</v>
      </c>
      <c r="F584" t="str">
        <f ca="1">INDEX(Dim_service!A:A,MATCH(E584,Dim_service!I:I,0))</f>
        <v>Rial 7,362,700</v>
      </c>
    </row>
    <row r="585" spans="1:6" x14ac:dyDescent="0.2">
      <c r="A585">
        <v>1000584</v>
      </c>
      <c r="B585">
        <f t="shared" ca="1" si="36"/>
        <v>100122</v>
      </c>
      <c r="C585">
        <f t="shared" ca="1" si="37"/>
        <v>50008</v>
      </c>
      <c r="D585">
        <f t="shared" ca="1" si="38"/>
        <v>10001</v>
      </c>
      <c r="E585">
        <f t="shared" ca="1" si="39"/>
        <v>40057</v>
      </c>
      <c r="F585" t="str">
        <f ca="1">INDEX(Dim_service!A:A,MATCH(E585,Dim_service!I:I,0))</f>
        <v>Rial 3,021,840</v>
      </c>
    </row>
    <row r="586" spans="1:6" x14ac:dyDescent="0.2">
      <c r="A586">
        <v>1000585</v>
      </c>
      <c r="B586">
        <f t="shared" ca="1" si="36"/>
        <v>100062</v>
      </c>
      <c r="C586">
        <f t="shared" ca="1" si="37"/>
        <v>50004</v>
      </c>
      <c r="D586">
        <f t="shared" ca="1" si="38"/>
        <v>10002</v>
      </c>
      <c r="E586">
        <f t="shared" ca="1" si="39"/>
        <v>40143</v>
      </c>
      <c r="F586" t="str">
        <f ca="1">INDEX(Dim_service!A:A,MATCH(E586,Dim_service!I:I,0))</f>
        <v>Rial 8,014,660</v>
      </c>
    </row>
    <row r="587" spans="1:6" x14ac:dyDescent="0.2">
      <c r="A587">
        <v>1000586</v>
      </c>
      <c r="B587">
        <f t="shared" ca="1" si="36"/>
        <v>100251</v>
      </c>
      <c r="C587">
        <f t="shared" ca="1" si="37"/>
        <v>50003</v>
      </c>
      <c r="D587">
        <f t="shared" ca="1" si="38"/>
        <v>10001</v>
      </c>
      <c r="E587">
        <f t="shared" ca="1" si="39"/>
        <v>40253</v>
      </c>
      <c r="F587" t="str">
        <f ca="1">INDEX(Dim_service!A:A,MATCH(E587,Dim_service!I:I,0))</f>
        <v>Rial 6,900,020</v>
      </c>
    </row>
    <row r="588" spans="1:6" x14ac:dyDescent="0.2">
      <c r="A588">
        <v>1000587</v>
      </c>
      <c r="B588">
        <f t="shared" ca="1" si="36"/>
        <v>100177</v>
      </c>
      <c r="C588">
        <f t="shared" ca="1" si="37"/>
        <v>50002</v>
      </c>
      <c r="D588">
        <f t="shared" ca="1" si="38"/>
        <v>10003</v>
      </c>
      <c r="E588">
        <f t="shared" ca="1" si="39"/>
        <v>40041</v>
      </c>
      <c r="F588" t="str">
        <f ca="1">INDEX(Dim_service!A:A,MATCH(E588,Dim_service!I:I,0))</f>
        <v>Rial 11,239,740</v>
      </c>
    </row>
    <row r="589" spans="1:6" x14ac:dyDescent="0.2">
      <c r="A589">
        <v>1000588</v>
      </c>
      <c r="B589">
        <f t="shared" ca="1" si="36"/>
        <v>100347</v>
      </c>
      <c r="C589">
        <f t="shared" ca="1" si="37"/>
        <v>50009</v>
      </c>
      <c r="D589">
        <f t="shared" ca="1" si="38"/>
        <v>10001</v>
      </c>
      <c r="E589">
        <f t="shared" ca="1" si="39"/>
        <v>40028</v>
      </c>
      <c r="F589" t="str">
        <f ca="1">INDEX(Dim_service!A:A,MATCH(E589,Dim_service!I:I,0))</f>
        <v>Rial 13,822,900</v>
      </c>
    </row>
    <row r="590" spans="1:6" x14ac:dyDescent="0.2">
      <c r="A590">
        <v>1000589</v>
      </c>
      <c r="B590">
        <f t="shared" ca="1" si="36"/>
        <v>100720</v>
      </c>
      <c r="C590">
        <f t="shared" ca="1" si="37"/>
        <v>50007</v>
      </c>
      <c r="D590">
        <f t="shared" ca="1" si="38"/>
        <v>10001</v>
      </c>
      <c r="E590">
        <f t="shared" ca="1" si="39"/>
        <v>40076</v>
      </c>
      <c r="F590" t="str">
        <f ca="1">INDEX(Dim_service!A:A,MATCH(E590,Dim_service!I:I,0))</f>
        <v>Rial 6,678,700</v>
      </c>
    </row>
    <row r="591" spans="1:6" x14ac:dyDescent="0.2">
      <c r="A591">
        <v>1000590</v>
      </c>
      <c r="B591">
        <f t="shared" ca="1" si="36"/>
        <v>100449</v>
      </c>
      <c r="C591">
        <f t="shared" ca="1" si="37"/>
        <v>50010</v>
      </c>
      <c r="D591">
        <f t="shared" ca="1" si="38"/>
        <v>10003</v>
      </c>
      <c r="E591">
        <f t="shared" ca="1" si="39"/>
        <v>40074</v>
      </c>
      <c r="F591">
        <f ca="1">INDEX(Dim_service!A:A,MATCH(E591,Dim_service!I:I,0))</f>
        <v>0</v>
      </c>
    </row>
    <row r="592" spans="1:6" x14ac:dyDescent="0.2">
      <c r="A592">
        <v>1000591</v>
      </c>
      <c r="B592">
        <f t="shared" ca="1" si="36"/>
        <v>100615</v>
      </c>
      <c r="C592">
        <f t="shared" ca="1" si="37"/>
        <v>50007</v>
      </c>
      <c r="D592">
        <f t="shared" ca="1" si="38"/>
        <v>10002</v>
      </c>
      <c r="E592">
        <f t="shared" ca="1" si="39"/>
        <v>40171</v>
      </c>
      <c r="F592" t="str">
        <f ca="1">INDEX(Dim_service!A:A,MATCH(E592,Dim_service!I:I,0))</f>
        <v>Rial 11,583,280</v>
      </c>
    </row>
    <row r="593" spans="1:6" x14ac:dyDescent="0.2">
      <c r="A593">
        <v>1000592</v>
      </c>
      <c r="B593">
        <f t="shared" ca="1" si="36"/>
        <v>100552</v>
      </c>
      <c r="C593">
        <f t="shared" ca="1" si="37"/>
        <v>50006</v>
      </c>
      <c r="D593">
        <f t="shared" ca="1" si="38"/>
        <v>10003</v>
      </c>
      <c r="E593">
        <f t="shared" ca="1" si="39"/>
        <v>40254</v>
      </c>
      <c r="F593" t="str">
        <f ca="1">INDEX(Dim_service!A:A,MATCH(E593,Dim_service!I:I,0))</f>
        <v>Rial 3,318,420</v>
      </c>
    </row>
    <row r="594" spans="1:6" x14ac:dyDescent="0.2">
      <c r="A594">
        <v>1000593</v>
      </c>
      <c r="B594">
        <f t="shared" ca="1" si="36"/>
        <v>100543</v>
      </c>
      <c r="C594">
        <f t="shared" ca="1" si="37"/>
        <v>50004</v>
      </c>
      <c r="D594">
        <f t="shared" ca="1" si="38"/>
        <v>10002</v>
      </c>
      <c r="E594">
        <f t="shared" ca="1" si="39"/>
        <v>40174</v>
      </c>
      <c r="F594" t="str">
        <f ca="1">INDEX(Dim_service!A:A,MATCH(E594,Dim_service!I:I,0))</f>
        <v>Rial 8,226,680</v>
      </c>
    </row>
    <row r="595" spans="1:6" x14ac:dyDescent="0.2">
      <c r="A595">
        <v>1000594</v>
      </c>
      <c r="B595">
        <f t="shared" ca="1" si="36"/>
        <v>100511</v>
      </c>
      <c r="C595">
        <f t="shared" ca="1" si="37"/>
        <v>50008</v>
      </c>
      <c r="D595">
        <f t="shared" ca="1" si="38"/>
        <v>10001</v>
      </c>
      <c r="E595">
        <f t="shared" ca="1" si="39"/>
        <v>40115</v>
      </c>
      <c r="F595" t="str">
        <f ca="1">INDEX(Dim_service!A:A,MATCH(E595,Dim_service!I:I,0))</f>
        <v>Rial 11,224,420</v>
      </c>
    </row>
    <row r="596" spans="1:6" x14ac:dyDescent="0.2">
      <c r="A596">
        <v>1000595</v>
      </c>
      <c r="B596">
        <f t="shared" ca="1" si="36"/>
        <v>100504</v>
      </c>
      <c r="C596">
        <f t="shared" ca="1" si="37"/>
        <v>50003</v>
      </c>
      <c r="D596">
        <f t="shared" ca="1" si="38"/>
        <v>10003</v>
      </c>
      <c r="E596">
        <f t="shared" ca="1" si="39"/>
        <v>40207</v>
      </c>
      <c r="F596" t="str">
        <f ca="1">INDEX(Dim_service!A:A,MATCH(E596,Dim_service!I:I,0))</f>
        <v>Rial 22,105,480</v>
      </c>
    </row>
    <row r="597" spans="1:6" x14ac:dyDescent="0.2">
      <c r="A597">
        <v>1000596</v>
      </c>
      <c r="B597">
        <f t="shared" ca="1" si="36"/>
        <v>100504</v>
      </c>
      <c r="C597">
        <f t="shared" ca="1" si="37"/>
        <v>50008</v>
      </c>
      <c r="D597">
        <f t="shared" ca="1" si="38"/>
        <v>10001</v>
      </c>
      <c r="E597">
        <f t="shared" ca="1" si="39"/>
        <v>40161</v>
      </c>
      <c r="F597" t="str">
        <f ca="1">INDEX(Dim_service!A:A,MATCH(E597,Dim_service!I:I,0))</f>
        <v>Rial 16,224,880</v>
      </c>
    </row>
    <row r="598" spans="1:6" x14ac:dyDescent="0.2">
      <c r="A598">
        <v>1000597</v>
      </c>
      <c r="B598">
        <f t="shared" ca="1" si="36"/>
        <v>100721</v>
      </c>
      <c r="C598">
        <f t="shared" ca="1" si="37"/>
        <v>50010</v>
      </c>
      <c r="D598">
        <f t="shared" ca="1" si="38"/>
        <v>10001</v>
      </c>
      <c r="E598">
        <f t="shared" ca="1" si="39"/>
        <v>40181</v>
      </c>
      <c r="F598" t="str">
        <f ca="1">INDEX(Dim_service!A:A,MATCH(E598,Dim_service!I:I,0))</f>
        <v>Rial 48,100,000</v>
      </c>
    </row>
    <row r="599" spans="1:6" x14ac:dyDescent="0.2">
      <c r="A599">
        <v>1000598</v>
      </c>
      <c r="B599">
        <f t="shared" ca="1" si="36"/>
        <v>100275</v>
      </c>
      <c r="C599">
        <f t="shared" ca="1" si="37"/>
        <v>50006</v>
      </c>
      <c r="D599">
        <f t="shared" ca="1" si="38"/>
        <v>10003</v>
      </c>
      <c r="E599">
        <f t="shared" ca="1" si="39"/>
        <v>40161</v>
      </c>
      <c r="F599" t="str">
        <f ca="1">INDEX(Dim_service!A:A,MATCH(E599,Dim_service!I:I,0))</f>
        <v>Rial 16,224,880</v>
      </c>
    </row>
    <row r="600" spans="1:6" x14ac:dyDescent="0.2">
      <c r="A600">
        <v>1000599</v>
      </c>
      <c r="B600">
        <f t="shared" ca="1" si="36"/>
        <v>100360</v>
      </c>
      <c r="C600">
        <f t="shared" ca="1" si="37"/>
        <v>50003</v>
      </c>
      <c r="D600">
        <f t="shared" ca="1" si="38"/>
        <v>10002</v>
      </c>
      <c r="E600">
        <f t="shared" ca="1" si="39"/>
        <v>40125</v>
      </c>
      <c r="F600" t="str">
        <f ca="1">INDEX(Dim_service!A:A,MATCH(E600,Dim_service!I:I,0))</f>
        <v>Rial 25,795,400</v>
      </c>
    </row>
    <row r="601" spans="1:6" x14ac:dyDescent="0.2">
      <c r="A601">
        <v>1000600</v>
      </c>
      <c r="B601">
        <f t="shared" ca="1" si="36"/>
        <v>100416</v>
      </c>
      <c r="C601">
        <f t="shared" ca="1" si="37"/>
        <v>50008</v>
      </c>
      <c r="D601">
        <f t="shared" ca="1" si="38"/>
        <v>10003</v>
      </c>
      <c r="E601">
        <f t="shared" ca="1" si="39"/>
        <v>40179</v>
      </c>
      <c r="F601" t="str">
        <f ca="1">INDEX(Dim_service!A:A,MATCH(E601,Dim_service!I:I,0))</f>
        <v>Rial 48,100,000</v>
      </c>
    </row>
    <row r="602" spans="1:6" x14ac:dyDescent="0.2">
      <c r="A602">
        <v>1000601</v>
      </c>
      <c r="B602">
        <f t="shared" ca="1" si="36"/>
        <v>100415</v>
      </c>
      <c r="C602">
        <f t="shared" ca="1" si="37"/>
        <v>50007</v>
      </c>
      <c r="D602">
        <f t="shared" ca="1" si="38"/>
        <v>10003</v>
      </c>
      <c r="E602">
        <f t="shared" ca="1" si="39"/>
        <v>40173</v>
      </c>
      <c r="F602" t="str">
        <f ca="1">INDEX(Dim_service!A:A,MATCH(E602,Dim_service!I:I,0))</f>
        <v>Rial 8,758,080</v>
      </c>
    </row>
    <row r="603" spans="1:6" x14ac:dyDescent="0.2">
      <c r="A603">
        <v>1000602</v>
      </c>
      <c r="B603">
        <f t="shared" ca="1" si="36"/>
        <v>100172</v>
      </c>
      <c r="C603">
        <f t="shared" ca="1" si="37"/>
        <v>50009</v>
      </c>
      <c r="D603">
        <f t="shared" ca="1" si="38"/>
        <v>10002</v>
      </c>
      <c r="E603">
        <f t="shared" ca="1" si="39"/>
        <v>40151</v>
      </c>
      <c r="F603" t="str">
        <f ca="1">INDEX(Dim_service!A:A,MATCH(E603,Dim_service!I:I,0))</f>
        <v>Rial 27,305,600</v>
      </c>
    </row>
    <row r="604" spans="1:6" x14ac:dyDescent="0.2">
      <c r="A604">
        <v>1000603</v>
      </c>
      <c r="B604">
        <f t="shared" ca="1" si="36"/>
        <v>100688</v>
      </c>
      <c r="C604">
        <f t="shared" ca="1" si="37"/>
        <v>50005</v>
      </c>
      <c r="D604">
        <f t="shared" ca="1" si="38"/>
        <v>10002</v>
      </c>
      <c r="E604">
        <f t="shared" ca="1" si="39"/>
        <v>40204</v>
      </c>
      <c r="F604" t="str">
        <f ca="1">INDEX(Dim_service!A:A,MATCH(E604,Dim_service!I:I,0))</f>
        <v>Rial 9,756,080</v>
      </c>
    </row>
    <row r="605" spans="1:6" x14ac:dyDescent="0.2">
      <c r="A605">
        <v>1000604</v>
      </c>
      <c r="B605">
        <f t="shared" ca="1" si="36"/>
        <v>100495</v>
      </c>
      <c r="C605">
        <f t="shared" ca="1" si="37"/>
        <v>50003</v>
      </c>
      <c r="D605">
        <f t="shared" ca="1" si="38"/>
        <v>10001</v>
      </c>
      <c r="E605">
        <f t="shared" ca="1" si="39"/>
        <v>40207</v>
      </c>
      <c r="F605" t="str">
        <f ca="1">INDEX(Dim_service!A:A,MATCH(E605,Dim_service!I:I,0))</f>
        <v>Rial 22,105,480</v>
      </c>
    </row>
    <row r="606" spans="1:6" x14ac:dyDescent="0.2">
      <c r="A606">
        <v>1000605</v>
      </c>
      <c r="B606">
        <f t="shared" ca="1" si="36"/>
        <v>100046</v>
      </c>
      <c r="C606">
        <f t="shared" ca="1" si="37"/>
        <v>50010</v>
      </c>
      <c r="D606">
        <f t="shared" ca="1" si="38"/>
        <v>10003</v>
      </c>
      <c r="E606">
        <f t="shared" ca="1" si="39"/>
        <v>40175</v>
      </c>
      <c r="F606" t="str">
        <f ca="1">INDEX(Dim_service!A:A,MATCH(E606,Dim_service!I:I,0))</f>
        <v>Rial 33,970,400</v>
      </c>
    </row>
    <row r="607" spans="1:6" x14ac:dyDescent="0.2">
      <c r="A607">
        <v>1000606</v>
      </c>
      <c r="B607">
        <f t="shared" ca="1" si="36"/>
        <v>100527</v>
      </c>
      <c r="C607">
        <f t="shared" ca="1" si="37"/>
        <v>50002</v>
      </c>
      <c r="D607">
        <f t="shared" ca="1" si="38"/>
        <v>10003</v>
      </c>
      <c r="E607">
        <f t="shared" ca="1" si="39"/>
        <v>40008</v>
      </c>
      <c r="F607">
        <f ca="1">INDEX(Dim_service!A:A,MATCH(E607,Dim_service!I:I,0))</f>
        <v>0</v>
      </c>
    </row>
    <row r="608" spans="1:6" x14ac:dyDescent="0.2">
      <c r="A608">
        <v>1000607</v>
      </c>
      <c r="B608">
        <f t="shared" ca="1" si="36"/>
        <v>100443</v>
      </c>
      <c r="C608">
        <f t="shared" ca="1" si="37"/>
        <v>50004</v>
      </c>
      <c r="D608">
        <f t="shared" ca="1" si="38"/>
        <v>10001</v>
      </c>
      <c r="E608">
        <f t="shared" ca="1" si="39"/>
        <v>40204</v>
      </c>
      <c r="F608" t="str">
        <f ca="1">INDEX(Dim_service!A:A,MATCH(E608,Dim_service!I:I,0))</f>
        <v>Rial 9,756,080</v>
      </c>
    </row>
    <row r="609" spans="1:6" x14ac:dyDescent="0.2">
      <c r="A609">
        <v>1000608</v>
      </c>
      <c r="B609">
        <f t="shared" ca="1" si="36"/>
        <v>100468</v>
      </c>
      <c r="C609">
        <f t="shared" ca="1" si="37"/>
        <v>50006</v>
      </c>
      <c r="D609">
        <f t="shared" ca="1" si="38"/>
        <v>10003</v>
      </c>
      <c r="E609">
        <f t="shared" ca="1" si="39"/>
        <v>40194</v>
      </c>
      <c r="F609" t="str">
        <f ca="1">INDEX(Dim_service!A:A,MATCH(E609,Dim_service!I:I,0))</f>
        <v>Rial 7,697,860</v>
      </c>
    </row>
    <row r="610" spans="1:6" x14ac:dyDescent="0.2">
      <c r="A610">
        <v>1000609</v>
      </c>
      <c r="B610">
        <f t="shared" ca="1" si="36"/>
        <v>100364</v>
      </c>
      <c r="C610">
        <f t="shared" ca="1" si="37"/>
        <v>50006</v>
      </c>
      <c r="D610">
        <f t="shared" ca="1" si="38"/>
        <v>10003</v>
      </c>
      <c r="E610">
        <f t="shared" ca="1" si="39"/>
        <v>40149</v>
      </c>
      <c r="F610" t="str">
        <f ca="1">INDEX(Dim_service!A:A,MATCH(E610,Dim_service!I:I,0))</f>
        <v>Rial 15,756,860</v>
      </c>
    </row>
    <row r="611" spans="1:6" x14ac:dyDescent="0.2">
      <c r="A611">
        <v>1000610</v>
      </c>
      <c r="B611">
        <f t="shared" ca="1" si="36"/>
        <v>100135</v>
      </c>
      <c r="C611">
        <f t="shared" ca="1" si="37"/>
        <v>50007</v>
      </c>
      <c r="D611">
        <f t="shared" ca="1" si="38"/>
        <v>10003</v>
      </c>
      <c r="E611">
        <f t="shared" ca="1" si="39"/>
        <v>40145</v>
      </c>
      <c r="F611" t="str">
        <f ca="1">INDEX(Dim_service!A:A,MATCH(E611,Dim_service!I:I,0))</f>
        <v>Rial 10,322,860</v>
      </c>
    </row>
    <row r="612" spans="1:6" x14ac:dyDescent="0.2">
      <c r="A612">
        <v>1000611</v>
      </c>
      <c r="B612">
        <f t="shared" ca="1" si="36"/>
        <v>100665</v>
      </c>
      <c r="C612">
        <f t="shared" ca="1" si="37"/>
        <v>50002</v>
      </c>
      <c r="D612">
        <f t="shared" ca="1" si="38"/>
        <v>10002</v>
      </c>
      <c r="E612">
        <f t="shared" ca="1" si="39"/>
        <v>40265</v>
      </c>
      <c r="F612" t="str">
        <f ca="1">INDEX(Dim_service!A:A,MATCH(E612,Dim_service!I:I,0))</f>
        <v>Rial 10,911,820</v>
      </c>
    </row>
    <row r="613" spans="1:6" x14ac:dyDescent="0.2">
      <c r="A613">
        <v>1000612</v>
      </c>
      <c r="B613">
        <f t="shared" ca="1" si="36"/>
        <v>100552</v>
      </c>
      <c r="C613">
        <f t="shared" ca="1" si="37"/>
        <v>50010</v>
      </c>
      <c r="D613">
        <f t="shared" ca="1" si="38"/>
        <v>10003</v>
      </c>
      <c r="E613">
        <f t="shared" ca="1" si="39"/>
        <v>40215</v>
      </c>
      <c r="F613" t="str">
        <f ca="1">INDEX(Dim_service!A:A,MATCH(E613,Dim_service!I:I,0))</f>
        <v>Rial 9,528,880</v>
      </c>
    </row>
    <row r="614" spans="1:6" x14ac:dyDescent="0.2">
      <c r="A614">
        <v>1000613</v>
      </c>
      <c r="B614">
        <f t="shared" ca="1" si="36"/>
        <v>100152</v>
      </c>
      <c r="C614">
        <f t="shared" ca="1" si="37"/>
        <v>50009</v>
      </c>
      <c r="D614">
        <f t="shared" ca="1" si="38"/>
        <v>10002</v>
      </c>
      <c r="E614">
        <f t="shared" ca="1" si="39"/>
        <v>40033</v>
      </c>
      <c r="F614" t="str">
        <f ca="1">INDEX(Dim_service!A:A,MATCH(E614,Dim_service!I:I,0))</f>
        <v>Rial 14,759,520</v>
      </c>
    </row>
    <row r="615" spans="1:6" x14ac:dyDescent="0.2">
      <c r="A615">
        <v>1000614</v>
      </c>
      <c r="B615">
        <f t="shared" ca="1" si="36"/>
        <v>100445</v>
      </c>
      <c r="C615">
        <f t="shared" ca="1" si="37"/>
        <v>50007</v>
      </c>
      <c r="D615">
        <f t="shared" ca="1" si="38"/>
        <v>10001</v>
      </c>
      <c r="E615">
        <f t="shared" ca="1" si="39"/>
        <v>40118</v>
      </c>
      <c r="F615" t="str">
        <f ca="1">INDEX(Dim_service!A:A,MATCH(E615,Dim_service!I:I,0))</f>
        <v>Rial 33,262,740</v>
      </c>
    </row>
    <row r="616" spans="1:6" x14ac:dyDescent="0.2">
      <c r="A616">
        <v>1000615</v>
      </c>
      <c r="B616">
        <f t="shared" ca="1" si="36"/>
        <v>100103</v>
      </c>
      <c r="C616">
        <f t="shared" ca="1" si="37"/>
        <v>50010</v>
      </c>
      <c r="D616">
        <f t="shared" ca="1" si="38"/>
        <v>10002</v>
      </c>
      <c r="E616">
        <f t="shared" ca="1" si="39"/>
        <v>40248</v>
      </c>
      <c r="F616" t="str">
        <f ca="1">INDEX(Dim_service!A:A,MATCH(E616,Dim_service!I:I,0))</f>
        <v>Rial 6,181,220</v>
      </c>
    </row>
    <row r="617" spans="1:6" x14ac:dyDescent="0.2">
      <c r="A617">
        <v>1000616</v>
      </c>
      <c r="B617">
        <f t="shared" ca="1" si="36"/>
        <v>100417</v>
      </c>
      <c r="C617">
        <f t="shared" ca="1" si="37"/>
        <v>50010</v>
      </c>
      <c r="D617">
        <f t="shared" ca="1" si="38"/>
        <v>10003</v>
      </c>
      <c r="E617">
        <f t="shared" ca="1" si="39"/>
        <v>40166</v>
      </c>
      <c r="F617" t="str">
        <f ca="1">INDEX(Dim_service!A:A,MATCH(E617,Dim_service!I:I,0))</f>
        <v>Rial 22,232,000</v>
      </c>
    </row>
    <row r="618" spans="1:6" x14ac:dyDescent="0.2">
      <c r="A618">
        <v>1000617</v>
      </c>
      <c r="B618">
        <f t="shared" ca="1" si="36"/>
        <v>100270</v>
      </c>
      <c r="C618">
        <f t="shared" ca="1" si="37"/>
        <v>50009</v>
      </c>
      <c r="D618">
        <f t="shared" ca="1" si="38"/>
        <v>10002</v>
      </c>
      <c r="E618">
        <f t="shared" ca="1" si="39"/>
        <v>40246</v>
      </c>
      <c r="F618" t="str">
        <f ca="1">INDEX(Dim_service!A:A,MATCH(E618,Dim_service!I:I,0))</f>
        <v>Rial 2,958,320</v>
      </c>
    </row>
    <row r="619" spans="1:6" x14ac:dyDescent="0.2">
      <c r="A619">
        <v>1000618</v>
      </c>
      <c r="B619">
        <f t="shared" ca="1" si="36"/>
        <v>100341</v>
      </c>
      <c r="C619">
        <f t="shared" ca="1" si="37"/>
        <v>50004</v>
      </c>
      <c r="D619">
        <f t="shared" ca="1" si="38"/>
        <v>10002</v>
      </c>
      <c r="E619">
        <f t="shared" ca="1" si="39"/>
        <v>40081</v>
      </c>
      <c r="F619" t="str">
        <f ca="1">INDEX(Dim_service!A:A,MATCH(E619,Dim_service!I:I,0))</f>
        <v>Rial 7,738,060</v>
      </c>
    </row>
    <row r="620" spans="1:6" x14ac:dyDescent="0.2">
      <c r="A620">
        <v>1000619</v>
      </c>
      <c r="B620">
        <f t="shared" ca="1" si="36"/>
        <v>100286</v>
      </c>
      <c r="C620">
        <f t="shared" ca="1" si="37"/>
        <v>50009</v>
      </c>
      <c r="D620">
        <f t="shared" ca="1" si="38"/>
        <v>10002</v>
      </c>
      <c r="E620">
        <f t="shared" ca="1" si="39"/>
        <v>40096</v>
      </c>
      <c r="F620" t="str">
        <f ca="1">INDEX(Dim_service!A:A,MATCH(E620,Dim_service!I:I,0))</f>
        <v>Rial 6,246,080</v>
      </c>
    </row>
    <row r="621" spans="1:6" x14ac:dyDescent="0.2">
      <c r="A621">
        <v>1000620</v>
      </c>
      <c r="B621">
        <f t="shared" ca="1" si="36"/>
        <v>100410</v>
      </c>
      <c r="C621">
        <f t="shared" ca="1" si="37"/>
        <v>50003</v>
      </c>
      <c r="D621">
        <f t="shared" ca="1" si="38"/>
        <v>10002</v>
      </c>
      <c r="E621">
        <f t="shared" ca="1" si="39"/>
        <v>40181</v>
      </c>
      <c r="F621" t="str">
        <f ca="1">INDEX(Dim_service!A:A,MATCH(E621,Dim_service!I:I,0))</f>
        <v>Rial 48,100,000</v>
      </c>
    </row>
    <row r="622" spans="1:6" x14ac:dyDescent="0.2">
      <c r="A622">
        <v>1000621</v>
      </c>
      <c r="B622">
        <f t="shared" ca="1" si="36"/>
        <v>100642</v>
      </c>
      <c r="C622">
        <f t="shared" ca="1" si="37"/>
        <v>50001</v>
      </c>
      <c r="D622">
        <f t="shared" ca="1" si="38"/>
        <v>10002</v>
      </c>
      <c r="E622">
        <f t="shared" ca="1" si="39"/>
        <v>40191</v>
      </c>
      <c r="F622" t="str">
        <f ca="1">INDEX(Dim_service!A:A,MATCH(E622,Dim_service!I:I,0))</f>
        <v>Rial 7,496,260</v>
      </c>
    </row>
    <row r="623" spans="1:6" x14ac:dyDescent="0.2">
      <c r="A623">
        <v>1000622</v>
      </c>
      <c r="B623">
        <f t="shared" ca="1" si="36"/>
        <v>100267</v>
      </c>
      <c r="C623">
        <f t="shared" ca="1" si="37"/>
        <v>50004</v>
      </c>
      <c r="D623">
        <f t="shared" ca="1" si="38"/>
        <v>10001</v>
      </c>
      <c r="E623">
        <f t="shared" ca="1" si="39"/>
        <v>40270</v>
      </c>
      <c r="F623" t="str">
        <f ca="1">INDEX(Dim_service!A:A,MATCH(E623,Dim_service!I:I,0))</f>
        <v>Rial 20,451,800</v>
      </c>
    </row>
    <row r="624" spans="1:6" x14ac:dyDescent="0.2">
      <c r="A624">
        <v>1000623</v>
      </c>
      <c r="B624">
        <f t="shared" ca="1" si="36"/>
        <v>100335</v>
      </c>
      <c r="C624">
        <f t="shared" ca="1" si="37"/>
        <v>50007</v>
      </c>
      <c r="D624">
        <f t="shared" ca="1" si="38"/>
        <v>10003</v>
      </c>
      <c r="E624">
        <f t="shared" ca="1" si="39"/>
        <v>40134</v>
      </c>
      <c r="F624" t="str">
        <f ca="1">INDEX(Dim_service!A:A,MATCH(E624,Dim_service!I:I,0))</f>
        <v>Rial 8,249,000</v>
      </c>
    </row>
    <row r="625" spans="1:6" x14ac:dyDescent="0.2">
      <c r="A625">
        <v>1000624</v>
      </c>
      <c r="B625">
        <f t="shared" ca="1" si="36"/>
        <v>100072</v>
      </c>
      <c r="C625">
        <f t="shared" ca="1" si="37"/>
        <v>50001</v>
      </c>
      <c r="D625">
        <f t="shared" ca="1" si="38"/>
        <v>10001</v>
      </c>
      <c r="E625">
        <f t="shared" ca="1" si="39"/>
        <v>40218</v>
      </c>
      <c r="F625" t="str">
        <f ca="1">INDEX(Dim_service!A:A,MATCH(E625,Dim_service!I:I,0))</f>
        <v>Rial 5,981,140</v>
      </c>
    </row>
    <row r="626" spans="1:6" x14ac:dyDescent="0.2">
      <c r="A626">
        <v>1000625</v>
      </c>
      <c r="B626">
        <f t="shared" ca="1" si="36"/>
        <v>100651</v>
      </c>
      <c r="C626">
        <f t="shared" ca="1" si="37"/>
        <v>50010</v>
      </c>
      <c r="D626">
        <f t="shared" ca="1" si="38"/>
        <v>10003</v>
      </c>
      <c r="E626">
        <f t="shared" ca="1" si="39"/>
        <v>40263</v>
      </c>
      <c r="F626" t="str">
        <f ca="1">INDEX(Dim_service!A:A,MATCH(E626,Dim_service!I:I,0))</f>
        <v>Rial 2,030,200</v>
      </c>
    </row>
    <row r="627" spans="1:6" x14ac:dyDescent="0.2">
      <c r="A627">
        <v>1000626</v>
      </c>
      <c r="B627">
        <f t="shared" ca="1" si="36"/>
        <v>100249</v>
      </c>
      <c r="C627">
        <f t="shared" ca="1" si="37"/>
        <v>50005</v>
      </c>
      <c r="D627">
        <f t="shared" ca="1" si="38"/>
        <v>10003</v>
      </c>
      <c r="E627">
        <f t="shared" ca="1" si="39"/>
        <v>40012</v>
      </c>
      <c r="F627" t="str">
        <f ca="1">INDEX(Dim_service!A:A,MATCH(E627,Dim_service!I:I,0))</f>
        <v>Rial 10,702,980</v>
      </c>
    </row>
    <row r="628" spans="1:6" x14ac:dyDescent="0.2">
      <c r="A628">
        <v>1000627</v>
      </c>
      <c r="B628">
        <f t="shared" ca="1" si="36"/>
        <v>100511</v>
      </c>
      <c r="C628">
        <f t="shared" ca="1" si="37"/>
        <v>50005</v>
      </c>
      <c r="D628">
        <f t="shared" ca="1" si="38"/>
        <v>10003</v>
      </c>
      <c r="E628">
        <f t="shared" ca="1" si="39"/>
        <v>40029</v>
      </c>
      <c r="F628" t="str">
        <f ca="1">INDEX(Dim_service!A:A,MATCH(E628,Dim_service!I:I,0))</f>
        <v>Rial 10,498,700</v>
      </c>
    </row>
    <row r="629" spans="1:6" x14ac:dyDescent="0.2">
      <c r="A629">
        <v>1000628</v>
      </c>
      <c r="B629">
        <f t="shared" ca="1" si="36"/>
        <v>100521</v>
      </c>
      <c r="C629">
        <f t="shared" ca="1" si="37"/>
        <v>50005</v>
      </c>
      <c r="D629">
        <f t="shared" ca="1" si="38"/>
        <v>10003</v>
      </c>
      <c r="E629">
        <f t="shared" ca="1" si="39"/>
        <v>40153</v>
      </c>
      <c r="F629" t="str">
        <f ca="1">INDEX(Dim_service!A:A,MATCH(E629,Dim_service!I:I,0))</f>
        <v>Rial 27,520,600</v>
      </c>
    </row>
    <row r="630" spans="1:6" x14ac:dyDescent="0.2">
      <c r="A630">
        <v>1000629</v>
      </c>
      <c r="B630">
        <f t="shared" ca="1" si="36"/>
        <v>100198</v>
      </c>
      <c r="C630">
        <f t="shared" ca="1" si="37"/>
        <v>50002</v>
      </c>
      <c r="D630">
        <f t="shared" ca="1" si="38"/>
        <v>10003</v>
      </c>
      <c r="E630">
        <f t="shared" ca="1" si="39"/>
        <v>40257</v>
      </c>
      <c r="F630" t="str">
        <f ca="1">INDEX(Dim_service!A:A,MATCH(E630,Dim_service!I:I,0))</f>
        <v>Rial 12,055,880</v>
      </c>
    </row>
    <row r="631" spans="1:6" x14ac:dyDescent="0.2">
      <c r="A631">
        <v>1000630</v>
      </c>
      <c r="B631">
        <f t="shared" ca="1" si="36"/>
        <v>100187</v>
      </c>
      <c r="C631">
        <f t="shared" ca="1" si="37"/>
        <v>50004</v>
      </c>
      <c r="D631">
        <f t="shared" ca="1" si="38"/>
        <v>10003</v>
      </c>
      <c r="E631">
        <f t="shared" ca="1" si="39"/>
        <v>40010</v>
      </c>
      <c r="F631" t="str">
        <f ca="1">INDEX(Dim_service!A:A,MATCH(E631,Dim_service!I:I,0))</f>
        <v>Rial 7,977,380</v>
      </c>
    </row>
    <row r="632" spans="1:6" x14ac:dyDescent="0.2">
      <c r="A632">
        <v>1000631</v>
      </c>
      <c r="B632">
        <f t="shared" ca="1" si="36"/>
        <v>100559</v>
      </c>
      <c r="C632">
        <f t="shared" ca="1" si="37"/>
        <v>50002</v>
      </c>
      <c r="D632">
        <f t="shared" ca="1" si="38"/>
        <v>10003</v>
      </c>
      <c r="E632">
        <f t="shared" ca="1" si="39"/>
        <v>40079</v>
      </c>
      <c r="F632" t="str">
        <f ca="1">INDEX(Dim_service!A:A,MATCH(E632,Dim_service!I:I,0))</f>
        <v>Rial 11,915,540</v>
      </c>
    </row>
    <row r="633" spans="1:6" x14ac:dyDescent="0.2">
      <c r="A633">
        <v>1000632</v>
      </c>
      <c r="B633">
        <f t="shared" ca="1" si="36"/>
        <v>100112</v>
      </c>
      <c r="C633">
        <f t="shared" ca="1" si="37"/>
        <v>50004</v>
      </c>
      <c r="D633">
        <f t="shared" ca="1" si="38"/>
        <v>10002</v>
      </c>
      <c r="E633">
        <f t="shared" ca="1" si="39"/>
        <v>40059</v>
      </c>
      <c r="F633" t="str">
        <f ca="1">INDEX(Dim_service!A:A,MATCH(E633,Dim_service!I:I,0))</f>
        <v>Rial 9,463,360</v>
      </c>
    </row>
    <row r="634" spans="1:6" x14ac:dyDescent="0.2">
      <c r="A634">
        <v>1000633</v>
      </c>
      <c r="B634">
        <f t="shared" ca="1" si="36"/>
        <v>100400</v>
      </c>
      <c r="C634">
        <f t="shared" ca="1" si="37"/>
        <v>50005</v>
      </c>
      <c r="D634">
        <f t="shared" ca="1" si="38"/>
        <v>10003</v>
      </c>
      <c r="E634">
        <f t="shared" ca="1" si="39"/>
        <v>40179</v>
      </c>
      <c r="F634" t="str">
        <f ca="1">INDEX(Dim_service!A:A,MATCH(E634,Dim_service!I:I,0))</f>
        <v>Rial 48,100,000</v>
      </c>
    </row>
    <row r="635" spans="1:6" x14ac:dyDescent="0.2">
      <c r="A635">
        <v>1000634</v>
      </c>
      <c r="B635">
        <f t="shared" ca="1" si="36"/>
        <v>100268</v>
      </c>
      <c r="C635">
        <f t="shared" ca="1" si="37"/>
        <v>50006</v>
      </c>
      <c r="D635">
        <f t="shared" ca="1" si="38"/>
        <v>10001</v>
      </c>
      <c r="E635">
        <f t="shared" ca="1" si="39"/>
        <v>40279</v>
      </c>
      <c r="F635" t="str">
        <f ca="1">INDEX(Dim_service!A:A,MATCH(E635,Dim_service!I:I,0))</f>
        <v>Rial 16,757,300</v>
      </c>
    </row>
    <row r="636" spans="1:6" x14ac:dyDescent="0.2">
      <c r="A636">
        <v>1000635</v>
      </c>
      <c r="B636">
        <f t="shared" ca="1" si="36"/>
        <v>100056</v>
      </c>
      <c r="C636">
        <f t="shared" ca="1" si="37"/>
        <v>50006</v>
      </c>
      <c r="D636">
        <f t="shared" ca="1" si="38"/>
        <v>10001</v>
      </c>
      <c r="E636">
        <f t="shared" ca="1" si="39"/>
        <v>40231</v>
      </c>
      <c r="F636" t="str">
        <f ca="1">INDEX(Dim_service!A:A,MATCH(E636,Dim_service!I:I,0))</f>
        <v>Rial 9,049,260</v>
      </c>
    </row>
    <row r="637" spans="1:6" x14ac:dyDescent="0.2">
      <c r="A637">
        <v>1000636</v>
      </c>
      <c r="B637">
        <f t="shared" ca="1" si="36"/>
        <v>100560</v>
      </c>
      <c r="C637">
        <f t="shared" ca="1" si="37"/>
        <v>50005</v>
      </c>
      <c r="D637">
        <f t="shared" ca="1" si="38"/>
        <v>10001</v>
      </c>
      <c r="E637">
        <f t="shared" ca="1" si="39"/>
        <v>40166</v>
      </c>
      <c r="F637" t="str">
        <f ca="1">INDEX(Dim_service!A:A,MATCH(E637,Dim_service!I:I,0))</f>
        <v>Rial 22,232,000</v>
      </c>
    </row>
    <row r="638" spans="1:6" x14ac:dyDescent="0.2">
      <c r="A638">
        <v>1000637</v>
      </c>
      <c r="B638">
        <f t="shared" ca="1" si="36"/>
        <v>100400</v>
      </c>
      <c r="C638">
        <f t="shared" ca="1" si="37"/>
        <v>50010</v>
      </c>
      <c r="D638">
        <f t="shared" ca="1" si="38"/>
        <v>10001</v>
      </c>
      <c r="E638">
        <f t="shared" ca="1" si="39"/>
        <v>40080</v>
      </c>
      <c r="F638" t="str">
        <f ca="1">INDEX(Dim_service!A:A,MATCH(E638,Dim_service!I:I,0))</f>
        <v>Rial 14,391,460</v>
      </c>
    </row>
    <row r="639" spans="1:6" x14ac:dyDescent="0.2">
      <c r="A639">
        <v>1000638</v>
      </c>
      <c r="B639">
        <f t="shared" ca="1" si="36"/>
        <v>100341</v>
      </c>
      <c r="C639">
        <f t="shared" ca="1" si="37"/>
        <v>50004</v>
      </c>
      <c r="D639">
        <f t="shared" ca="1" si="38"/>
        <v>10003</v>
      </c>
      <c r="E639">
        <f t="shared" ca="1" si="39"/>
        <v>40014</v>
      </c>
      <c r="F639" t="str">
        <f ca="1">INDEX(Dim_service!A:A,MATCH(E639,Dim_service!I:I,0))</f>
        <v>Rial 7,906,920</v>
      </c>
    </row>
    <row r="640" spans="1:6" x14ac:dyDescent="0.2">
      <c r="A640">
        <v>1000639</v>
      </c>
      <c r="B640">
        <f t="shared" ca="1" si="36"/>
        <v>100425</v>
      </c>
      <c r="C640">
        <f t="shared" ca="1" si="37"/>
        <v>50001</v>
      </c>
      <c r="D640">
        <f t="shared" ca="1" si="38"/>
        <v>10002</v>
      </c>
      <c r="E640">
        <f t="shared" ca="1" si="39"/>
        <v>40007</v>
      </c>
      <c r="F640" t="str">
        <f ca="1">INDEX(Dim_service!A:A,MATCH(E640,Dim_service!I:I,0))</f>
        <v>Rial 5,555,740</v>
      </c>
    </row>
    <row r="641" spans="1:6" x14ac:dyDescent="0.2">
      <c r="A641">
        <v>1000640</v>
      </c>
      <c r="B641">
        <f t="shared" ca="1" si="36"/>
        <v>100554</v>
      </c>
      <c r="C641">
        <f t="shared" ca="1" si="37"/>
        <v>50005</v>
      </c>
      <c r="D641">
        <f t="shared" ca="1" si="38"/>
        <v>10003</v>
      </c>
      <c r="E641">
        <f t="shared" ca="1" si="39"/>
        <v>40049</v>
      </c>
      <c r="F641" t="str">
        <f ca="1">INDEX(Dim_service!A:A,MATCH(E641,Dim_service!I:I,0))</f>
        <v>Rial 18,514,800</v>
      </c>
    </row>
    <row r="642" spans="1:6" x14ac:dyDescent="0.2">
      <c r="A642">
        <v>1000641</v>
      </c>
      <c r="B642">
        <f t="shared" ca="1" si="36"/>
        <v>100153</v>
      </c>
      <c r="C642">
        <f t="shared" ca="1" si="37"/>
        <v>50003</v>
      </c>
      <c r="D642">
        <f t="shared" ca="1" si="38"/>
        <v>10003</v>
      </c>
      <c r="E642">
        <f t="shared" ca="1" si="39"/>
        <v>40051</v>
      </c>
      <c r="F642" t="str">
        <f ca="1">INDEX(Dim_service!A:A,MATCH(E642,Dim_service!I:I,0))</f>
        <v>Rial 3,299,540</v>
      </c>
    </row>
    <row r="643" spans="1:6" x14ac:dyDescent="0.2">
      <c r="A643">
        <v>1000642</v>
      </c>
      <c r="B643">
        <f t="shared" ref="B643:B706" ca="1" si="40">RANDBETWEEN(100001,100731)</f>
        <v>100389</v>
      </c>
      <c r="C643">
        <f t="shared" ref="C643:C706" ca="1" si="41">RANDBETWEEN(50001,50010)</f>
        <v>50010</v>
      </c>
      <c r="D643">
        <f t="shared" ref="D643:D706" ca="1" si="42">RANDBETWEEN(10001,10003)</f>
        <v>10003</v>
      </c>
      <c r="E643">
        <f t="shared" ref="E643:E706" ca="1" si="43">RANDBETWEEN(40001,40283)</f>
        <v>40132</v>
      </c>
      <c r="F643" t="str">
        <f ca="1">INDEX(Dim_service!A:A,MATCH(E643,Dim_service!I:I,0))</f>
        <v>Rial 8,552,800</v>
      </c>
    </row>
    <row r="644" spans="1:6" x14ac:dyDescent="0.2">
      <c r="A644">
        <v>1000643</v>
      </c>
      <c r="B644">
        <f t="shared" ca="1" si="40"/>
        <v>100578</v>
      </c>
      <c r="C644">
        <f t="shared" ca="1" si="41"/>
        <v>50003</v>
      </c>
      <c r="D644">
        <f t="shared" ca="1" si="42"/>
        <v>10002</v>
      </c>
      <c r="E644">
        <f t="shared" ca="1" si="43"/>
        <v>40187</v>
      </c>
      <c r="F644" t="str">
        <f ca="1">INDEX(Dim_service!A:A,MATCH(E644,Dim_service!I:I,0))</f>
        <v>Rial 17,216,800</v>
      </c>
    </row>
    <row r="645" spans="1:6" x14ac:dyDescent="0.2">
      <c r="A645">
        <v>1000644</v>
      </c>
      <c r="B645">
        <f t="shared" ca="1" si="40"/>
        <v>100113</v>
      </c>
      <c r="C645">
        <f t="shared" ca="1" si="41"/>
        <v>50002</v>
      </c>
      <c r="D645">
        <f t="shared" ca="1" si="42"/>
        <v>10002</v>
      </c>
      <c r="E645">
        <f t="shared" ca="1" si="43"/>
        <v>40278</v>
      </c>
      <c r="F645" t="str">
        <f ca="1">INDEX(Dim_service!A:A,MATCH(E645,Dim_service!I:I,0))</f>
        <v>Rial 9,782,600</v>
      </c>
    </row>
    <row r="646" spans="1:6" x14ac:dyDescent="0.2">
      <c r="A646">
        <v>1000645</v>
      </c>
      <c r="B646">
        <f t="shared" ca="1" si="40"/>
        <v>100653</v>
      </c>
      <c r="C646">
        <f t="shared" ca="1" si="41"/>
        <v>50004</v>
      </c>
      <c r="D646">
        <f t="shared" ca="1" si="42"/>
        <v>10002</v>
      </c>
      <c r="E646">
        <f t="shared" ca="1" si="43"/>
        <v>40022</v>
      </c>
      <c r="F646" t="str">
        <f ca="1">INDEX(Dim_service!A:A,MATCH(E646,Dim_service!I:I,0))</f>
        <v>Rial 7,506,260</v>
      </c>
    </row>
    <row r="647" spans="1:6" x14ac:dyDescent="0.2">
      <c r="A647">
        <v>1000646</v>
      </c>
      <c r="B647">
        <f t="shared" ca="1" si="40"/>
        <v>100040</v>
      </c>
      <c r="C647">
        <f t="shared" ca="1" si="41"/>
        <v>50010</v>
      </c>
      <c r="D647">
        <f t="shared" ca="1" si="42"/>
        <v>10003</v>
      </c>
      <c r="E647">
        <f t="shared" ca="1" si="43"/>
        <v>40099</v>
      </c>
      <c r="F647" t="str">
        <f ca="1">INDEX(Dim_service!A:A,MATCH(E647,Dim_service!I:I,0))</f>
        <v>Rial 9,951,700</v>
      </c>
    </row>
    <row r="648" spans="1:6" x14ac:dyDescent="0.2">
      <c r="A648">
        <v>1000647</v>
      </c>
      <c r="B648">
        <f t="shared" ca="1" si="40"/>
        <v>100091</v>
      </c>
      <c r="C648">
        <f t="shared" ca="1" si="41"/>
        <v>50009</v>
      </c>
      <c r="D648">
        <f t="shared" ca="1" si="42"/>
        <v>10001</v>
      </c>
      <c r="E648">
        <f t="shared" ca="1" si="43"/>
        <v>40251</v>
      </c>
      <c r="F648" t="str">
        <f ca="1">INDEX(Dim_service!A:A,MATCH(E648,Dim_service!I:I,0))</f>
        <v>Rial 6,188,260</v>
      </c>
    </row>
    <row r="649" spans="1:6" x14ac:dyDescent="0.2">
      <c r="A649">
        <v>1000648</v>
      </c>
      <c r="B649">
        <f t="shared" ca="1" si="40"/>
        <v>100557</v>
      </c>
      <c r="C649">
        <f t="shared" ca="1" si="41"/>
        <v>50003</v>
      </c>
      <c r="D649">
        <f t="shared" ca="1" si="42"/>
        <v>10003</v>
      </c>
      <c r="E649">
        <f t="shared" ca="1" si="43"/>
        <v>40120</v>
      </c>
      <c r="F649" t="str">
        <f ca="1">INDEX(Dim_service!A:A,MATCH(E649,Dim_service!I:I,0))</f>
        <v>Rial 33,659,740</v>
      </c>
    </row>
    <row r="650" spans="1:6" x14ac:dyDescent="0.2">
      <c r="A650">
        <v>1000649</v>
      </c>
      <c r="B650">
        <f t="shared" ca="1" si="40"/>
        <v>100700</v>
      </c>
      <c r="C650">
        <f t="shared" ca="1" si="41"/>
        <v>50010</v>
      </c>
      <c r="D650">
        <f t="shared" ca="1" si="42"/>
        <v>10003</v>
      </c>
      <c r="E650">
        <f t="shared" ca="1" si="43"/>
        <v>40020</v>
      </c>
      <c r="F650" t="str">
        <f ca="1">INDEX(Dim_service!A:A,MATCH(E650,Dim_service!I:I,0))</f>
        <v>Rial 9,103,160</v>
      </c>
    </row>
    <row r="651" spans="1:6" x14ac:dyDescent="0.2">
      <c r="A651">
        <v>1000650</v>
      </c>
      <c r="B651">
        <f t="shared" ca="1" si="40"/>
        <v>100396</v>
      </c>
      <c r="C651">
        <f t="shared" ca="1" si="41"/>
        <v>50001</v>
      </c>
      <c r="D651">
        <f t="shared" ca="1" si="42"/>
        <v>10002</v>
      </c>
      <c r="E651">
        <f t="shared" ca="1" si="43"/>
        <v>40073</v>
      </c>
      <c r="F651" t="str">
        <f ca="1">INDEX(Dim_service!A:A,MATCH(E651,Dim_service!I:I,0))</f>
        <v>Rial 7,769,420</v>
      </c>
    </row>
    <row r="652" spans="1:6" x14ac:dyDescent="0.2">
      <c r="A652">
        <v>1000651</v>
      </c>
      <c r="B652">
        <f t="shared" ca="1" si="40"/>
        <v>100326</v>
      </c>
      <c r="C652">
        <f t="shared" ca="1" si="41"/>
        <v>50009</v>
      </c>
      <c r="D652">
        <f t="shared" ca="1" si="42"/>
        <v>10001</v>
      </c>
      <c r="E652">
        <f t="shared" ca="1" si="43"/>
        <v>40233</v>
      </c>
      <c r="F652" t="str">
        <f ca="1">INDEX(Dim_service!A:A,MATCH(E652,Dim_service!I:I,0))</f>
        <v>Rial 8,306,260</v>
      </c>
    </row>
    <row r="653" spans="1:6" x14ac:dyDescent="0.2">
      <c r="A653">
        <v>1000652</v>
      </c>
      <c r="B653">
        <f t="shared" ca="1" si="40"/>
        <v>100043</v>
      </c>
      <c r="C653">
        <f t="shared" ca="1" si="41"/>
        <v>50006</v>
      </c>
      <c r="D653">
        <f t="shared" ca="1" si="42"/>
        <v>10003</v>
      </c>
      <c r="E653">
        <f t="shared" ca="1" si="43"/>
        <v>40247</v>
      </c>
      <c r="F653" t="str">
        <f ca="1">INDEX(Dim_service!A:A,MATCH(E653,Dim_service!I:I,0))</f>
        <v>Rial 9,216,120</v>
      </c>
    </row>
    <row r="654" spans="1:6" x14ac:dyDescent="0.2">
      <c r="A654">
        <v>1000653</v>
      </c>
      <c r="B654">
        <f t="shared" ca="1" si="40"/>
        <v>100380</v>
      </c>
      <c r="C654">
        <f t="shared" ca="1" si="41"/>
        <v>50003</v>
      </c>
      <c r="D654">
        <f t="shared" ca="1" si="42"/>
        <v>10002</v>
      </c>
      <c r="E654">
        <f t="shared" ca="1" si="43"/>
        <v>40238</v>
      </c>
      <c r="F654" t="str">
        <f ca="1">INDEX(Dim_service!A:A,MATCH(E654,Dim_service!I:I,0))</f>
        <v>Rial 23,456,660</v>
      </c>
    </row>
    <row r="655" spans="1:6" x14ac:dyDescent="0.2">
      <c r="A655">
        <v>1000654</v>
      </c>
      <c r="B655">
        <f t="shared" ca="1" si="40"/>
        <v>100412</v>
      </c>
      <c r="C655">
        <f t="shared" ca="1" si="41"/>
        <v>50004</v>
      </c>
      <c r="D655">
        <f t="shared" ca="1" si="42"/>
        <v>10002</v>
      </c>
      <c r="E655">
        <f t="shared" ca="1" si="43"/>
        <v>40269</v>
      </c>
      <c r="F655" t="str">
        <f ca="1">INDEX(Dim_service!A:A,MATCH(E655,Dim_service!I:I,0))</f>
        <v>Rial 20,586,200</v>
      </c>
    </row>
    <row r="656" spans="1:6" x14ac:dyDescent="0.2">
      <c r="A656">
        <v>1000655</v>
      </c>
      <c r="B656">
        <f t="shared" ca="1" si="40"/>
        <v>100023</v>
      </c>
      <c r="C656">
        <f t="shared" ca="1" si="41"/>
        <v>50007</v>
      </c>
      <c r="D656">
        <f t="shared" ca="1" si="42"/>
        <v>10001</v>
      </c>
      <c r="E656">
        <f t="shared" ca="1" si="43"/>
        <v>40280</v>
      </c>
      <c r="F656" t="str">
        <f ca="1">INDEX(Dim_service!A:A,MATCH(E656,Dim_service!I:I,0))</f>
        <v>Rial 6,967,360</v>
      </c>
    </row>
    <row r="657" spans="1:6" x14ac:dyDescent="0.2">
      <c r="A657">
        <v>1000656</v>
      </c>
      <c r="B657">
        <f t="shared" ca="1" si="40"/>
        <v>100299</v>
      </c>
      <c r="C657">
        <f t="shared" ca="1" si="41"/>
        <v>50008</v>
      </c>
      <c r="D657">
        <f t="shared" ca="1" si="42"/>
        <v>10001</v>
      </c>
      <c r="E657">
        <f t="shared" ca="1" si="43"/>
        <v>40006</v>
      </c>
      <c r="F657" t="str">
        <f ca="1">INDEX(Dim_service!A:A,MATCH(E657,Dim_service!I:I,0))</f>
        <v>Rial 3,886,940</v>
      </c>
    </row>
    <row r="658" spans="1:6" x14ac:dyDescent="0.2">
      <c r="A658">
        <v>1000657</v>
      </c>
      <c r="B658">
        <f t="shared" ca="1" si="40"/>
        <v>100626</v>
      </c>
      <c r="C658">
        <f t="shared" ca="1" si="41"/>
        <v>50007</v>
      </c>
      <c r="D658">
        <f t="shared" ca="1" si="42"/>
        <v>10001</v>
      </c>
      <c r="E658">
        <f t="shared" ca="1" si="43"/>
        <v>40015</v>
      </c>
      <c r="F658" t="str">
        <f ca="1">INDEX(Dim_service!A:A,MATCH(E658,Dim_service!I:I,0))</f>
        <v>Rial 7,906,920</v>
      </c>
    </row>
    <row r="659" spans="1:6" x14ac:dyDescent="0.2">
      <c r="A659">
        <v>1000658</v>
      </c>
      <c r="B659">
        <f t="shared" ca="1" si="40"/>
        <v>100581</v>
      </c>
      <c r="C659">
        <f t="shared" ca="1" si="41"/>
        <v>50006</v>
      </c>
      <c r="D659">
        <f t="shared" ca="1" si="42"/>
        <v>10001</v>
      </c>
      <c r="E659">
        <f t="shared" ca="1" si="43"/>
        <v>40201</v>
      </c>
      <c r="F659" t="str">
        <f ca="1">INDEX(Dim_service!A:A,MATCH(E659,Dim_service!I:I,0))</f>
        <v>Rial 10,773,880</v>
      </c>
    </row>
    <row r="660" spans="1:6" x14ac:dyDescent="0.2">
      <c r="A660">
        <v>1000659</v>
      </c>
      <c r="B660">
        <f t="shared" ca="1" si="40"/>
        <v>100440</v>
      </c>
      <c r="C660">
        <f t="shared" ca="1" si="41"/>
        <v>50008</v>
      </c>
      <c r="D660">
        <f t="shared" ca="1" si="42"/>
        <v>10001</v>
      </c>
      <c r="E660">
        <f t="shared" ca="1" si="43"/>
        <v>40280</v>
      </c>
      <c r="F660" t="str">
        <f ca="1">INDEX(Dim_service!A:A,MATCH(E660,Dim_service!I:I,0))</f>
        <v>Rial 6,967,360</v>
      </c>
    </row>
    <row r="661" spans="1:6" x14ac:dyDescent="0.2">
      <c r="A661">
        <v>1000660</v>
      </c>
      <c r="B661">
        <f t="shared" ca="1" si="40"/>
        <v>100725</v>
      </c>
      <c r="C661">
        <f t="shared" ca="1" si="41"/>
        <v>50010</v>
      </c>
      <c r="D661">
        <f t="shared" ca="1" si="42"/>
        <v>10001</v>
      </c>
      <c r="E661">
        <f t="shared" ca="1" si="43"/>
        <v>40204</v>
      </c>
      <c r="F661" t="str">
        <f ca="1">INDEX(Dim_service!A:A,MATCH(E661,Dim_service!I:I,0))</f>
        <v>Rial 9,756,080</v>
      </c>
    </row>
    <row r="662" spans="1:6" x14ac:dyDescent="0.2">
      <c r="A662">
        <v>1000661</v>
      </c>
      <c r="B662">
        <f t="shared" ca="1" si="40"/>
        <v>100647</v>
      </c>
      <c r="C662">
        <f t="shared" ca="1" si="41"/>
        <v>50003</v>
      </c>
      <c r="D662">
        <f t="shared" ca="1" si="42"/>
        <v>10001</v>
      </c>
      <c r="E662">
        <f t="shared" ca="1" si="43"/>
        <v>40193</v>
      </c>
      <c r="F662" t="str">
        <f ca="1">INDEX(Dim_service!A:A,MATCH(E662,Dim_service!I:I,0))</f>
        <v>Rial 3,409,540</v>
      </c>
    </row>
    <row r="663" spans="1:6" x14ac:dyDescent="0.2">
      <c r="A663">
        <v>1000662</v>
      </c>
      <c r="B663">
        <f t="shared" ca="1" si="40"/>
        <v>100611</v>
      </c>
      <c r="C663">
        <f t="shared" ca="1" si="41"/>
        <v>50006</v>
      </c>
      <c r="D663">
        <f t="shared" ca="1" si="42"/>
        <v>10003</v>
      </c>
      <c r="E663">
        <f t="shared" ca="1" si="43"/>
        <v>40124</v>
      </c>
      <c r="F663" t="str">
        <f ca="1">INDEX(Dim_service!A:A,MATCH(E663,Dim_service!I:I,0))</f>
        <v>Rial 32,469,400</v>
      </c>
    </row>
    <row r="664" spans="1:6" x14ac:dyDescent="0.2">
      <c r="A664">
        <v>1000663</v>
      </c>
      <c r="B664">
        <f t="shared" ca="1" si="40"/>
        <v>100433</v>
      </c>
      <c r="C664">
        <f t="shared" ca="1" si="41"/>
        <v>50005</v>
      </c>
      <c r="D664">
        <f t="shared" ca="1" si="42"/>
        <v>10002</v>
      </c>
      <c r="E664">
        <f t="shared" ca="1" si="43"/>
        <v>40241</v>
      </c>
      <c r="F664" t="str">
        <f ca="1">INDEX(Dim_service!A:A,MATCH(E664,Dim_service!I:I,0))</f>
        <v>Rial 31,497,060</v>
      </c>
    </row>
    <row r="665" spans="1:6" x14ac:dyDescent="0.2">
      <c r="A665">
        <v>1000664</v>
      </c>
      <c r="B665">
        <f t="shared" ca="1" si="40"/>
        <v>100614</v>
      </c>
      <c r="C665">
        <f t="shared" ca="1" si="41"/>
        <v>50002</v>
      </c>
      <c r="D665">
        <f t="shared" ca="1" si="42"/>
        <v>10001</v>
      </c>
      <c r="E665">
        <f t="shared" ca="1" si="43"/>
        <v>40090</v>
      </c>
      <c r="F665" t="str">
        <f ca="1">INDEX(Dim_service!A:A,MATCH(E665,Dim_service!I:I,0))</f>
        <v>Rial 11,039,260</v>
      </c>
    </row>
    <row r="666" spans="1:6" x14ac:dyDescent="0.2">
      <c r="A666">
        <v>1000665</v>
      </c>
      <c r="B666">
        <f t="shared" ca="1" si="40"/>
        <v>100224</v>
      </c>
      <c r="C666">
        <f t="shared" ca="1" si="41"/>
        <v>50008</v>
      </c>
      <c r="D666">
        <f t="shared" ca="1" si="42"/>
        <v>10003</v>
      </c>
      <c r="E666">
        <f t="shared" ca="1" si="43"/>
        <v>40191</v>
      </c>
      <c r="F666" t="str">
        <f ca="1">INDEX(Dim_service!A:A,MATCH(E666,Dim_service!I:I,0))</f>
        <v>Rial 7,496,260</v>
      </c>
    </row>
    <row r="667" spans="1:6" x14ac:dyDescent="0.2">
      <c r="A667">
        <v>1000666</v>
      </c>
      <c r="B667">
        <f t="shared" ca="1" si="40"/>
        <v>100110</v>
      </c>
      <c r="C667">
        <f t="shared" ca="1" si="41"/>
        <v>50007</v>
      </c>
      <c r="D667">
        <f t="shared" ca="1" si="42"/>
        <v>10003</v>
      </c>
      <c r="E667">
        <f t="shared" ca="1" si="43"/>
        <v>40223</v>
      </c>
      <c r="F667" t="str">
        <f ca="1">INDEX(Dim_service!A:A,MATCH(E667,Dim_service!I:I,0))</f>
        <v>Rial 9,119,920</v>
      </c>
    </row>
    <row r="668" spans="1:6" x14ac:dyDescent="0.2">
      <c r="A668">
        <v>1000667</v>
      </c>
      <c r="B668">
        <f t="shared" ca="1" si="40"/>
        <v>100415</v>
      </c>
      <c r="C668">
        <f t="shared" ca="1" si="41"/>
        <v>50008</v>
      </c>
      <c r="D668">
        <f t="shared" ca="1" si="42"/>
        <v>10001</v>
      </c>
      <c r="E668">
        <f t="shared" ca="1" si="43"/>
        <v>40079</v>
      </c>
      <c r="F668" t="str">
        <f ca="1">INDEX(Dim_service!A:A,MATCH(E668,Dim_service!I:I,0))</f>
        <v>Rial 11,915,540</v>
      </c>
    </row>
    <row r="669" spans="1:6" x14ac:dyDescent="0.2">
      <c r="A669">
        <v>1000668</v>
      </c>
      <c r="B669">
        <f t="shared" ca="1" si="40"/>
        <v>100603</v>
      </c>
      <c r="C669">
        <f t="shared" ca="1" si="41"/>
        <v>50009</v>
      </c>
      <c r="D669">
        <f t="shared" ca="1" si="42"/>
        <v>10003</v>
      </c>
      <c r="E669">
        <f t="shared" ca="1" si="43"/>
        <v>40277</v>
      </c>
      <c r="F669" t="str">
        <f ca="1">INDEX(Dim_service!A:A,MATCH(E669,Dim_service!I:I,0))</f>
        <v>Rial 7,223,600</v>
      </c>
    </row>
    <row r="670" spans="1:6" x14ac:dyDescent="0.2">
      <c r="A670">
        <v>1000669</v>
      </c>
      <c r="B670">
        <f t="shared" ca="1" si="40"/>
        <v>100658</v>
      </c>
      <c r="C670">
        <f t="shared" ca="1" si="41"/>
        <v>50001</v>
      </c>
      <c r="D670">
        <f t="shared" ca="1" si="42"/>
        <v>10001</v>
      </c>
      <c r="E670">
        <f t="shared" ca="1" si="43"/>
        <v>40230</v>
      </c>
      <c r="F670" t="str">
        <f ca="1">INDEX(Dim_service!A:A,MATCH(E670,Dim_service!I:I,0))</f>
        <v>Rial 3,956,260</v>
      </c>
    </row>
    <row r="671" spans="1:6" x14ac:dyDescent="0.2">
      <c r="A671">
        <v>1000670</v>
      </c>
      <c r="B671">
        <f t="shared" ca="1" si="40"/>
        <v>100573</v>
      </c>
      <c r="C671">
        <f t="shared" ca="1" si="41"/>
        <v>50004</v>
      </c>
      <c r="D671">
        <f t="shared" ca="1" si="42"/>
        <v>10001</v>
      </c>
      <c r="E671">
        <f t="shared" ca="1" si="43"/>
        <v>40159</v>
      </c>
      <c r="F671" t="str">
        <f ca="1">INDEX(Dim_service!A:A,MATCH(E671,Dim_service!I:I,0))</f>
        <v>Rial 20,306,680</v>
      </c>
    </row>
    <row r="672" spans="1:6" x14ac:dyDescent="0.2">
      <c r="A672">
        <v>1000671</v>
      </c>
      <c r="B672">
        <f t="shared" ca="1" si="40"/>
        <v>100413</v>
      </c>
      <c r="C672">
        <f t="shared" ca="1" si="41"/>
        <v>50001</v>
      </c>
      <c r="D672">
        <f t="shared" ca="1" si="42"/>
        <v>10003</v>
      </c>
      <c r="E672">
        <f t="shared" ca="1" si="43"/>
        <v>40180</v>
      </c>
      <c r="F672" t="str">
        <f ca="1">INDEX(Dim_service!A:A,MATCH(E672,Dim_service!I:I,0))</f>
        <v>Rial 0</v>
      </c>
    </row>
    <row r="673" spans="1:6" x14ac:dyDescent="0.2">
      <c r="A673">
        <v>1000672</v>
      </c>
      <c r="B673">
        <f t="shared" ca="1" si="40"/>
        <v>100042</v>
      </c>
      <c r="C673">
        <f t="shared" ca="1" si="41"/>
        <v>50006</v>
      </c>
      <c r="D673">
        <f t="shared" ca="1" si="42"/>
        <v>10001</v>
      </c>
      <c r="E673">
        <f t="shared" ca="1" si="43"/>
        <v>40215</v>
      </c>
      <c r="F673" t="str">
        <f ca="1">INDEX(Dim_service!A:A,MATCH(E673,Dim_service!I:I,0))</f>
        <v>Rial 9,528,880</v>
      </c>
    </row>
    <row r="674" spans="1:6" x14ac:dyDescent="0.2">
      <c r="A674">
        <v>1000673</v>
      </c>
      <c r="B674">
        <f t="shared" ca="1" si="40"/>
        <v>100081</v>
      </c>
      <c r="C674">
        <f t="shared" ca="1" si="41"/>
        <v>50009</v>
      </c>
      <c r="D674">
        <f t="shared" ca="1" si="42"/>
        <v>10003</v>
      </c>
      <c r="E674">
        <f t="shared" ca="1" si="43"/>
        <v>40051</v>
      </c>
      <c r="F674" t="str">
        <f ca="1">INDEX(Dim_service!A:A,MATCH(E674,Dim_service!I:I,0))</f>
        <v>Rial 3,299,540</v>
      </c>
    </row>
    <row r="675" spans="1:6" x14ac:dyDescent="0.2">
      <c r="A675">
        <v>1000674</v>
      </c>
      <c r="B675">
        <f t="shared" ca="1" si="40"/>
        <v>100167</v>
      </c>
      <c r="C675">
        <f t="shared" ca="1" si="41"/>
        <v>50010</v>
      </c>
      <c r="D675">
        <f t="shared" ca="1" si="42"/>
        <v>10002</v>
      </c>
      <c r="E675">
        <f t="shared" ca="1" si="43"/>
        <v>40239</v>
      </c>
      <c r="F675" t="str">
        <f ca="1">INDEX(Dim_service!A:A,MATCH(E675,Dim_service!I:I,0))</f>
        <v>Rial 29,403,860</v>
      </c>
    </row>
    <row r="676" spans="1:6" x14ac:dyDescent="0.2">
      <c r="A676">
        <v>1000675</v>
      </c>
      <c r="B676">
        <f t="shared" ca="1" si="40"/>
        <v>100528</v>
      </c>
      <c r="C676">
        <f t="shared" ca="1" si="41"/>
        <v>50001</v>
      </c>
      <c r="D676">
        <f t="shared" ca="1" si="42"/>
        <v>10002</v>
      </c>
      <c r="E676">
        <f t="shared" ca="1" si="43"/>
        <v>40043</v>
      </c>
      <c r="F676" t="str">
        <f ca="1">INDEX(Dim_service!A:A,MATCH(E676,Dim_service!I:I,0))</f>
        <v>Rial 15,772,380</v>
      </c>
    </row>
    <row r="677" spans="1:6" x14ac:dyDescent="0.2">
      <c r="A677">
        <v>1000676</v>
      </c>
      <c r="B677">
        <f t="shared" ca="1" si="40"/>
        <v>100001</v>
      </c>
      <c r="C677">
        <f t="shared" ca="1" si="41"/>
        <v>50009</v>
      </c>
      <c r="D677">
        <f t="shared" ca="1" si="42"/>
        <v>10002</v>
      </c>
      <c r="E677">
        <f t="shared" ca="1" si="43"/>
        <v>40084</v>
      </c>
      <c r="F677" t="str">
        <f ca="1">INDEX(Dim_service!A:A,MATCH(E677,Dim_service!I:I,0))</f>
        <v>Rial 14,374,140</v>
      </c>
    </row>
    <row r="678" spans="1:6" x14ac:dyDescent="0.2">
      <c r="A678">
        <v>1000677</v>
      </c>
      <c r="B678">
        <f t="shared" ca="1" si="40"/>
        <v>100495</v>
      </c>
      <c r="C678">
        <f t="shared" ca="1" si="41"/>
        <v>50001</v>
      </c>
      <c r="D678">
        <f t="shared" ca="1" si="42"/>
        <v>10002</v>
      </c>
      <c r="E678">
        <f t="shared" ca="1" si="43"/>
        <v>40159</v>
      </c>
      <c r="F678" t="str">
        <f ca="1">INDEX(Dim_service!A:A,MATCH(E678,Dim_service!I:I,0))</f>
        <v>Rial 20,306,680</v>
      </c>
    </row>
    <row r="679" spans="1:6" x14ac:dyDescent="0.2">
      <c r="A679">
        <v>1000678</v>
      </c>
      <c r="B679">
        <f t="shared" ca="1" si="40"/>
        <v>100457</v>
      </c>
      <c r="C679">
        <f t="shared" ca="1" si="41"/>
        <v>50001</v>
      </c>
      <c r="D679">
        <f t="shared" ca="1" si="42"/>
        <v>10002</v>
      </c>
      <c r="E679">
        <f t="shared" ca="1" si="43"/>
        <v>40063</v>
      </c>
      <c r="F679" t="str">
        <f ca="1">INDEX(Dim_service!A:A,MATCH(E679,Dim_service!I:I,0))</f>
        <v>Rial 18,106,100</v>
      </c>
    </row>
    <row r="680" spans="1:6" x14ac:dyDescent="0.2">
      <c r="A680">
        <v>1000679</v>
      </c>
      <c r="B680">
        <f t="shared" ca="1" si="40"/>
        <v>100299</v>
      </c>
      <c r="C680">
        <f t="shared" ca="1" si="41"/>
        <v>50001</v>
      </c>
      <c r="D680">
        <f t="shared" ca="1" si="42"/>
        <v>10002</v>
      </c>
      <c r="E680">
        <f t="shared" ca="1" si="43"/>
        <v>40213</v>
      </c>
      <c r="F680" t="str">
        <f ca="1">INDEX(Dim_service!A:A,MATCH(E680,Dim_service!I:I,0))</f>
        <v>Rial 19,464,060</v>
      </c>
    </row>
    <row r="681" spans="1:6" x14ac:dyDescent="0.2">
      <c r="A681">
        <v>1000680</v>
      </c>
      <c r="B681">
        <f t="shared" ca="1" si="40"/>
        <v>100395</v>
      </c>
      <c r="C681">
        <f t="shared" ca="1" si="41"/>
        <v>50009</v>
      </c>
      <c r="D681">
        <f t="shared" ca="1" si="42"/>
        <v>10002</v>
      </c>
      <c r="E681">
        <f t="shared" ca="1" si="43"/>
        <v>40061</v>
      </c>
      <c r="F681" t="str">
        <f ca="1">INDEX(Dim_service!A:A,MATCH(E681,Dim_service!I:I,0))</f>
        <v>Rial 13,024,300</v>
      </c>
    </row>
    <row r="682" spans="1:6" x14ac:dyDescent="0.2">
      <c r="A682">
        <v>1000681</v>
      </c>
      <c r="B682">
        <f t="shared" ca="1" si="40"/>
        <v>100051</v>
      </c>
      <c r="C682">
        <f t="shared" ca="1" si="41"/>
        <v>50003</v>
      </c>
      <c r="D682">
        <f t="shared" ca="1" si="42"/>
        <v>10001</v>
      </c>
      <c r="E682">
        <f t="shared" ca="1" si="43"/>
        <v>40271</v>
      </c>
      <c r="F682" t="str">
        <f ca="1">INDEX(Dim_service!A:A,MATCH(E682,Dim_service!I:I,0))</f>
        <v>Rial 12,590,300</v>
      </c>
    </row>
    <row r="683" spans="1:6" x14ac:dyDescent="0.2">
      <c r="A683">
        <v>1000682</v>
      </c>
      <c r="B683">
        <f t="shared" ca="1" si="40"/>
        <v>100548</v>
      </c>
      <c r="C683">
        <f t="shared" ca="1" si="41"/>
        <v>50006</v>
      </c>
      <c r="D683">
        <f t="shared" ca="1" si="42"/>
        <v>10003</v>
      </c>
      <c r="E683">
        <f t="shared" ca="1" si="43"/>
        <v>40144</v>
      </c>
      <c r="F683" t="str">
        <f ca="1">INDEX(Dim_service!A:A,MATCH(E683,Dim_service!I:I,0))</f>
        <v>Rial 10,322,860</v>
      </c>
    </row>
    <row r="684" spans="1:6" x14ac:dyDescent="0.2">
      <c r="A684">
        <v>1000683</v>
      </c>
      <c r="B684">
        <f t="shared" ca="1" si="40"/>
        <v>100330</v>
      </c>
      <c r="C684">
        <f t="shared" ca="1" si="41"/>
        <v>50005</v>
      </c>
      <c r="D684">
        <f t="shared" ca="1" si="42"/>
        <v>10003</v>
      </c>
      <c r="E684">
        <f t="shared" ca="1" si="43"/>
        <v>40170</v>
      </c>
      <c r="F684" t="str">
        <f ca="1">INDEX(Dim_service!A:A,MATCH(E684,Dim_service!I:I,0))</f>
        <v>Rial 5,289,480</v>
      </c>
    </row>
    <row r="685" spans="1:6" x14ac:dyDescent="0.2">
      <c r="A685">
        <v>1000684</v>
      </c>
      <c r="B685">
        <f t="shared" ca="1" si="40"/>
        <v>100665</v>
      </c>
      <c r="C685">
        <f t="shared" ca="1" si="41"/>
        <v>50005</v>
      </c>
      <c r="D685">
        <f t="shared" ca="1" si="42"/>
        <v>10001</v>
      </c>
      <c r="E685">
        <f t="shared" ca="1" si="43"/>
        <v>40002</v>
      </c>
      <c r="F685" t="str">
        <f ca="1">INDEX(Dim_service!A:A,MATCH(E685,Dim_service!I:I,0))</f>
        <v>Rial 3,233,600</v>
      </c>
    </row>
    <row r="686" spans="1:6" x14ac:dyDescent="0.2">
      <c r="A686">
        <v>1000685</v>
      </c>
      <c r="B686">
        <f t="shared" ca="1" si="40"/>
        <v>100003</v>
      </c>
      <c r="C686">
        <f t="shared" ca="1" si="41"/>
        <v>50008</v>
      </c>
      <c r="D686">
        <f t="shared" ca="1" si="42"/>
        <v>10003</v>
      </c>
      <c r="E686">
        <f t="shared" ca="1" si="43"/>
        <v>40208</v>
      </c>
      <c r="F686" t="str">
        <f ca="1">INDEX(Dim_service!A:A,MATCH(E686,Dim_service!I:I,0))</f>
        <v>Rial 8,736,280</v>
      </c>
    </row>
    <row r="687" spans="1:6" x14ac:dyDescent="0.2">
      <c r="A687">
        <v>1000686</v>
      </c>
      <c r="B687">
        <f t="shared" ca="1" si="40"/>
        <v>100628</v>
      </c>
      <c r="C687">
        <f t="shared" ca="1" si="41"/>
        <v>50005</v>
      </c>
      <c r="D687">
        <f t="shared" ca="1" si="42"/>
        <v>10003</v>
      </c>
      <c r="E687">
        <f t="shared" ca="1" si="43"/>
        <v>40204</v>
      </c>
      <c r="F687" t="str">
        <f ca="1">INDEX(Dim_service!A:A,MATCH(E687,Dim_service!I:I,0))</f>
        <v>Rial 9,756,080</v>
      </c>
    </row>
    <row r="688" spans="1:6" x14ac:dyDescent="0.2">
      <c r="A688">
        <v>1000687</v>
      </c>
      <c r="B688">
        <f t="shared" ca="1" si="40"/>
        <v>100534</v>
      </c>
      <c r="C688">
        <f t="shared" ca="1" si="41"/>
        <v>50003</v>
      </c>
      <c r="D688">
        <f t="shared" ca="1" si="42"/>
        <v>10002</v>
      </c>
      <c r="E688">
        <f t="shared" ca="1" si="43"/>
        <v>40225</v>
      </c>
      <c r="F688" t="str">
        <f ca="1">INDEX(Dim_service!A:A,MATCH(E688,Dim_service!I:I,0))</f>
        <v>Rial 19,950,080</v>
      </c>
    </row>
    <row r="689" spans="1:6" x14ac:dyDescent="0.2">
      <c r="A689">
        <v>1000688</v>
      </c>
      <c r="B689">
        <f t="shared" ca="1" si="40"/>
        <v>100255</v>
      </c>
      <c r="C689">
        <f t="shared" ca="1" si="41"/>
        <v>50009</v>
      </c>
      <c r="D689">
        <f t="shared" ca="1" si="42"/>
        <v>10003</v>
      </c>
      <c r="E689">
        <f t="shared" ca="1" si="43"/>
        <v>40233</v>
      </c>
      <c r="F689" t="str">
        <f ca="1">INDEX(Dim_service!A:A,MATCH(E689,Dim_service!I:I,0))</f>
        <v>Rial 8,306,260</v>
      </c>
    </row>
    <row r="690" spans="1:6" x14ac:dyDescent="0.2">
      <c r="A690">
        <v>1000689</v>
      </c>
      <c r="B690">
        <f t="shared" ca="1" si="40"/>
        <v>100621</v>
      </c>
      <c r="C690">
        <f t="shared" ca="1" si="41"/>
        <v>50008</v>
      </c>
      <c r="D690">
        <f t="shared" ca="1" si="42"/>
        <v>10003</v>
      </c>
      <c r="E690">
        <f t="shared" ca="1" si="43"/>
        <v>40108</v>
      </c>
      <c r="F690" t="str">
        <f ca="1">INDEX(Dim_service!A:A,MATCH(E690,Dim_service!I:I,0))</f>
        <v>Rial 0</v>
      </c>
    </row>
    <row r="691" spans="1:6" x14ac:dyDescent="0.2">
      <c r="A691">
        <v>1000690</v>
      </c>
      <c r="B691">
        <f t="shared" ca="1" si="40"/>
        <v>100334</v>
      </c>
      <c r="C691">
        <f t="shared" ca="1" si="41"/>
        <v>50010</v>
      </c>
      <c r="D691">
        <f t="shared" ca="1" si="42"/>
        <v>10001</v>
      </c>
      <c r="E691">
        <f t="shared" ca="1" si="43"/>
        <v>40038</v>
      </c>
      <c r="F691" t="str">
        <f ca="1">INDEX(Dim_service!A:A,MATCH(E691,Dim_service!I:I,0))</f>
        <v>Rial 12,990,520</v>
      </c>
    </row>
    <row r="692" spans="1:6" x14ac:dyDescent="0.2">
      <c r="A692">
        <v>1000691</v>
      </c>
      <c r="B692">
        <f t="shared" ca="1" si="40"/>
        <v>100409</v>
      </c>
      <c r="C692">
        <f t="shared" ca="1" si="41"/>
        <v>50005</v>
      </c>
      <c r="D692">
        <f t="shared" ca="1" si="42"/>
        <v>10003</v>
      </c>
      <c r="E692">
        <f t="shared" ca="1" si="43"/>
        <v>40203</v>
      </c>
      <c r="F692" t="str">
        <f ca="1">INDEX(Dim_service!A:A,MATCH(E692,Dim_service!I:I,0))</f>
        <v>Rial 8,666,080</v>
      </c>
    </row>
    <row r="693" spans="1:6" x14ac:dyDescent="0.2">
      <c r="A693">
        <v>1000692</v>
      </c>
      <c r="B693">
        <f t="shared" ca="1" si="40"/>
        <v>100047</v>
      </c>
      <c r="C693">
        <f t="shared" ca="1" si="41"/>
        <v>50007</v>
      </c>
      <c r="D693">
        <f t="shared" ca="1" si="42"/>
        <v>10002</v>
      </c>
      <c r="E693">
        <f t="shared" ca="1" si="43"/>
        <v>40135</v>
      </c>
      <c r="F693" t="str">
        <f ca="1">INDEX(Dim_service!A:A,MATCH(E693,Dim_service!I:I,0))</f>
        <v>Rial 9,117,000</v>
      </c>
    </row>
    <row r="694" spans="1:6" x14ac:dyDescent="0.2">
      <c r="A694">
        <v>1000693</v>
      </c>
      <c r="B694">
        <f t="shared" ca="1" si="40"/>
        <v>100422</v>
      </c>
      <c r="C694">
        <f t="shared" ca="1" si="41"/>
        <v>50006</v>
      </c>
      <c r="D694">
        <f t="shared" ca="1" si="42"/>
        <v>10003</v>
      </c>
      <c r="E694">
        <f t="shared" ca="1" si="43"/>
        <v>40143</v>
      </c>
      <c r="F694" t="str">
        <f ca="1">INDEX(Dim_service!A:A,MATCH(E694,Dim_service!I:I,0))</f>
        <v>Rial 8,014,660</v>
      </c>
    </row>
    <row r="695" spans="1:6" x14ac:dyDescent="0.2">
      <c r="A695">
        <v>1000694</v>
      </c>
      <c r="B695">
        <f t="shared" ca="1" si="40"/>
        <v>100566</v>
      </c>
      <c r="C695">
        <f t="shared" ca="1" si="41"/>
        <v>50002</v>
      </c>
      <c r="D695">
        <f t="shared" ca="1" si="42"/>
        <v>10001</v>
      </c>
      <c r="E695">
        <f t="shared" ca="1" si="43"/>
        <v>40011</v>
      </c>
      <c r="F695" t="str">
        <f ca="1">INDEX(Dim_service!A:A,MATCH(E695,Dim_service!I:I,0))</f>
        <v>Rial 10,702,980</v>
      </c>
    </row>
    <row r="696" spans="1:6" x14ac:dyDescent="0.2">
      <c r="A696">
        <v>1000695</v>
      </c>
      <c r="B696">
        <f t="shared" ca="1" si="40"/>
        <v>100707</v>
      </c>
      <c r="C696">
        <f t="shared" ca="1" si="41"/>
        <v>50001</v>
      </c>
      <c r="D696">
        <f t="shared" ca="1" si="42"/>
        <v>10002</v>
      </c>
      <c r="E696">
        <f t="shared" ca="1" si="43"/>
        <v>40164</v>
      </c>
      <c r="F696" t="str">
        <f ca="1">INDEX(Dim_service!A:A,MATCH(E696,Dim_service!I:I,0))</f>
        <v>Rial 20,380,800</v>
      </c>
    </row>
    <row r="697" spans="1:6" x14ac:dyDescent="0.2">
      <c r="A697">
        <v>1000696</v>
      </c>
      <c r="B697">
        <f t="shared" ca="1" si="40"/>
        <v>100028</v>
      </c>
      <c r="C697">
        <f t="shared" ca="1" si="41"/>
        <v>50002</v>
      </c>
      <c r="D697">
        <f t="shared" ca="1" si="42"/>
        <v>10001</v>
      </c>
      <c r="E697">
        <f t="shared" ca="1" si="43"/>
        <v>40041</v>
      </c>
      <c r="F697" t="str">
        <f ca="1">INDEX(Dim_service!A:A,MATCH(E697,Dim_service!I:I,0))</f>
        <v>Rial 11,239,740</v>
      </c>
    </row>
    <row r="698" spans="1:6" x14ac:dyDescent="0.2">
      <c r="A698">
        <v>1000697</v>
      </c>
      <c r="B698">
        <f t="shared" ca="1" si="40"/>
        <v>100101</v>
      </c>
      <c r="C698">
        <f t="shared" ca="1" si="41"/>
        <v>50008</v>
      </c>
      <c r="D698">
        <f t="shared" ca="1" si="42"/>
        <v>10002</v>
      </c>
      <c r="E698">
        <f t="shared" ca="1" si="43"/>
        <v>40015</v>
      </c>
      <c r="F698" t="str">
        <f ca="1">INDEX(Dim_service!A:A,MATCH(E698,Dim_service!I:I,0))</f>
        <v>Rial 7,906,920</v>
      </c>
    </row>
    <row r="699" spans="1:6" x14ac:dyDescent="0.2">
      <c r="A699">
        <v>1000698</v>
      </c>
      <c r="B699">
        <f t="shared" ca="1" si="40"/>
        <v>100173</v>
      </c>
      <c r="C699">
        <f t="shared" ca="1" si="41"/>
        <v>50005</v>
      </c>
      <c r="D699">
        <f t="shared" ca="1" si="42"/>
        <v>10001</v>
      </c>
      <c r="E699">
        <f t="shared" ca="1" si="43"/>
        <v>40101</v>
      </c>
      <c r="F699" t="str">
        <f ca="1">INDEX(Dim_service!A:A,MATCH(E699,Dim_service!I:I,0))</f>
        <v>Rial 5,232,100</v>
      </c>
    </row>
    <row r="700" spans="1:6" x14ac:dyDescent="0.2">
      <c r="A700">
        <v>1000699</v>
      </c>
      <c r="B700">
        <f t="shared" ca="1" si="40"/>
        <v>100347</v>
      </c>
      <c r="C700">
        <f t="shared" ca="1" si="41"/>
        <v>50003</v>
      </c>
      <c r="D700">
        <f t="shared" ca="1" si="42"/>
        <v>10001</v>
      </c>
      <c r="E700">
        <f t="shared" ca="1" si="43"/>
        <v>40171</v>
      </c>
      <c r="F700" t="str">
        <f ca="1">INDEX(Dim_service!A:A,MATCH(E700,Dim_service!I:I,0))</f>
        <v>Rial 11,583,280</v>
      </c>
    </row>
    <row r="701" spans="1:6" x14ac:dyDescent="0.2">
      <c r="A701">
        <v>1000700</v>
      </c>
      <c r="B701">
        <f t="shared" ca="1" si="40"/>
        <v>100540</v>
      </c>
      <c r="C701">
        <f t="shared" ca="1" si="41"/>
        <v>50003</v>
      </c>
      <c r="D701">
        <f t="shared" ca="1" si="42"/>
        <v>10001</v>
      </c>
      <c r="E701">
        <f t="shared" ca="1" si="43"/>
        <v>40045</v>
      </c>
      <c r="F701" t="str">
        <f ca="1">INDEX(Dim_service!A:A,MATCH(E701,Dim_service!I:I,0))</f>
        <v>Rial 15,123,380</v>
      </c>
    </row>
    <row r="702" spans="1:6" x14ac:dyDescent="0.2">
      <c r="A702">
        <v>1000701</v>
      </c>
      <c r="B702">
        <f t="shared" ca="1" si="40"/>
        <v>100564</v>
      </c>
      <c r="C702">
        <f t="shared" ca="1" si="41"/>
        <v>50008</v>
      </c>
      <c r="D702">
        <f t="shared" ca="1" si="42"/>
        <v>10003</v>
      </c>
      <c r="E702">
        <f t="shared" ca="1" si="43"/>
        <v>40273</v>
      </c>
      <c r="F702" t="str">
        <f ca="1">INDEX(Dim_service!A:A,MATCH(E702,Dim_service!I:I,0))</f>
        <v>Rial 4,047,800</v>
      </c>
    </row>
    <row r="703" spans="1:6" x14ac:dyDescent="0.2">
      <c r="A703">
        <v>1000702</v>
      </c>
      <c r="B703">
        <f t="shared" ca="1" si="40"/>
        <v>100645</v>
      </c>
      <c r="C703">
        <f t="shared" ca="1" si="41"/>
        <v>50008</v>
      </c>
      <c r="D703">
        <f t="shared" ca="1" si="42"/>
        <v>10001</v>
      </c>
      <c r="E703">
        <f t="shared" ca="1" si="43"/>
        <v>40185</v>
      </c>
      <c r="F703" t="str">
        <f ca="1">INDEX(Dim_service!A:A,MATCH(E703,Dim_service!I:I,0))</f>
        <v>Rial 15,530,000</v>
      </c>
    </row>
    <row r="704" spans="1:6" x14ac:dyDescent="0.2">
      <c r="A704">
        <v>1000703</v>
      </c>
      <c r="B704">
        <f t="shared" ca="1" si="40"/>
        <v>100134</v>
      </c>
      <c r="C704">
        <f t="shared" ca="1" si="41"/>
        <v>50004</v>
      </c>
      <c r="D704">
        <f t="shared" ca="1" si="42"/>
        <v>10003</v>
      </c>
      <c r="E704">
        <f t="shared" ca="1" si="43"/>
        <v>40181</v>
      </c>
      <c r="F704" t="str">
        <f ca="1">INDEX(Dim_service!A:A,MATCH(E704,Dim_service!I:I,0))</f>
        <v>Rial 48,100,000</v>
      </c>
    </row>
    <row r="705" spans="1:6" x14ac:dyDescent="0.2">
      <c r="A705">
        <v>1000704</v>
      </c>
      <c r="B705">
        <f t="shared" ca="1" si="40"/>
        <v>100080</v>
      </c>
      <c r="C705">
        <f t="shared" ca="1" si="41"/>
        <v>50001</v>
      </c>
      <c r="D705">
        <f t="shared" ca="1" si="42"/>
        <v>10001</v>
      </c>
      <c r="E705">
        <f t="shared" ca="1" si="43"/>
        <v>40204</v>
      </c>
      <c r="F705" t="str">
        <f ca="1">INDEX(Dim_service!A:A,MATCH(E705,Dim_service!I:I,0))</f>
        <v>Rial 9,756,080</v>
      </c>
    </row>
    <row r="706" spans="1:6" x14ac:dyDescent="0.2">
      <c r="A706">
        <v>1000705</v>
      </c>
      <c r="B706">
        <f t="shared" ca="1" si="40"/>
        <v>100018</v>
      </c>
      <c r="C706">
        <f t="shared" ca="1" si="41"/>
        <v>50005</v>
      </c>
      <c r="D706">
        <f t="shared" ca="1" si="42"/>
        <v>10001</v>
      </c>
      <c r="E706">
        <f t="shared" ca="1" si="43"/>
        <v>40192</v>
      </c>
      <c r="F706" t="str">
        <f ca="1">INDEX(Dim_service!A:A,MATCH(E706,Dim_service!I:I,0))</f>
        <v>Rial 3,247,920</v>
      </c>
    </row>
    <row r="707" spans="1:6" x14ac:dyDescent="0.2">
      <c r="A707">
        <v>1000706</v>
      </c>
      <c r="B707">
        <f t="shared" ref="B707:B770" ca="1" si="44">RANDBETWEEN(100001,100731)</f>
        <v>100730</v>
      </c>
      <c r="C707">
        <f t="shared" ref="C707:C770" ca="1" si="45">RANDBETWEEN(50001,50010)</f>
        <v>50004</v>
      </c>
      <c r="D707">
        <f t="shared" ref="D707:D770" ca="1" si="46">RANDBETWEEN(10001,10003)</f>
        <v>10002</v>
      </c>
      <c r="E707">
        <f t="shared" ref="E707:E770" ca="1" si="47">RANDBETWEEN(40001,40283)</f>
        <v>40231</v>
      </c>
      <c r="F707" t="str">
        <f ca="1">INDEX(Dim_service!A:A,MATCH(E707,Dim_service!I:I,0))</f>
        <v>Rial 9,049,260</v>
      </c>
    </row>
    <row r="708" spans="1:6" x14ac:dyDescent="0.2">
      <c r="A708">
        <v>1000707</v>
      </c>
      <c r="B708">
        <f t="shared" ca="1" si="44"/>
        <v>100610</v>
      </c>
      <c r="C708">
        <f t="shared" ca="1" si="45"/>
        <v>50001</v>
      </c>
      <c r="D708">
        <f t="shared" ca="1" si="46"/>
        <v>10002</v>
      </c>
      <c r="E708">
        <f t="shared" ca="1" si="47"/>
        <v>40281</v>
      </c>
      <c r="F708" t="str">
        <f ca="1">INDEX(Dim_service!A:A,MATCH(E708,Dim_service!I:I,0))</f>
        <v>Rial 9,631,600</v>
      </c>
    </row>
    <row r="709" spans="1:6" x14ac:dyDescent="0.2">
      <c r="A709">
        <v>1000708</v>
      </c>
      <c r="B709">
        <f t="shared" ca="1" si="44"/>
        <v>100407</v>
      </c>
      <c r="C709">
        <f t="shared" ca="1" si="45"/>
        <v>50010</v>
      </c>
      <c r="D709">
        <f t="shared" ca="1" si="46"/>
        <v>10003</v>
      </c>
      <c r="E709">
        <f t="shared" ca="1" si="47"/>
        <v>40196</v>
      </c>
      <c r="F709" t="str">
        <f ca="1">INDEX(Dim_service!A:A,MATCH(E709,Dim_service!I:I,0))</f>
        <v>Rial 8,820,880</v>
      </c>
    </row>
    <row r="710" spans="1:6" x14ac:dyDescent="0.2">
      <c r="A710">
        <v>1000709</v>
      </c>
      <c r="B710">
        <f t="shared" ca="1" si="44"/>
        <v>100454</v>
      </c>
      <c r="C710">
        <f t="shared" ca="1" si="45"/>
        <v>50010</v>
      </c>
      <c r="D710">
        <f t="shared" ca="1" si="46"/>
        <v>10001</v>
      </c>
      <c r="E710">
        <f t="shared" ca="1" si="47"/>
        <v>40185</v>
      </c>
      <c r="F710" t="str">
        <f ca="1">INDEX(Dim_service!A:A,MATCH(E710,Dim_service!I:I,0))</f>
        <v>Rial 15,530,000</v>
      </c>
    </row>
    <row r="711" spans="1:6" x14ac:dyDescent="0.2">
      <c r="A711">
        <v>1000710</v>
      </c>
      <c r="B711">
        <f t="shared" ca="1" si="44"/>
        <v>100140</v>
      </c>
      <c r="C711">
        <f t="shared" ca="1" si="45"/>
        <v>50007</v>
      </c>
      <c r="D711">
        <f t="shared" ca="1" si="46"/>
        <v>10001</v>
      </c>
      <c r="E711">
        <f t="shared" ca="1" si="47"/>
        <v>40131</v>
      </c>
      <c r="F711" t="str">
        <f ca="1">INDEX(Dim_service!A:A,MATCH(E711,Dim_service!I:I,0))</f>
        <v>Rial 6,564,280</v>
      </c>
    </row>
    <row r="712" spans="1:6" x14ac:dyDescent="0.2">
      <c r="A712">
        <v>1000711</v>
      </c>
      <c r="B712">
        <f t="shared" ca="1" si="44"/>
        <v>100333</v>
      </c>
      <c r="C712">
        <f t="shared" ca="1" si="45"/>
        <v>50007</v>
      </c>
      <c r="D712">
        <f t="shared" ca="1" si="46"/>
        <v>10002</v>
      </c>
      <c r="E712">
        <f t="shared" ca="1" si="47"/>
        <v>40263</v>
      </c>
      <c r="F712" t="str">
        <f ca="1">INDEX(Dim_service!A:A,MATCH(E712,Dim_service!I:I,0))</f>
        <v>Rial 2,030,200</v>
      </c>
    </row>
    <row r="713" spans="1:6" x14ac:dyDescent="0.2">
      <c r="A713">
        <v>1000712</v>
      </c>
      <c r="B713">
        <f t="shared" ca="1" si="44"/>
        <v>100034</v>
      </c>
      <c r="C713">
        <f t="shared" ca="1" si="45"/>
        <v>50006</v>
      </c>
      <c r="D713">
        <f t="shared" ca="1" si="46"/>
        <v>10001</v>
      </c>
      <c r="E713">
        <f t="shared" ca="1" si="47"/>
        <v>40066</v>
      </c>
      <c r="F713" t="str">
        <f ca="1">INDEX(Dim_service!A:A,MATCH(E713,Dim_service!I:I,0))</f>
        <v>Rial 16,669,900</v>
      </c>
    </row>
    <row r="714" spans="1:6" x14ac:dyDescent="0.2">
      <c r="A714">
        <v>1000713</v>
      </c>
      <c r="B714">
        <f t="shared" ca="1" si="44"/>
        <v>100725</v>
      </c>
      <c r="C714">
        <f t="shared" ca="1" si="45"/>
        <v>50005</v>
      </c>
      <c r="D714">
        <f t="shared" ca="1" si="46"/>
        <v>10002</v>
      </c>
      <c r="E714">
        <f t="shared" ca="1" si="47"/>
        <v>40167</v>
      </c>
      <c r="F714" t="str">
        <f ca="1">INDEX(Dim_service!A:A,MATCH(E714,Dim_service!I:I,0))</f>
        <v>Rial 8,680,000</v>
      </c>
    </row>
    <row r="715" spans="1:6" x14ac:dyDescent="0.2">
      <c r="A715">
        <v>1000714</v>
      </c>
      <c r="B715">
        <f t="shared" ca="1" si="44"/>
        <v>100026</v>
      </c>
      <c r="C715">
        <f t="shared" ca="1" si="45"/>
        <v>50008</v>
      </c>
      <c r="D715">
        <f t="shared" ca="1" si="46"/>
        <v>10003</v>
      </c>
      <c r="E715">
        <f t="shared" ca="1" si="47"/>
        <v>40250</v>
      </c>
      <c r="F715" t="str">
        <f ca="1">INDEX(Dim_service!A:A,MATCH(E715,Dim_service!I:I,0))</f>
        <v>Rial 5,493,860</v>
      </c>
    </row>
    <row r="716" spans="1:6" x14ac:dyDescent="0.2">
      <c r="A716">
        <v>1000715</v>
      </c>
      <c r="B716">
        <f t="shared" ca="1" si="44"/>
        <v>100200</v>
      </c>
      <c r="C716">
        <f t="shared" ca="1" si="45"/>
        <v>50008</v>
      </c>
      <c r="D716">
        <f t="shared" ca="1" si="46"/>
        <v>10003</v>
      </c>
      <c r="E716">
        <f t="shared" ca="1" si="47"/>
        <v>40180</v>
      </c>
      <c r="F716" t="str">
        <f ca="1">INDEX(Dim_service!A:A,MATCH(E716,Dim_service!I:I,0))</f>
        <v>Rial 0</v>
      </c>
    </row>
    <row r="717" spans="1:6" x14ac:dyDescent="0.2">
      <c r="A717">
        <v>1000716</v>
      </c>
      <c r="B717">
        <f t="shared" ca="1" si="44"/>
        <v>100167</v>
      </c>
      <c r="C717">
        <f t="shared" ca="1" si="45"/>
        <v>50005</v>
      </c>
      <c r="D717">
        <f t="shared" ca="1" si="46"/>
        <v>10003</v>
      </c>
      <c r="E717">
        <f t="shared" ca="1" si="47"/>
        <v>40117</v>
      </c>
      <c r="F717" t="str">
        <f ca="1">INDEX(Dim_service!A:A,MATCH(E717,Dim_service!I:I,0))</f>
        <v>Rial 33,262,740</v>
      </c>
    </row>
    <row r="718" spans="1:6" x14ac:dyDescent="0.2">
      <c r="A718">
        <v>1000717</v>
      </c>
      <c r="B718">
        <f t="shared" ca="1" si="44"/>
        <v>100001</v>
      </c>
      <c r="C718">
        <f t="shared" ca="1" si="45"/>
        <v>50008</v>
      </c>
      <c r="D718">
        <f t="shared" ca="1" si="46"/>
        <v>10002</v>
      </c>
      <c r="E718">
        <f t="shared" ca="1" si="47"/>
        <v>40210</v>
      </c>
      <c r="F718" t="str">
        <f ca="1">INDEX(Dim_service!A:A,MATCH(E718,Dim_service!I:I,0))</f>
        <v>Rial 8,706,280</v>
      </c>
    </row>
    <row r="719" spans="1:6" x14ac:dyDescent="0.2">
      <c r="A719">
        <v>1000718</v>
      </c>
      <c r="B719">
        <f t="shared" ca="1" si="44"/>
        <v>100583</v>
      </c>
      <c r="C719">
        <f t="shared" ca="1" si="45"/>
        <v>50002</v>
      </c>
      <c r="D719">
        <f t="shared" ca="1" si="46"/>
        <v>10001</v>
      </c>
      <c r="E719">
        <f t="shared" ca="1" si="47"/>
        <v>40103</v>
      </c>
      <c r="F719" t="str">
        <f ca="1">INDEX(Dim_service!A:A,MATCH(E719,Dim_service!I:I,0))</f>
        <v>Rial 9,687,620</v>
      </c>
    </row>
    <row r="720" spans="1:6" x14ac:dyDescent="0.2">
      <c r="A720">
        <v>1000719</v>
      </c>
      <c r="B720">
        <f t="shared" ca="1" si="44"/>
        <v>100050</v>
      </c>
      <c r="C720">
        <f t="shared" ca="1" si="45"/>
        <v>50007</v>
      </c>
      <c r="D720">
        <f t="shared" ca="1" si="46"/>
        <v>10002</v>
      </c>
      <c r="E720">
        <f t="shared" ca="1" si="47"/>
        <v>40109</v>
      </c>
      <c r="F720" t="str">
        <f ca="1">INDEX(Dim_service!A:A,MATCH(E720,Dim_service!I:I,0))</f>
        <v>Rial 10,000,420</v>
      </c>
    </row>
    <row r="721" spans="1:6" x14ac:dyDescent="0.2">
      <c r="A721">
        <v>1000720</v>
      </c>
      <c r="B721">
        <f t="shared" ca="1" si="44"/>
        <v>100631</v>
      </c>
      <c r="C721">
        <f t="shared" ca="1" si="45"/>
        <v>50003</v>
      </c>
      <c r="D721">
        <f t="shared" ca="1" si="46"/>
        <v>10002</v>
      </c>
      <c r="E721">
        <f t="shared" ca="1" si="47"/>
        <v>40108</v>
      </c>
      <c r="F721" t="str">
        <f ca="1">INDEX(Dim_service!A:A,MATCH(E721,Dim_service!I:I,0))</f>
        <v>Rial 0</v>
      </c>
    </row>
    <row r="722" spans="1:6" x14ac:dyDescent="0.2">
      <c r="A722">
        <v>1000721</v>
      </c>
      <c r="B722">
        <f t="shared" ca="1" si="44"/>
        <v>100715</v>
      </c>
      <c r="C722">
        <f t="shared" ca="1" si="45"/>
        <v>50001</v>
      </c>
      <c r="D722">
        <f t="shared" ca="1" si="46"/>
        <v>10001</v>
      </c>
      <c r="E722">
        <f t="shared" ca="1" si="47"/>
        <v>40082</v>
      </c>
      <c r="F722">
        <f ca="1">INDEX(Dim_service!A:A,MATCH(E722,Dim_service!I:I,0))</f>
        <v>0</v>
      </c>
    </row>
    <row r="723" spans="1:6" x14ac:dyDescent="0.2">
      <c r="A723">
        <v>1000722</v>
      </c>
      <c r="B723">
        <f t="shared" ca="1" si="44"/>
        <v>100468</v>
      </c>
      <c r="C723">
        <f t="shared" ca="1" si="45"/>
        <v>50005</v>
      </c>
      <c r="D723">
        <f t="shared" ca="1" si="46"/>
        <v>10001</v>
      </c>
      <c r="E723">
        <f t="shared" ca="1" si="47"/>
        <v>40102</v>
      </c>
      <c r="F723" t="str">
        <f ca="1">INDEX(Dim_service!A:A,MATCH(E723,Dim_service!I:I,0))</f>
        <v>Rial 11,837,420</v>
      </c>
    </row>
    <row r="724" spans="1:6" x14ac:dyDescent="0.2">
      <c r="A724">
        <v>1000723</v>
      </c>
      <c r="B724">
        <f t="shared" ca="1" si="44"/>
        <v>100303</v>
      </c>
      <c r="C724">
        <f t="shared" ca="1" si="45"/>
        <v>50007</v>
      </c>
      <c r="D724">
        <f t="shared" ca="1" si="46"/>
        <v>10002</v>
      </c>
      <c r="E724">
        <f t="shared" ca="1" si="47"/>
        <v>40015</v>
      </c>
      <c r="F724" t="str">
        <f ca="1">INDEX(Dim_service!A:A,MATCH(E724,Dim_service!I:I,0))</f>
        <v>Rial 7,906,920</v>
      </c>
    </row>
    <row r="725" spans="1:6" x14ac:dyDescent="0.2">
      <c r="A725">
        <v>1000724</v>
      </c>
      <c r="B725">
        <f t="shared" ca="1" si="44"/>
        <v>100705</v>
      </c>
      <c r="C725">
        <f t="shared" ca="1" si="45"/>
        <v>50008</v>
      </c>
      <c r="D725">
        <f t="shared" ca="1" si="46"/>
        <v>10001</v>
      </c>
      <c r="E725">
        <f t="shared" ca="1" si="47"/>
        <v>40033</v>
      </c>
      <c r="F725" t="str">
        <f ca="1">INDEX(Dim_service!A:A,MATCH(E725,Dim_service!I:I,0))</f>
        <v>Rial 14,759,520</v>
      </c>
    </row>
    <row r="726" spans="1:6" x14ac:dyDescent="0.2">
      <c r="A726">
        <v>1000725</v>
      </c>
      <c r="B726">
        <f t="shared" ca="1" si="44"/>
        <v>100244</v>
      </c>
      <c r="C726">
        <f t="shared" ca="1" si="45"/>
        <v>50008</v>
      </c>
      <c r="D726">
        <f t="shared" ca="1" si="46"/>
        <v>10001</v>
      </c>
      <c r="E726">
        <f t="shared" ca="1" si="47"/>
        <v>40256</v>
      </c>
      <c r="F726" t="str">
        <f ca="1">INDEX(Dim_service!A:A,MATCH(E726,Dim_service!I:I,0))</f>
        <v>Rial 10,536,880</v>
      </c>
    </row>
    <row r="727" spans="1:6" x14ac:dyDescent="0.2">
      <c r="A727">
        <v>1000726</v>
      </c>
      <c r="B727">
        <f t="shared" ca="1" si="44"/>
        <v>100341</v>
      </c>
      <c r="C727">
        <f t="shared" ca="1" si="45"/>
        <v>50009</v>
      </c>
      <c r="D727">
        <f t="shared" ca="1" si="46"/>
        <v>10002</v>
      </c>
      <c r="E727">
        <f t="shared" ca="1" si="47"/>
        <v>40258</v>
      </c>
      <c r="F727" t="str">
        <f ca="1">INDEX(Dim_service!A:A,MATCH(E727,Dim_service!I:I,0))</f>
        <v>Rial 12,706,880</v>
      </c>
    </row>
    <row r="728" spans="1:6" x14ac:dyDescent="0.2">
      <c r="A728">
        <v>1000727</v>
      </c>
      <c r="B728">
        <f t="shared" ca="1" si="44"/>
        <v>100030</v>
      </c>
      <c r="C728">
        <f t="shared" ca="1" si="45"/>
        <v>50008</v>
      </c>
      <c r="D728">
        <f t="shared" ca="1" si="46"/>
        <v>10001</v>
      </c>
      <c r="E728">
        <f t="shared" ca="1" si="47"/>
        <v>40271</v>
      </c>
      <c r="F728" t="str">
        <f ca="1">INDEX(Dim_service!A:A,MATCH(E728,Dim_service!I:I,0))</f>
        <v>Rial 12,590,300</v>
      </c>
    </row>
    <row r="729" spans="1:6" x14ac:dyDescent="0.2">
      <c r="A729">
        <v>1000728</v>
      </c>
      <c r="B729">
        <f t="shared" ca="1" si="44"/>
        <v>100311</v>
      </c>
      <c r="C729">
        <f t="shared" ca="1" si="45"/>
        <v>50004</v>
      </c>
      <c r="D729">
        <f t="shared" ca="1" si="46"/>
        <v>10001</v>
      </c>
      <c r="E729">
        <f t="shared" ca="1" si="47"/>
        <v>40229</v>
      </c>
      <c r="F729" t="str">
        <f ca="1">INDEX(Dim_service!A:A,MATCH(E729,Dim_service!I:I,0))</f>
        <v>Rial 3,695,860</v>
      </c>
    </row>
    <row r="730" spans="1:6" x14ac:dyDescent="0.2">
      <c r="A730">
        <v>1000729</v>
      </c>
      <c r="B730">
        <f t="shared" ca="1" si="44"/>
        <v>100707</v>
      </c>
      <c r="C730">
        <f t="shared" ca="1" si="45"/>
        <v>50003</v>
      </c>
      <c r="D730">
        <f t="shared" ca="1" si="46"/>
        <v>10002</v>
      </c>
      <c r="E730">
        <f t="shared" ca="1" si="47"/>
        <v>40084</v>
      </c>
      <c r="F730" t="str">
        <f ca="1">INDEX(Dim_service!A:A,MATCH(E730,Dim_service!I:I,0))</f>
        <v>Rial 14,374,140</v>
      </c>
    </row>
    <row r="731" spans="1:6" x14ac:dyDescent="0.2">
      <c r="A731">
        <v>1000730</v>
      </c>
      <c r="B731">
        <f t="shared" ca="1" si="44"/>
        <v>100635</v>
      </c>
      <c r="C731">
        <f t="shared" ca="1" si="45"/>
        <v>50001</v>
      </c>
      <c r="D731">
        <f t="shared" ca="1" si="46"/>
        <v>10001</v>
      </c>
      <c r="E731">
        <f t="shared" ca="1" si="47"/>
        <v>40198</v>
      </c>
      <c r="F731" t="str">
        <f ca="1">INDEX(Dim_service!A:A,MATCH(E731,Dim_service!I:I,0))</f>
        <v>Rial 14,567,280</v>
      </c>
    </row>
    <row r="732" spans="1:6" x14ac:dyDescent="0.2">
      <c r="A732">
        <v>1000731</v>
      </c>
      <c r="B732">
        <f t="shared" ca="1" si="44"/>
        <v>100098</v>
      </c>
      <c r="C732">
        <f t="shared" ca="1" si="45"/>
        <v>50006</v>
      </c>
      <c r="D732">
        <f t="shared" ca="1" si="46"/>
        <v>10003</v>
      </c>
      <c r="E732">
        <f t="shared" ca="1" si="47"/>
        <v>40258</v>
      </c>
      <c r="F732" t="str">
        <f ca="1">INDEX(Dim_service!A:A,MATCH(E732,Dim_service!I:I,0))</f>
        <v>Rial 12,706,880</v>
      </c>
    </row>
    <row r="733" spans="1:6" x14ac:dyDescent="0.2">
      <c r="A733">
        <v>1000732</v>
      </c>
      <c r="B733">
        <f t="shared" ca="1" si="44"/>
        <v>100591</v>
      </c>
      <c r="C733">
        <f t="shared" ca="1" si="45"/>
        <v>50010</v>
      </c>
      <c r="D733">
        <f t="shared" ca="1" si="46"/>
        <v>10002</v>
      </c>
      <c r="E733">
        <f t="shared" ca="1" si="47"/>
        <v>40173</v>
      </c>
      <c r="F733" t="str">
        <f ca="1">INDEX(Dim_service!A:A,MATCH(E733,Dim_service!I:I,0))</f>
        <v>Rial 8,758,080</v>
      </c>
    </row>
    <row r="734" spans="1:6" x14ac:dyDescent="0.2">
      <c r="A734">
        <v>1000733</v>
      </c>
      <c r="B734">
        <f t="shared" ca="1" si="44"/>
        <v>100329</v>
      </c>
      <c r="C734">
        <f t="shared" ca="1" si="45"/>
        <v>50008</v>
      </c>
      <c r="D734">
        <f t="shared" ca="1" si="46"/>
        <v>10002</v>
      </c>
      <c r="E734">
        <f t="shared" ca="1" si="47"/>
        <v>40115</v>
      </c>
      <c r="F734" t="str">
        <f ca="1">INDEX(Dim_service!A:A,MATCH(E734,Dim_service!I:I,0))</f>
        <v>Rial 11,224,420</v>
      </c>
    </row>
    <row r="735" spans="1:6" x14ac:dyDescent="0.2">
      <c r="A735">
        <v>1000734</v>
      </c>
      <c r="B735">
        <f t="shared" ca="1" si="44"/>
        <v>100383</v>
      </c>
      <c r="C735">
        <f t="shared" ca="1" si="45"/>
        <v>50007</v>
      </c>
      <c r="D735">
        <f t="shared" ca="1" si="46"/>
        <v>10002</v>
      </c>
      <c r="E735">
        <f t="shared" ca="1" si="47"/>
        <v>40046</v>
      </c>
      <c r="F735" t="str">
        <f ca="1">INDEX(Dim_service!A:A,MATCH(E735,Dim_service!I:I,0))</f>
        <v>Rial 16,833,820</v>
      </c>
    </row>
    <row r="736" spans="1:6" x14ac:dyDescent="0.2">
      <c r="A736">
        <v>1000735</v>
      </c>
      <c r="B736">
        <f t="shared" ca="1" si="44"/>
        <v>100143</v>
      </c>
      <c r="C736">
        <f t="shared" ca="1" si="45"/>
        <v>50002</v>
      </c>
      <c r="D736">
        <f t="shared" ca="1" si="46"/>
        <v>10003</v>
      </c>
      <c r="E736">
        <f t="shared" ca="1" si="47"/>
        <v>40229</v>
      </c>
      <c r="F736" t="str">
        <f ca="1">INDEX(Dim_service!A:A,MATCH(E736,Dim_service!I:I,0))</f>
        <v>Rial 3,695,860</v>
      </c>
    </row>
    <row r="737" spans="1:6" x14ac:dyDescent="0.2">
      <c r="A737">
        <v>1000736</v>
      </c>
      <c r="B737">
        <f t="shared" ca="1" si="44"/>
        <v>100239</v>
      </c>
      <c r="C737">
        <f t="shared" ca="1" si="45"/>
        <v>50001</v>
      </c>
      <c r="D737">
        <f t="shared" ca="1" si="46"/>
        <v>10001</v>
      </c>
      <c r="E737">
        <f t="shared" ca="1" si="47"/>
        <v>40058</v>
      </c>
      <c r="F737">
        <f ca="1">INDEX(Dim_service!A:A,MATCH(E737,Dim_service!I:I,0))</f>
        <v>0</v>
      </c>
    </row>
    <row r="738" spans="1:6" x14ac:dyDescent="0.2">
      <c r="A738">
        <v>1000737</v>
      </c>
      <c r="B738">
        <f t="shared" ca="1" si="44"/>
        <v>100168</v>
      </c>
      <c r="C738">
        <f t="shared" ca="1" si="45"/>
        <v>50006</v>
      </c>
      <c r="D738">
        <f t="shared" ca="1" si="46"/>
        <v>10003</v>
      </c>
      <c r="E738">
        <f t="shared" ca="1" si="47"/>
        <v>40182</v>
      </c>
      <c r="F738" t="str">
        <f ca="1">INDEX(Dim_service!A:A,MATCH(E738,Dim_service!I:I,0))</f>
        <v>Rial 0</v>
      </c>
    </row>
    <row r="739" spans="1:6" x14ac:dyDescent="0.2">
      <c r="A739">
        <v>1000738</v>
      </c>
      <c r="B739">
        <f t="shared" ca="1" si="44"/>
        <v>100149</v>
      </c>
      <c r="C739">
        <f t="shared" ca="1" si="45"/>
        <v>50007</v>
      </c>
      <c r="D739">
        <f t="shared" ca="1" si="46"/>
        <v>10003</v>
      </c>
      <c r="E739">
        <f t="shared" ca="1" si="47"/>
        <v>40172</v>
      </c>
      <c r="F739" t="str">
        <f ca="1">INDEX(Dim_service!A:A,MATCH(E739,Dim_service!I:I,0))</f>
        <v>Rial 11,318,480</v>
      </c>
    </row>
    <row r="740" spans="1:6" x14ac:dyDescent="0.2">
      <c r="A740">
        <v>1000739</v>
      </c>
      <c r="B740">
        <f t="shared" ca="1" si="44"/>
        <v>100027</v>
      </c>
      <c r="C740">
        <f t="shared" ca="1" si="45"/>
        <v>50004</v>
      </c>
      <c r="D740">
        <f t="shared" ca="1" si="46"/>
        <v>10001</v>
      </c>
      <c r="E740">
        <f t="shared" ca="1" si="47"/>
        <v>40261</v>
      </c>
      <c r="F740" t="str">
        <f ca="1">INDEX(Dim_service!A:A,MATCH(E740,Dim_service!I:I,0))</f>
        <v>Rial 9,511,260</v>
      </c>
    </row>
    <row r="741" spans="1:6" x14ac:dyDescent="0.2">
      <c r="A741">
        <v>1000740</v>
      </c>
      <c r="B741">
        <f t="shared" ca="1" si="44"/>
        <v>100725</v>
      </c>
      <c r="C741">
        <f t="shared" ca="1" si="45"/>
        <v>50007</v>
      </c>
      <c r="D741">
        <f t="shared" ca="1" si="46"/>
        <v>10002</v>
      </c>
      <c r="E741">
        <f t="shared" ca="1" si="47"/>
        <v>40169</v>
      </c>
      <c r="F741" t="str">
        <f ca="1">INDEX(Dim_service!A:A,MATCH(E741,Dim_service!I:I,0))</f>
        <v>Rial 4,987,680</v>
      </c>
    </row>
    <row r="742" spans="1:6" x14ac:dyDescent="0.2">
      <c r="A742">
        <v>1000741</v>
      </c>
      <c r="B742">
        <f t="shared" ca="1" si="44"/>
        <v>100117</v>
      </c>
      <c r="C742">
        <f t="shared" ca="1" si="45"/>
        <v>50010</v>
      </c>
      <c r="D742">
        <f t="shared" ca="1" si="46"/>
        <v>10002</v>
      </c>
      <c r="E742">
        <f t="shared" ca="1" si="47"/>
        <v>40282</v>
      </c>
      <c r="F742" t="str">
        <f ca="1">INDEX(Dim_service!A:A,MATCH(E742,Dim_service!I:I,0))</f>
        <v>Rial 5,785,000</v>
      </c>
    </row>
    <row r="743" spans="1:6" x14ac:dyDescent="0.2">
      <c r="A743">
        <v>1000742</v>
      </c>
      <c r="B743">
        <f t="shared" ca="1" si="44"/>
        <v>100280</v>
      </c>
      <c r="C743">
        <f t="shared" ca="1" si="45"/>
        <v>50001</v>
      </c>
      <c r="D743">
        <f t="shared" ca="1" si="46"/>
        <v>10002</v>
      </c>
      <c r="E743">
        <f t="shared" ca="1" si="47"/>
        <v>40195</v>
      </c>
      <c r="F743" t="str">
        <f ca="1">INDEX(Dim_service!A:A,MATCH(E743,Dim_service!I:I,0))</f>
        <v>Rial 7,313,260</v>
      </c>
    </row>
    <row r="744" spans="1:6" x14ac:dyDescent="0.2">
      <c r="A744">
        <v>1000743</v>
      </c>
      <c r="B744">
        <f t="shared" ca="1" si="44"/>
        <v>100670</v>
      </c>
      <c r="C744">
        <f t="shared" ca="1" si="45"/>
        <v>50006</v>
      </c>
      <c r="D744">
        <f t="shared" ca="1" si="46"/>
        <v>10001</v>
      </c>
      <c r="E744">
        <f t="shared" ca="1" si="47"/>
        <v>40016</v>
      </c>
      <c r="F744" t="str">
        <f ca="1">INDEX(Dim_service!A:A,MATCH(E744,Dim_service!I:I,0))</f>
        <v>Rial 8,041,120</v>
      </c>
    </row>
    <row r="745" spans="1:6" x14ac:dyDescent="0.2">
      <c r="A745">
        <v>1000744</v>
      </c>
      <c r="B745">
        <f t="shared" ca="1" si="44"/>
        <v>100616</v>
      </c>
      <c r="C745">
        <f t="shared" ca="1" si="45"/>
        <v>50001</v>
      </c>
      <c r="D745">
        <f t="shared" ca="1" si="46"/>
        <v>10003</v>
      </c>
      <c r="E745">
        <f t="shared" ca="1" si="47"/>
        <v>40209</v>
      </c>
      <c r="F745" t="str">
        <f ca="1">INDEX(Dim_service!A:A,MATCH(E745,Dim_service!I:I,0))</f>
        <v>Rial 8,069,880</v>
      </c>
    </row>
    <row r="746" spans="1:6" x14ac:dyDescent="0.2">
      <c r="A746">
        <v>1000745</v>
      </c>
      <c r="B746">
        <f t="shared" ca="1" si="44"/>
        <v>100461</v>
      </c>
      <c r="C746">
        <f t="shared" ca="1" si="45"/>
        <v>50007</v>
      </c>
      <c r="D746">
        <f t="shared" ca="1" si="46"/>
        <v>10002</v>
      </c>
      <c r="E746">
        <f t="shared" ca="1" si="47"/>
        <v>40253</v>
      </c>
      <c r="F746" t="str">
        <f ca="1">INDEX(Dim_service!A:A,MATCH(E746,Dim_service!I:I,0))</f>
        <v>Rial 6,900,020</v>
      </c>
    </row>
    <row r="747" spans="1:6" x14ac:dyDescent="0.2">
      <c r="A747">
        <v>1000746</v>
      </c>
      <c r="B747">
        <f t="shared" ca="1" si="44"/>
        <v>100650</v>
      </c>
      <c r="C747">
        <f t="shared" ca="1" si="45"/>
        <v>50007</v>
      </c>
      <c r="D747">
        <f t="shared" ca="1" si="46"/>
        <v>10001</v>
      </c>
      <c r="E747">
        <f t="shared" ca="1" si="47"/>
        <v>40032</v>
      </c>
      <c r="F747" t="str">
        <f ca="1">INDEX(Dim_service!A:A,MATCH(E747,Dim_service!I:I,0))</f>
        <v>Rial 12,594,440</v>
      </c>
    </row>
    <row r="748" spans="1:6" x14ac:dyDescent="0.2">
      <c r="A748">
        <v>1000747</v>
      </c>
      <c r="B748">
        <f t="shared" ca="1" si="44"/>
        <v>100450</v>
      </c>
      <c r="C748">
        <f t="shared" ca="1" si="45"/>
        <v>50008</v>
      </c>
      <c r="D748">
        <f t="shared" ca="1" si="46"/>
        <v>10001</v>
      </c>
      <c r="E748">
        <f t="shared" ca="1" si="47"/>
        <v>40218</v>
      </c>
      <c r="F748" t="str">
        <f ca="1">INDEX(Dim_service!A:A,MATCH(E748,Dim_service!I:I,0))</f>
        <v>Rial 5,981,140</v>
      </c>
    </row>
    <row r="749" spans="1:6" x14ac:dyDescent="0.2">
      <c r="A749">
        <v>1000748</v>
      </c>
      <c r="B749">
        <f t="shared" ca="1" si="44"/>
        <v>100079</v>
      </c>
      <c r="C749">
        <f t="shared" ca="1" si="45"/>
        <v>50001</v>
      </c>
      <c r="D749">
        <f t="shared" ca="1" si="46"/>
        <v>10001</v>
      </c>
      <c r="E749">
        <f t="shared" ca="1" si="47"/>
        <v>40108</v>
      </c>
      <c r="F749" t="str">
        <f ca="1">INDEX(Dim_service!A:A,MATCH(E749,Dim_service!I:I,0))</f>
        <v>Rial 0</v>
      </c>
    </row>
    <row r="750" spans="1:6" x14ac:dyDescent="0.2">
      <c r="A750">
        <v>1000749</v>
      </c>
      <c r="B750">
        <f t="shared" ca="1" si="44"/>
        <v>100420</v>
      </c>
      <c r="C750">
        <f t="shared" ca="1" si="45"/>
        <v>50003</v>
      </c>
      <c r="D750">
        <f t="shared" ca="1" si="46"/>
        <v>10001</v>
      </c>
      <c r="E750">
        <f t="shared" ca="1" si="47"/>
        <v>40029</v>
      </c>
      <c r="F750" t="str">
        <f ca="1">INDEX(Dim_service!A:A,MATCH(E750,Dim_service!I:I,0))</f>
        <v>Rial 10,498,700</v>
      </c>
    </row>
    <row r="751" spans="1:6" x14ac:dyDescent="0.2">
      <c r="A751">
        <v>1000750</v>
      </c>
      <c r="B751">
        <f t="shared" ca="1" si="44"/>
        <v>100335</v>
      </c>
      <c r="C751">
        <f t="shared" ca="1" si="45"/>
        <v>50008</v>
      </c>
      <c r="D751">
        <f t="shared" ca="1" si="46"/>
        <v>10002</v>
      </c>
      <c r="E751">
        <f t="shared" ca="1" si="47"/>
        <v>40019</v>
      </c>
      <c r="F751" t="str">
        <f ca="1">INDEX(Dim_service!A:A,MATCH(E751,Dim_service!I:I,0))</f>
        <v>Rial 8,060,520</v>
      </c>
    </row>
    <row r="752" spans="1:6" x14ac:dyDescent="0.2">
      <c r="A752">
        <v>1000751</v>
      </c>
      <c r="B752">
        <f t="shared" ca="1" si="44"/>
        <v>100521</v>
      </c>
      <c r="C752">
        <f t="shared" ca="1" si="45"/>
        <v>50001</v>
      </c>
      <c r="D752">
        <f t="shared" ca="1" si="46"/>
        <v>10001</v>
      </c>
      <c r="E752">
        <f t="shared" ca="1" si="47"/>
        <v>40090</v>
      </c>
      <c r="F752" t="str">
        <f ca="1">INDEX(Dim_service!A:A,MATCH(E752,Dim_service!I:I,0))</f>
        <v>Rial 11,039,260</v>
      </c>
    </row>
    <row r="753" spans="1:6" x14ac:dyDescent="0.2">
      <c r="A753">
        <v>1000752</v>
      </c>
      <c r="B753">
        <f t="shared" ca="1" si="44"/>
        <v>100196</v>
      </c>
      <c r="C753">
        <f t="shared" ca="1" si="45"/>
        <v>50003</v>
      </c>
      <c r="D753">
        <f t="shared" ca="1" si="46"/>
        <v>10001</v>
      </c>
      <c r="E753">
        <f t="shared" ca="1" si="47"/>
        <v>40145</v>
      </c>
      <c r="F753" t="str">
        <f ca="1">INDEX(Dim_service!A:A,MATCH(E753,Dim_service!I:I,0))</f>
        <v>Rial 10,322,860</v>
      </c>
    </row>
    <row r="754" spans="1:6" x14ac:dyDescent="0.2">
      <c r="A754">
        <v>1000753</v>
      </c>
      <c r="B754">
        <f t="shared" ca="1" si="44"/>
        <v>100258</v>
      </c>
      <c r="C754">
        <f t="shared" ca="1" si="45"/>
        <v>50007</v>
      </c>
      <c r="D754">
        <f t="shared" ca="1" si="46"/>
        <v>10001</v>
      </c>
      <c r="E754">
        <f t="shared" ca="1" si="47"/>
        <v>40019</v>
      </c>
      <c r="F754" t="str">
        <f ca="1">INDEX(Dim_service!A:A,MATCH(E754,Dim_service!I:I,0))</f>
        <v>Rial 8,060,520</v>
      </c>
    </row>
    <row r="755" spans="1:6" x14ac:dyDescent="0.2">
      <c r="A755">
        <v>1000754</v>
      </c>
      <c r="B755">
        <f t="shared" ca="1" si="44"/>
        <v>100040</v>
      </c>
      <c r="C755">
        <f t="shared" ca="1" si="45"/>
        <v>50007</v>
      </c>
      <c r="D755">
        <f t="shared" ca="1" si="46"/>
        <v>10002</v>
      </c>
      <c r="E755">
        <f t="shared" ca="1" si="47"/>
        <v>40254</v>
      </c>
      <c r="F755" t="str">
        <f ca="1">INDEX(Dim_service!A:A,MATCH(E755,Dim_service!I:I,0))</f>
        <v>Rial 3,318,420</v>
      </c>
    </row>
    <row r="756" spans="1:6" x14ac:dyDescent="0.2">
      <c r="A756">
        <v>1000755</v>
      </c>
      <c r="B756">
        <f t="shared" ca="1" si="44"/>
        <v>100277</v>
      </c>
      <c r="C756">
        <f t="shared" ca="1" si="45"/>
        <v>50010</v>
      </c>
      <c r="D756">
        <f t="shared" ca="1" si="46"/>
        <v>10003</v>
      </c>
      <c r="E756">
        <f t="shared" ca="1" si="47"/>
        <v>40099</v>
      </c>
      <c r="F756" t="str">
        <f ca="1">INDEX(Dim_service!A:A,MATCH(E756,Dim_service!I:I,0))</f>
        <v>Rial 9,951,700</v>
      </c>
    </row>
    <row r="757" spans="1:6" x14ac:dyDescent="0.2">
      <c r="A757">
        <v>1000756</v>
      </c>
      <c r="B757">
        <f t="shared" ca="1" si="44"/>
        <v>100158</v>
      </c>
      <c r="C757">
        <f t="shared" ca="1" si="45"/>
        <v>50006</v>
      </c>
      <c r="D757">
        <f t="shared" ca="1" si="46"/>
        <v>10001</v>
      </c>
      <c r="E757">
        <f t="shared" ca="1" si="47"/>
        <v>40206</v>
      </c>
      <c r="F757" t="str">
        <f ca="1">INDEX(Dim_service!A:A,MATCH(E757,Dim_service!I:I,0))</f>
        <v>Rial 6,124,060</v>
      </c>
    </row>
    <row r="758" spans="1:6" x14ac:dyDescent="0.2">
      <c r="A758">
        <v>1000757</v>
      </c>
      <c r="B758">
        <f t="shared" ca="1" si="44"/>
        <v>100479</v>
      </c>
      <c r="C758">
        <f t="shared" ca="1" si="45"/>
        <v>50003</v>
      </c>
      <c r="D758">
        <f t="shared" ca="1" si="46"/>
        <v>10001</v>
      </c>
      <c r="E758">
        <f t="shared" ca="1" si="47"/>
        <v>40273</v>
      </c>
      <c r="F758" t="str">
        <f ca="1">INDEX(Dim_service!A:A,MATCH(E758,Dim_service!I:I,0))</f>
        <v>Rial 4,047,800</v>
      </c>
    </row>
    <row r="759" spans="1:6" x14ac:dyDescent="0.2">
      <c r="A759">
        <v>1000758</v>
      </c>
      <c r="B759">
        <f t="shared" ca="1" si="44"/>
        <v>100705</v>
      </c>
      <c r="C759">
        <f t="shared" ca="1" si="45"/>
        <v>50001</v>
      </c>
      <c r="D759">
        <f t="shared" ca="1" si="46"/>
        <v>10002</v>
      </c>
      <c r="E759">
        <f t="shared" ca="1" si="47"/>
        <v>40222</v>
      </c>
      <c r="F759" t="str">
        <f ca="1">INDEX(Dim_service!A:A,MATCH(E759,Dim_service!I:I,0))</f>
        <v>Rial 6,847,720</v>
      </c>
    </row>
    <row r="760" spans="1:6" x14ac:dyDescent="0.2">
      <c r="A760">
        <v>1000759</v>
      </c>
      <c r="B760">
        <f t="shared" ca="1" si="44"/>
        <v>100523</v>
      </c>
      <c r="C760">
        <f t="shared" ca="1" si="45"/>
        <v>50004</v>
      </c>
      <c r="D760">
        <f t="shared" ca="1" si="46"/>
        <v>10001</v>
      </c>
      <c r="E760">
        <f t="shared" ca="1" si="47"/>
        <v>40264</v>
      </c>
      <c r="F760" t="str">
        <f ca="1">INDEX(Dim_service!A:A,MATCH(E760,Dim_service!I:I,0))</f>
        <v>Rial 5,411,420</v>
      </c>
    </row>
    <row r="761" spans="1:6" x14ac:dyDescent="0.2">
      <c r="A761">
        <v>1000760</v>
      </c>
      <c r="B761">
        <f t="shared" ca="1" si="44"/>
        <v>100527</v>
      </c>
      <c r="C761">
        <f t="shared" ca="1" si="45"/>
        <v>50007</v>
      </c>
      <c r="D761">
        <f t="shared" ca="1" si="46"/>
        <v>10003</v>
      </c>
      <c r="E761">
        <f t="shared" ca="1" si="47"/>
        <v>40176</v>
      </c>
      <c r="F761" t="str">
        <f ca="1">INDEX(Dim_service!A:A,MATCH(E761,Dim_service!I:I,0))</f>
        <v>Rial 0</v>
      </c>
    </row>
    <row r="762" spans="1:6" x14ac:dyDescent="0.2">
      <c r="A762">
        <v>1000761</v>
      </c>
      <c r="B762">
        <f t="shared" ca="1" si="44"/>
        <v>100400</v>
      </c>
      <c r="C762">
        <f t="shared" ca="1" si="45"/>
        <v>50005</v>
      </c>
      <c r="D762">
        <f t="shared" ca="1" si="46"/>
        <v>10002</v>
      </c>
      <c r="E762">
        <f t="shared" ca="1" si="47"/>
        <v>40209</v>
      </c>
      <c r="F762" t="str">
        <f ca="1">INDEX(Dim_service!A:A,MATCH(E762,Dim_service!I:I,0))</f>
        <v>Rial 8,069,880</v>
      </c>
    </row>
    <row r="763" spans="1:6" x14ac:dyDescent="0.2">
      <c r="A763">
        <v>1000762</v>
      </c>
      <c r="B763">
        <f t="shared" ca="1" si="44"/>
        <v>100003</v>
      </c>
      <c r="C763">
        <f t="shared" ca="1" si="45"/>
        <v>50004</v>
      </c>
      <c r="D763">
        <f t="shared" ca="1" si="46"/>
        <v>10001</v>
      </c>
      <c r="E763">
        <f t="shared" ca="1" si="47"/>
        <v>40026</v>
      </c>
      <c r="F763" t="str">
        <f ca="1">INDEX(Dim_service!A:A,MATCH(E763,Dim_service!I:I,0))</f>
        <v>Rial 7,940,260</v>
      </c>
    </row>
    <row r="764" spans="1:6" x14ac:dyDescent="0.2">
      <c r="A764">
        <v>1000763</v>
      </c>
      <c r="B764">
        <f t="shared" ca="1" si="44"/>
        <v>100257</v>
      </c>
      <c r="C764">
        <f t="shared" ca="1" si="45"/>
        <v>50002</v>
      </c>
      <c r="D764">
        <f t="shared" ca="1" si="46"/>
        <v>10001</v>
      </c>
      <c r="E764">
        <f t="shared" ca="1" si="47"/>
        <v>40160</v>
      </c>
      <c r="F764" t="str">
        <f ca="1">INDEX(Dim_service!A:A,MATCH(E764,Dim_service!I:I,0))</f>
        <v>Rial 5,764,680</v>
      </c>
    </row>
    <row r="765" spans="1:6" x14ac:dyDescent="0.2">
      <c r="A765">
        <v>1000764</v>
      </c>
      <c r="B765">
        <f t="shared" ca="1" si="44"/>
        <v>100219</v>
      </c>
      <c r="C765">
        <f t="shared" ca="1" si="45"/>
        <v>50004</v>
      </c>
      <c r="D765">
        <f t="shared" ca="1" si="46"/>
        <v>10003</v>
      </c>
      <c r="E765">
        <f t="shared" ca="1" si="47"/>
        <v>40194</v>
      </c>
      <c r="F765" t="str">
        <f ca="1">INDEX(Dim_service!A:A,MATCH(E765,Dim_service!I:I,0))</f>
        <v>Rial 7,697,860</v>
      </c>
    </row>
    <row r="766" spans="1:6" x14ac:dyDescent="0.2">
      <c r="A766">
        <v>1000765</v>
      </c>
      <c r="B766">
        <f t="shared" ca="1" si="44"/>
        <v>100326</v>
      </c>
      <c r="C766">
        <f t="shared" ca="1" si="45"/>
        <v>50007</v>
      </c>
      <c r="D766">
        <f t="shared" ca="1" si="46"/>
        <v>10001</v>
      </c>
      <c r="E766">
        <f t="shared" ca="1" si="47"/>
        <v>40117</v>
      </c>
      <c r="F766" t="str">
        <f ca="1">INDEX(Dim_service!A:A,MATCH(E766,Dim_service!I:I,0))</f>
        <v>Rial 33,262,740</v>
      </c>
    </row>
    <row r="767" spans="1:6" x14ac:dyDescent="0.2">
      <c r="A767">
        <v>1000766</v>
      </c>
      <c r="B767">
        <f t="shared" ca="1" si="44"/>
        <v>100148</v>
      </c>
      <c r="C767">
        <f t="shared" ca="1" si="45"/>
        <v>50003</v>
      </c>
      <c r="D767">
        <f t="shared" ca="1" si="46"/>
        <v>10003</v>
      </c>
      <c r="E767">
        <f t="shared" ca="1" si="47"/>
        <v>40204</v>
      </c>
      <c r="F767" t="str">
        <f ca="1">INDEX(Dim_service!A:A,MATCH(E767,Dim_service!I:I,0))</f>
        <v>Rial 9,756,080</v>
      </c>
    </row>
    <row r="768" spans="1:6" x14ac:dyDescent="0.2">
      <c r="A768">
        <v>1000767</v>
      </c>
      <c r="B768">
        <f t="shared" ca="1" si="44"/>
        <v>100623</v>
      </c>
      <c r="C768">
        <f t="shared" ca="1" si="45"/>
        <v>50006</v>
      </c>
      <c r="D768">
        <f t="shared" ca="1" si="46"/>
        <v>10003</v>
      </c>
      <c r="E768">
        <f t="shared" ca="1" si="47"/>
        <v>40116</v>
      </c>
      <c r="F768" t="str">
        <f ca="1">INDEX(Dim_service!A:A,MATCH(E768,Dim_service!I:I,0))</f>
        <v>Rial 9,705,600</v>
      </c>
    </row>
    <row r="769" spans="1:6" x14ac:dyDescent="0.2">
      <c r="A769">
        <v>1000768</v>
      </c>
      <c r="B769">
        <f t="shared" ca="1" si="44"/>
        <v>100698</v>
      </c>
      <c r="C769">
        <f t="shared" ca="1" si="45"/>
        <v>50002</v>
      </c>
      <c r="D769">
        <f t="shared" ca="1" si="46"/>
        <v>10003</v>
      </c>
      <c r="E769">
        <f t="shared" ca="1" si="47"/>
        <v>40017</v>
      </c>
      <c r="F769" t="str">
        <f ca="1">INDEX(Dim_service!A:A,MATCH(E769,Dim_service!I:I,0))</f>
        <v>Rial 4,914,100</v>
      </c>
    </row>
    <row r="770" spans="1:6" x14ac:dyDescent="0.2">
      <c r="A770">
        <v>1000769</v>
      </c>
      <c r="B770">
        <f t="shared" ca="1" si="44"/>
        <v>100673</v>
      </c>
      <c r="C770">
        <f t="shared" ca="1" si="45"/>
        <v>50002</v>
      </c>
      <c r="D770">
        <f t="shared" ca="1" si="46"/>
        <v>10003</v>
      </c>
      <c r="E770">
        <f t="shared" ca="1" si="47"/>
        <v>40219</v>
      </c>
      <c r="F770" t="str">
        <f ca="1">INDEX(Dim_service!A:A,MATCH(E770,Dim_service!I:I,0))</f>
        <v>Rial 7,182,940</v>
      </c>
    </row>
    <row r="771" spans="1:6" x14ac:dyDescent="0.2">
      <c r="A771">
        <v>1000770</v>
      </c>
      <c r="B771">
        <f t="shared" ref="B771:B834" ca="1" si="48">RANDBETWEEN(100001,100731)</f>
        <v>100295</v>
      </c>
      <c r="C771">
        <f t="shared" ref="C771:C834" ca="1" si="49">RANDBETWEEN(50001,50010)</f>
        <v>50002</v>
      </c>
      <c r="D771">
        <f t="shared" ref="D771:D834" ca="1" si="50">RANDBETWEEN(10001,10003)</f>
        <v>10001</v>
      </c>
      <c r="E771">
        <f t="shared" ref="E771:E834" ca="1" si="51">RANDBETWEEN(40001,40283)</f>
        <v>40022</v>
      </c>
      <c r="F771" t="str">
        <f ca="1">INDEX(Dim_service!A:A,MATCH(E771,Dim_service!I:I,0))</f>
        <v>Rial 7,506,260</v>
      </c>
    </row>
    <row r="772" spans="1:6" x14ac:dyDescent="0.2">
      <c r="A772">
        <v>1000771</v>
      </c>
      <c r="B772">
        <f t="shared" ca="1" si="48"/>
        <v>100239</v>
      </c>
      <c r="C772">
        <f t="shared" ca="1" si="49"/>
        <v>50008</v>
      </c>
      <c r="D772">
        <f t="shared" ca="1" si="50"/>
        <v>10003</v>
      </c>
      <c r="E772">
        <f t="shared" ca="1" si="51"/>
        <v>40247</v>
      </c>
      <c r="F772" t="str">
        <f ca="1">INDEX(Dim_service!A:A,MATCH(E772,Dim_service!I:I,0))</f>
        <v>Rial 9,216,120</v>
      </c>
    </row>
    <row r="773" spans="1:6" x14ac:dyDescent="0.2">
      <c r="A773">
        <v>1000772</v>
      </c>
      <c r="B773">
        <f t="shared" ca="1" si="48"/>
        <v>100469</v>
      </c>
      <c r="C773">
        <f t="shared" ca="1" si="49"/>
        <v>50004</v>
      </c>
      <c r="D773">
        <f t="shared" ca="1" si="50"/>
        <v>10001</v>
      </c>
      <c r="E773">
        <f t="shared" ca="1" si="51"/>
        <v>40050</v>
      </c>
      <c r="F773" t="str">
        <f ca="1">INDEX(Dim_service!A:A,MATCH(E773,Dim_service!I:I,0))</f>
        <v>Rial 15,824,200</v>
      </c>
    </row>
    <row r="774" spans="1:6" x14ac:dyDescent="0.2">
      <c r="A774">
        <v>1000773</v>
      </c>
      <c r="B774">
        <f t="shared" ca="1" si="48"/>
        <v>100345</v>
      </c>
      <c r="C774">
        <f t="shared" ca="1" si="49"/>
        <v>50002</v>
      </c>
      <c r="D774">
        <f t="shared" ca="1" si="50"/>
        <v>10002</v>
      </c>
      <c r="E774">
        <f t="shared" ca="1" si="51"/>
        <v>40259</v>
      </c>
      <c r="F774" t="str">
        <f ca="1">INDEX(Dim_service!A:A,MATCH(E774,Dim_service!I:I,0))</f>
        <v>Rial 14,486,280</v>
      </c>
    </row>
    <row r="775" spans="1:6" x14ac:dyDescent="0.2">
      <c r="A775">
        <v>1000774</v>
      </c>
      <c r="B775">
        <f t="shared" ca="1" si="48"/>
        <v>100722</v>
      </c>
      <c r="C775">
        <f t="shared" ca="1" si="49"/>
        <v>50002</v>
      </c>
      <c r="D775">
        <f t="shared" ca="1" si="50"/>
        <v>10001</v>
      </c>
      <c r="E775">
        <f t="shared" ca="1" si="51"/>
        <v>40066</v>
      </c>
      <c r="F775" t="str">
        <f ca="1">INDEX(Dim_service!A:A,MATCH(E775,Dim_service!I:I,0))</f>
        <v>Rial 16,669,900</v>
      </c>
    </row>
    <row r="776" spans="1:6" x14ac:dyDescent="0.2">
      <c r="A776">
        <v>1000775</v>
      </c>
      <c r="B776">
        <f t="shared" ca="1" si="48"/>
        <v>100647</v>
      </c>
      <c r="C776">
        <f t="shared" ca="1" si="49"/>
        <v>50005</v>
      </c>
      <c r="D776">
        <f t="shared" ca="1" si="50"/>
        <v>10001</v>
      </c>
      <c r="E776">
        <f t="shared" ca="1" si="51"/>
        <v>40197</v>
      </c>
      <c r="F776" t="str">
        <f ca="1">INDEX(Dim_service!A:A,MATCH(E776,Dim_service!I:I,0))</f>
        <v>Rial 10,270,480</v>
      </c>
    </row>
    <row r="777" spans="1:6" x14ac:dyDescent="0.2">
      <c r="A777">
        <v>1000776</v>
      </c>
      <c r="B777">
        <f t="shared" ca="1" si="48"/>
        <v>100064</v>
      </c>
      <c r="C777">
        <f t="shared" ca="1" si="49"/>
        <v>50006</v>
      </c>
      <c r="D777">
        <f t="shared" ca="1" si="50"/>
        <v>10002</v>
      </c>
      <c r="E777">
        <f t="shared" ca="1" si="51"/>
        <v>40122</v>
      </c>
      <c r="F777" t="str">
        <f ca="1">INDEX(Dim_service!A:A,MATCH(E777,Dim_service!I:I,0))</f>
        <v>Rial 23,929,200</v>
      </c>
    </row>
    <row r="778" spans="1:6" x14ac:dyDescent="0.2">
      <c r="A778">
        <v>1000777</v>
      </c>
      <c r="B778">
        <f t="shared" ca="1" si="48"/>
        <v>100014</v>
      </c>
      <c r="C778">
        <f t="shared" ca="1" si="49"/>
        <v>50009</v>
      </c>
      <c r="D778">
        <f t="shared" ca="1" si="50"/>
        <v>10002</v>
      </c>
      <c r="E778">
        <f t="shared" ca="1" si="51"/>
        <v>40281</v>
      </c>
      <c r="F778" t="str">
        <f ca="1">INDEX(Dim_service!A:A,MATCH(E778,Dim_service!I:I,0))</f>
        <v>Rial 9,631,600</v>
      </c>
    </row>
    <row r="779" spans="1:6" x14ac:dyDescent="0.2">
      <c r="A779">
        <v>1000778</v>
      </c>
      <c r="B779">
        <f t="shared" ca="1" si="48"/>
        <v>100035</v>
      </c>
      <c r="C779">
        <f t="shared" ca="1" si="49"/>
        <v>50007</v>
      </c>
      <c r="D779">
        <f t="shared" ca="1" si="50"/>
        <v>10002</v>
      </c>
      <c r="E779">
        <f t="shared" ca="1" si="51"/>
        <v>40279</v>
      </c>
      <c r="F779" t="str">
        <f ca="1">INDEX(Dim_service!A:A,MATCH(E779,Dim_service!I:I,0))</f>
        <v>Rial 16,757,300</v>
      </c>
    </row>
    <row r="780" spans="1:6" x14ac:dyDescent="0.2">
      <c r="A780">
        <v>1000779</v>
      </c>
      <c r="B780">
        <f t="shared" ca="1" si="48"/>
        <v>100453</v>
      </c>
      <c r="C780">
        <f t="shared" ca="1" si="49"/>
        <v>50002</v>
      </c>
      <c r="D780">
        <f t="shared" ca="1" si="50"/>
        <v>10002</v>
      </c>
      <c r="E780">
        <f t="shared" ca="1" si="51"/>
        <v>40075</v>
      </c>
      <c r="F780" t="str">
        <f ca="1">INDEX(Dim_service!A:A,MATCH(E780,Dim_service!I:I,0))</f>
        <v>Rial 5,361,300</v>
      </c>
    </row>
    <row r="781" spans="1:6" x14ac:dyDescent="0.2">
      <c r="A781">
        <v>1000780</v>
      </c>
      <c r="B781">
        <f t="shared" ca="1" si="48"/>
        <v>100324</v>
      </c>
      <c r="C781">
        <f t="shared" ca="1" si="49"/>
        <v>50005</v>
      </c>
      <c r="D781">
        <f t="shared" ca="1" si="50"/>
        <v>10002</v>
      </c>
      <c r="E781">
        <f t="shared" ca="1" si="51"/>
        <v>40264</v>
      </c>
      <c r="F781" t="str">
        <f ca="1">INDEX(Dim_service!A:A,MATCH(E781,Dim_service!I:I,0))</f>
        <v>Rial 5,411,420</v>
      </c>
    </row>
    <row r="782" spans="1:6" x14ac:dyDescent="0.2">
      <c r="A782">
        <v>1000781</v>
      </c>
      <c r="B782">
        <f t="shared" ca="1" si="48"/>
        <v>100507</v>
      </c>
      <c r="C782">
        <f t="shared" ca="1" si="49"/>
        <v>50001</v>
      </c>
      <c r="D782">
        <f t="shared" ca="1" si="50"/>
        <v>10003</v>
      </c>
      <c r="E782">
        <f t="shared" ca="1" si="51"/>
        <v>40283</v>
      </c>
      <c r="F782" t="str">
        <f ca="1">INDEX(Dim_service!A:A,MATCH(E782,Dim_service!I:I,0))</f>
        <v>Rial 5,915,200</v>
      </c>
    </row>
    <row r="783" spans="1:6" x14ac:dyDescent="0.2">
      <c r="A783">
        <v>1000782</v>
      </c>
      <c r="B783">
        <f t="shared" ca="1" si="48"/>
        <v>100320</v>
      </c>
      <c r="C783">
        <f t="shared" ca="1" si="49"/>
        <v>50002</v>
      </c>
      <c r="D783">
        <f t="shared" ca="1" si="50"/>
        <v>10003</v>
      </c>
      <c r="E783">
        <f t="shared" ca="1" si="51"/>
        <v>40075</v>
      </c>
      <c r="F783" t="str">
        <f ca="1">INDEX(Dim_service!A:A,MATCH(E783,Dim_service!I:I,0))</f>
        <v>Rial 5,361,300</v>
      </c>
    </row>
    <row r="784" spans="1:6" x14ac:dyDescent="0.2">
      <c r="A784">
        <v>1000783</v>
      </c>
      <c r="B784">
        <f t="shared" ca="1" si="48"/>
        <v>100730</v>
      </c>
      <c r="C784">
        <f t="shared" ca="1" si="49"/>
        <v>50003</v>
      </c>
      <c r="D784">
        <f t="shared" ca="1" si="50"/>
        <v>10003</v>
      </c>
      <c r="E784">
        <f t="shared" ca="1" si="51"/>
        <v>40162</v>
      </c>
      <c r="F784" t="str">
        <f ca="1">INDEX(Dim_service!A:A,MATCH(E784,Dim_service!I:I,0))</f>
        <v>Rial 17,860,880</v>
      </c>
    </row>
    <row r="785" spans="1:6" x14ac:dyDescent="0.2">
      <c r="A785">
        <v>1000784</v>
      </c>
      <c r="B785">
        <f t="shared" ca="1" si="48"/>
        <v>100414</v>
      </c>
      <c r="C785">
        <f t="shared" ca="1" si="49"/>
        <v>50007</v>
      </c>
      <c r="D785">
        <f t="shared" ca="1" si="50"/>
        <v>10003</v>
      </c>
      <c r="E785">
        <f t="shared" ca="1" si="51"/>
        <v>40259</v>
      </c>
      <c r="F785" t="str">
        <f ca="1">INDEX(Dim_service!A:A,MATCH(E785,Dim_service!I:I,0))</f>
        <v>Rial 14,486,280</v>
      </c>
    </row>
    <row r="786" spans="1:6" x14ac:dyDescent="0.2">
      <c r="A786">
        <v>1000785</v>
      </c>
      <c r="B786">
        <f t="shared" ca="1" si="48"/>
        <v>100036</v>
      </c>
      <c r="C786">
        <f t="shared" ca="1" si="49"/>
        <v>50006</v>
      </c>
      <c r="D786">
        <f t="shared" ca="1" si="50"/>
        <v>10001</v>
      </c>
      <c r="E786">
        <f t="shared" ca="1" si="51"/>
        <v>40227</v>
      </c>
      <c r="F786" t="str">
        <f ca="1">INDEX(Dim_service!A:A,MATCH(E786,Dim_service!I:I,0))</f>
        <v>Rial 8,643,260</v>
      </c>
    </row>
    <row r="787" spans="1:6" x14ac:dyDescent="0.2">
      <c r="A787">
        <v>1000786</v>
      </c>
      <c r="B787">
        <f t="shared" ca="1" si="48"/>
        <v>100289</v>
      </c>
      <c r="C787">
        <f t="shared" ca="1" si="49"/>
        <v>50010</v>
      </c>
      <c r="D787">
        <f t="shared" ca="1" si="50"/>
        <v>10001</v>
      </c>
      <c r="E787">
        <f t="shared" ca="1" si="51"/>
        <v>40261</v>
      </c>
      <c r="F787" t="str">
        <f ca="1">INDEX(Dim_service!A:A,MATCH(E787,Dim_service!I:I,0))</f>
        <v>Rial 9,511,260</v>
      </c>
    </row>
    <row r="788" spans="1:6" x14ac:dyDescent="0.2">
      <c r="A788">
        <v>1000787</v>
      </c>
      <c r="B788">
        <f t="shared" ca="1" si="48"/>
        <v>100621</v>
      </c>
      <c r="C788">
        <f t="shared" ca="1" si="49"/>
        <v>50010</v>
      </c>
      <c r="D788">
        <f t="shared" ca="1" si="50"/>
        <v>10003</v>
      </c>
      <c r="E788">
        <f t="shared" ca="1" si="51"/>
        <v>40088</v>
      </c>
      <c r="F788" t="str">
        <f ca="1">INDEX(Dim_service!A:A,MATCH(E788,Dim_service!I:I,0))</f>
        <v>Rial 8,433,860</v>
      </c>
    </row>
    <row r="789" spans="1:6" x14ac:dyDescent="0.2">
      <c r="A789">
        <v>1000788</v>
      </c>
      <c r="B789">
        <f t="shared" ca="1" si="48"/>
        <v>100177</v>
      </c>
      <c r="C789">
        <f t="shared" ca="1" si="49"/>
        <v>50002</v>
      </c>
      <c r="D789">
        <f t="shared" ca="1" si="50"/>
        <v>10001</v>
      </c>
      <c r="E789">
        <f t="shared" ca="1" si="51"/>
        <v>40046</v>
      </c>
      <c r="F789" t="str">
        <f ca="1">INDEX(Dim_service!A:A,MATCH(E789,Dim_service!I:I,0))</f>
        <v>Rial 16,833,820</v>
      </c>
    </row>
    <row r="790" spans="1:6" x14ac:dyDescent="0.2">
      <c r="A790">
        <v>1000789</v>
      </c>
      <c r="B790">
        <f t="shared" ca="1" si="48"/>
        <v>100288</v>
      </c>
      <c r="C790">
        <f t="shared" ca="1" si="49"/>
        <v>50010</v>
      </c>
      <c r="D790">
        <f t="shared" ca="1" si="50"/>
        <v>10002</v>
      </c>
      <c r="E790">
        <f t="shared" ca="1" si="51"/>
        <v>40057</v>
      </c>
      <c r="F790" t="str">
        <f ca="1">INDEX(Dim_service!A:A,MATCH(E790,Dim_service!I:I,0))</f>
        <v>Rial 3,021,840</v>
      </c>
    </row>
    <row r="791" spans="1:6" x14ac:dyDescent="0.2">
      <c r="A791">
        <v>1000790</v>
      </c>
      <c r="B791">
        <f t="shared" ca="1" si="48"/>
        <v>100354</v>
      </c>
      <c r="C791">
        <f t="shared" ca="1" si="49"/>
        <v>50004</v>
      </c>
      <c r="D791">
        <f t="shared" ca="1" si="50"/>
        <v>10001</v>
      </c>
      <c r="E791">
        <f t="shared" ca="1" si="51"/>
        <v>40225</v>
      </c>
      <c r="F791" t="str">
        <f ca="1">INDEX(Dim_service!A:A,MATCH(E791,Dim_service!I:I,0))</f>
        <v>Rial 19,950,080</v>
      </c>
    </row>
    <row r="792" spans="1:6" x14ac:dyDescent="0.2">
      <c r="A792">
        <v>1000791</v>
      </c>
      <c r="B792">
        <f t="shared" ca="1" si="48"/>
        <v>100504</v>
      </c>
      <c r="C792">
        <f t="shared" ca="1" si="49"/>
        <v>50001</v>
      </c>
      <c r="D792">
        <f t="shared" ca="1" si="50"/>
        <v>10003</v>
      </c>
      <c r="E792">
        <f t="shared" ca="1" si="51"/>
        <v>40226</v>
      </c>
      <c r="F792" t="str">
        <f ca="1">INDEX(Dim_service!A:A,MATCH(E792,Dim_service!I:I,0))</f>
        <v>Rial 15,021,880</v>
      </c>
    </row>
    <row r="793" spans="1:6" x14ac:dyDescent="0.2">
      <c r="A793">
        <v>1000792</v>
      </c>
      <c r="B793">
        <f t="shared" ca="1" si="48"/>
        <v>100661</v>
      </c>
      <c r="C793">
        <f t="shared" ca="1" si="49"/>
        <v>50005</v>
      </c>
      <c r="D793">
        <f t="shared" ca="1" si="50"/>
        <v>10002</v>
      </c>
      <c r="E793">
        <f t="shared" ca="1" si="51"/>
        <v>40140</v>
      </c>
      <c r="F793" t="str">
        <f ca="1">INDEX(Dim_service!A:A,MATCH(E793,Dim_service!I:I,0))</f>
        <v>Rial 8,448,660</v>
      </c>
    </row>
    <row r="794" spans="1:6" x14ac:dyDescent="0.2">
      <c r="A794">
        <v>1000793</v>
      </c>
      <c r="B794">
        <f t="shared" ca="1" si="48"/>
        <v>100650</v>
      </c>
      <c r="C794">
        <f t="shared" ca="1" si="49"/>
        <v>50003</v>
      </c>
      <c r="D794">
        <f t="shared" ca="1" si="50"/>
        <v>10003</v>
      </c>
      <c r="E794">
        <f t="shared" ca="1" si="51"/>
        <v>40273</v>
      </c>
      <c r="F794" t="str">
        <f ca="1">INDEX(Dim_service!A:A,MATCH(E794,Dim_service!I:I,0))</f>
        <v>Rial 4,047,800</v>
      </c>
    </row>
    <row r="795" spans="1:6" x14ac:dyDescent="0.2">
      <c r="A795">
        <v>1000794</v>
      </c>
      <c r="B795">
        <f t="shared" ca="1" si="48"/>
        <v>100227</v>
      </c>
      <c r="C795">
        <f t="shared" ca="1" si="49"/>
        <v>50009</v>
      </c>
      <c r="D795">
        <f t="shared" ca="1" si="50"/>
        <v>10001</v>
      </c>
      <c r="E795">
        <f t="shared" ca="1" si="51"/>
        <v>40137</v>
      </c>
      <c r="F795" t="str">
        <f ca="1">INDEX(Dim_service!A:A,MATCH(E795,Dim_service!I:I,0))</f>
        <v>Rial 20,205,600</v>
      </c>
    </row>
    <row r="796" spans="1:6" x14ac:dyDescent="0.2">
      <c r="A796">
        <v>1000795</v>
      </c>
      <c r="B796">
        <f t="shared" ca="1" si="48"/>
        <v>100638</v>
      </c>
      <c r="C796">
        <f t="shared" ca="1" si="49"/>
        <v>50010</v>
      </c>
      <c r="D796">
        <f t="shared" ca="1" si="50"/>
        <v>10003</v>
      </c>
      <c r="E796">
        <f t="shared" ca="1" si="51"/>
        <v>40167</v>
      </c>
      <c r="F796" t="str">
        <f ca="1">INDEX(Dim_service!A:A,MATCH(E796,Dim_service!I:I,0))</f>
        <v>Rial 8,680,000</v>
      </c>
    </row>
    <row r="797" spans="1:6" x14ac:dyDescent="0.2">
      <c r="A797">
        <v>1000796</v>
      </c>
      <c r="B797">
        <f t="shared" ca="1" si="48"/>
        <v>100715</v>
      </c>
      <c r="C797">
        <f t="shared" ca="1" si="49"/>
        <v>50007</v>
      </c>
      <c r="D797">
        <f t="shared" ca="1" si="50"/>
        <v>10003</v>
      </c>
      <c r="E797">
        <f t="shared" ca="1" si="51"/>
        <v>40140</v>
      </c>
      <c r="F797" t="str">
        <f ca="1">INDEX(Dim_service!A:A,MATCH(E797,Dim_service!I:I,0))</f>
        <v>Rial 8,448,660</v>
      </c>
    </row>
    <row r="798" spans="1:6" x14ac:dyDescent="0.2">
      <c r="A798">
        <v>1000797</v>
      </c>
      <c r="B798">
        <f t="shared" ca="1" si="48"/>
        <v>100371</v>
      </c>
      <c r="C798">
        <f t="shared" ca="1" si="49"/>
        <v>50005</v>
      </c>
      <c r="D798">
        <f t="shared" ca="1" si="50"/>
        <v>10002</v>
      </c>
      <c r="E798">
        <f t="shared" ca="1" si="51"/>
        <v>40001</v>
      </c>
      <c r="F798" t="str">
        <f ca="1">INDEX(Dim_service!A:A,MATCH(E798,Dim_service!I:I,0))</f>
        <v>Rial 3,286,580</v>
      </c>
    </row>
    <row r="799" spans="1:6" x14ac:dyDescent="0.2">
      <c r="A799">
        <v>1000798</v>
      </c>
      <c r="B799">
        <f t="shared" ca="1" si="48"/>
        <v>100195</v>
      </c>
      <c r="C799">
        <f t="shared" ca="1" si="49"/>
        <v>50010</v>
      </c>
      <c r="D799">
        <f t="shared" ca="1" si="50"/>
        <v>10001</v>
      </c>
      <c r="E799">
        <f t="shared" ca="1" si="51"/>
        <v>40050</v>
      </c>
      <c r="F799" t="str">
        <f ca="1">INDEX(Dim_service!A:A,MATCH(E799,Dim_service!I:I,0))</f>
        <v>Rial 15,824,200</v>
      </c>
    </row>
    <row r="800" spans="1:6" x14ac:dyDescent="0.2">
      <c r="A800">
        <v>1000799</v>
      </c>
      <c r="B800">
        <f t="shared" ca="1" si="48"/>
        <v>100731</v>
      </c>
      <c r="C800">
        <f t="shared" ca="1" si="49"/>
        <v>50005</v>
      </c>
      <c r="D800">
        <f t="shared" ca="1" si="50"/>
        <v>10002</v>
      </c>
      <c r="E800">
        <f t="shared" ca="1" si="51"/>
        <v>40099</v>
      </c>
      <c r="F800" t="str">
        <f ca="1">INDEX(Dim_service!A:A,MATCH(E800,Dim_service!I:I,0))</f>
        <v>Rial 9,951,700</v>
      </c>
    </row>
    <row r="801" spans="1:6" x14ac:dyDescent="0.2">
      <c r="A801">
        <v>1000800</v>
      </c>
      <c r="B801">
        <f t="shared" ca="1" si="48"/>
        <v>100468</v>
      </c>
      <c r="C801">
        <f t="shared" ca="1" si="49"/>
        <v>50010</v>
      </c>
      <c r="D801">
        <f t="shared" ca="1" si="50"/>
        <v>10002</v>
      </c>
      <c r="E801">
        <f t="shared" ca="1" si="51"/>
        <v>40144</v>
      </c>
      <c r="F801" t="str">
        <f ca="1">INDEX(Dim_service!A:A,MATCH(E801,Dim_service!I:I,0))</f>
        <v>Rial 10,322,860</v>
      </c>
    </row>
    <row r="802" spans="1:6" x14ac:dyDescent="0.2">
      <c r="A802">
        <v>1000801</v>
      </c>
      <c r="B802">
        <f t="shared" ca="1" si="48"/>
        <v>100271</v>
      </c>
      <c r="C802">
        <f t="shared" ca="1" si="49"/>
        <v>50004</v>
      </c>
      <c r="D802">
        <f t="shared" ca="1" si="50"/>
        <v>10003</v>
      </c>
      <c r="E802">
        <f t="shared" ca="1" si="51"/>
        <v>40188</v>
      </c>
      <c r="F802" t="str">
        <f ca="1">INDEX(Dim_service!A:A,MATCH(E802,Dim_service!I:I,0))</f>
        <v>Rial 18,119,800</v>
      </c>
    </row>
    <row r="803" spans="1:6" x14ac:dyDescent="0.2">
      <c r="A803">
        <v>1000802</v>
      </c>
      <c r="B803">
        <f t="shared" ca="1" si="48"/>
        <v>100042</v>
      </c>
      <c r="C803">
        <f t="shared" ca="1" si="49"/>
        <v>50007</v>
      </c>
      <c r="D803">
        <f t="shared" ca="1" si="50"/>
        <v>10002</v>
      </c>
      <c r="E803">
        <f t="shared" ca="1" si="51"/>
        <v>40189</v>
      </c>
      <c r="F803" t="str">
        <f ca="1">INDEX(Dim_service!A:A,MATCH(E803,Dim_service!I:I,0))</f>
        <v>Rial 19,434,400</v>
      </c>
    </row>
    <row r="804" spans="1:6" x14ac:dyDescent="0.2">
      <c r="A804">
        <v>1000803</v>
      </c>
      <c r="B804">
        <f t="shared" ca="1" si="48"/>
        <v>100071</v>
      </c>
      <c r="C804">
        <f t="shared" ca="1" si="49"/>
        <v>50001</v>
      </c>
      <c r="D804">
        <f t="shared" ca="1" si="50"/>
        <v>10001</v>
      </c>
      <c r="E804">
        <f t="shared" ca="1" si="51"/>
        <v>40030</v>
      </c>
      <c r="F804" t="str">
        <f ca="1">INDEX(Dim_service!A:A,MATCH(E804,Dim_service!I:I,0))</f>
        <v>Rial 11,769,840</v>
      </c>
    </row>
    <row r="805" spans="1:6" x14ac:dyDescent="0.2">
      <c r="A805">
        <v>1000804</v>
      </c>
      <c r="B805">
        <f t="shared" ca="1" si="48"/>
        <v>100540</v>
      </c>
      <c r="C805">
        <f t="shared" ca="1" si="49"/>
        <v>50004</v>
      </c>
      <c r="D805">
        <f t="shared" ca="1" si="50"/>
        <v>10002</v>
      </c>
      <c r="E805">
        <f t="shared" ca="1" si="51"/>
        <v>40075</v>
      </c>
      <c r="F805" t="str">
        <f ca="1">INDEX(Dim_service!A:A,MATCH(E805,Dim_service!I:I,0))</f>
        <v>Rial 5,361,300</v>
      </c>
    </row>
    <row r="806" spans="1:6" x14ac:dyDescent="0.2">
      <c r="A806">
        <v>1000805</v>
      </c>
      <c r="B806">
        <f t="shared" ca="1" si="48"/>
        <v>100526</v>
      </c>
      <c r="C806">
        <f t="shared" ca="1" si="49"/>
        <v>50003</v>
      </c>
      <c r="D806">
        <f t="shared" ca="1" si="50"/>
        <v>10002</v>
      </c>
      <c r="E806">
        <f t="shared" ca="1" si="51"/>
        <v>40204</v>
      </c>
      <c r="F806" t="str">
        <f ca="1">INDEX(Dim_service!A:A,MATCH(E806,Dim_service!I:I,0))</f>
        <v>Rial 9,756,080</v>
      </c>
    </row>
    <row r="807" spans="1:6" x14ac:dyDescent="0.2">
      <c r="A807">
        <v>1000806</v>
      </c>
      <c r="B807">
        <f t="shared" ca="1" si="48"/>
        <v>100163</v>
      </c>
      <c r="C807">
        <f t="shared" ca="1" si="49"/>
        <v>50003</v>
      </c>
      <c r="D807">
        <f t="shared" ca="1" si="50"/>
        <v>10001</v>
      </c>
      <c r="E807">
        <f t="shared" ca="1" si="51"/>
        <v>40257</v>
      </c>
      <c r="F807" t="str">
        <f ca="1">INDEX(Dim_service!A:A,MATCH(E807,Dim_service!I:I,0))</f>
        <v>Rial 12,055,880</v>
      </c>
    </row>
    <row r="808" spans="1:6" x14ac:dyDescent="0.2">
      <c r="A808">
        <v>1000807</v>
      </c>
      <c r="B808">
        <f t="shared" ca="1" si="48"/>
        <v>100578</v>
      </c>
      <c r="C808">
        <f t="shared" ca="1" si="49"/>
        <v>50007</v>
      </c>
      <c r="D808">
        <f t="shared" ca="1" si="50"/>
        <v>10003</v>
      </c>
      <c r="E808">
        <f t="shared" ca="1" si="51"/>
        <v>40057</v>
      </c>
      <c r="F808" t="str">
        <f ca="1">INDEX(Dim_service!A:A,MATCH(E808,Dim_service!I:I,0))</f>
        <v>Rial 3,021,840</v>
      </c>
    </row>
    <row r="809" spans="1:6" x14ac:dyDescent="0.2">
      <c r="A809">
        <v>1000808</v>
      </c>
      <c r="B809">
        <f t="shared" ca="1" si="48"/>
        <v>100470</v>
      </c>
      <c r="C809">
        <f t="shared" ca="1" si="49"/>
        <v>50002</v>
      </c>
      <c r="D809">
        <f t="shared" ca="1" si="50"/>
        <v>10001</v>
      </c>
      <c r="E809">
        <f t="shared" ca="1" si="51"/>
        <v>40163</v>
      </c>
      <c r="F809" t="str">
        <f ca="1">INDEX(Dim_service!A:A,MATCH(E809,Dim_service!I:I,0))</f>
        <v>Rial 21,115,880</v>
      </c>
    </row>
    <row r="810" spans="1:6" x14ac:dyDescent="0.2">
      <c r="A810">
        <v>1000809</v>
      </c>
      <c r="B810">
        <f t="shared" ca="1" si="48"/>
        <v>100177</v>
      </c>
      <c r="C810">
        <f t="shared" ca="1" si="49"/>
        <v>50006</v>
      </c>
      <c r="D810">
        <f t="shared" ca="1" si="50"/>
        <v>10002</v>
      </c>
      <c r="E810">
        <f t="shared" ca="1" si="51"/>
        <v>40131</v>
      </c>
      <c r="F810" t="str">
        <f ca="1">INDEX(Dim_service!A:A,MATCH(E810,Dim_service!I:I,0))</f>
        <v>Rial 6,564,280</v>
      </c>
    </row>
    <row r="811" spans="1:6" x14ac:dyDescent="0.2">
      <c r="A811">
        <v>1000810</v>
      </c>
      <c r="B811">
        <f t="shared" ca="1" si="48"/>
        <v>100060</v>
      </c>
      <c r="C811">
        <f t="shared" ca="1" si="49"/>
        <v>50009</v>
      </c>
      <c r="D811">
        <f t="shared" ca="1" si="50"/>
        <v>10001</v>
      </c>
      <c r="E811">
        <f t="shared" ca="1" si="51"/>
        <v>40198</v>
      </c>
      <c r="F811" t="str">
        <f ca="1">INDEX(Dim_service!A:A,MATCH(E811,Dim_service!I:I,0))</f>
        <v>Rial 14,567,280</v>
      </c>
    </row>
    <row r="812" spans="1:6" x14ac:dyDescent="0.2">
      <c r="A812">
        <v>1000811</v>
      </c>
      <c r="B812">
        <f t="shared" ca="1" si="48"/>
        <v>100080</v>
      </c>
      <c r="C812">
        <f t="shared" ca="1" si="49"/>
        <v>50007</v>
      </c>
      <c r="D812">
        <f t="shared" ca="1" si="50"/>
        <v>10003</v>
      </c>
      <c r="E812">
        <f t="shared" ca="1" si="51"/>
        <v>40072</v>
      </c>
      <c r="F812">
        <f ca="1">INDEX(Dim_service!A:A,MATCH(E812,Dim_service!I:I,0))</f>
        <v>0</v>
      </c>
    </row>
    <row r="813" spans="1:6" x14ac:dyDescent="0.2">
      <c r="A813">
        <v>1000812</v>
      </c>
      <c r="B813">
        <f t="shared" ca="1" si="48"/>
        <v>100327</v>
      </c>
      <c r="C813">
        <f t="shared" ca="1" si="49"/>
        <v>50009</v>
      </c>
      <c r="D813">
        <f t="shared" ca="1" si="50"/>
        <v>10001</v>
      </c>
      <c r="E813">
        <f t="shared" ca="1" si="51"/>
        <v>40127</v>
      </c>
      <c r="F813" t="str">
        <f ca="1">INDEX(Dim_service!A:A,MATCH(E813,Dim_service!I:I,0))</f>
        <v>Rial 8,885,400</v>
      </c>
    </row>
    <row r="814" spans="1:6" x14ac:dyDescent="0.2">
      <c r="A814">
        <v>1000813</v>
      </c>
      <c r="B814">
        <f t="shared" ca="1" si="48"/>
        <v>100566</v>
      </c>
      <c r="C814">
        <f t="shared" ca="1" si="49"/>
        <v>50009</v>
      </c>
      <c r="D814">
        <f t="shared" ca="1" si="50"/>
        <v>10002</v>
      </c>
      <c r="E814">
        <f t="shared" ca="1" si="51"/>
        <v>40251</v>
      </c>
      <c r="F814" t="str">
        <f ca="1">INDEX(Dim_service!A:A,MATCH(E814,Dim_service!I:I,0))</f>
        <v>Rial 6,188,260</v>
      </c>
    </row>
    <row r="815" spans="1:6" x14ac:dyDescent="0.2">
      <c r="A815">
        <v>1000814</v>
      </c>
      <c r="B815">
        <f t="shared" ca="1" si="48"/>
        <v>100439</v>
      </c>
      <c r="C815">
        <f t="shared" ca="1" si="49"/>
        <v>50007</v>
      </c>
      <c r="D815">
        <f t="shared" ca="1" si="50"/>
        <v>10003</v>
      </c>
      <c r="E815">
        <f t="shared" ca="1" si="51"/>
        <v>40257</v>
      </c>
      <c r="F815" t="str">
        <f ca="1">INDEX(Dim_service!A:A,MATCH(E815,Dim_service!I:I,0))</f>
        <v>Rial 12,055,880</v>
      </c>
    </row>
    <row r="816" spans="1:6" x14ac:dyDescent="0.2">
      <c r="A816">
        <v>1000815</v>
      </c>
      <c r="B816">
        <f t="shared" ca="1" si="48"/>
        <v>100008</v>
      </c>
      <c r="C816">
        <f t="shared" ca="1" si="49"/>
        <v>50003</v>
      </c>
      <c r="D816">
        <f t="shared" ca="1" si="50"/>
        <v>10001</v>
      </c>
      <c r="E816">
        <f t="shared" ca="1" si="51"/>
        <v>40222</v>
      </c>
      <c r="F816" t="str">
        <f ca="1">INDEX(Dim_service!A:A,MATCH(E816,Dim_service!I:I,0))</f>
        <v>Rial 6,847,720</v>
      </c>
    </row>
    <row r="817" spans="1:6" x14ac:dyDescent="0.2">
      <c r="A817">
        <v>1000816</v>
      </c>
      <c r="B817">
        <f t="shared" ca="1" si="48"/>
        <v>100206</v>
      </c>
      <c r="C817">
        <f t="shared" ca="1" si="49"/>
        <v>50005</v>
      </c>
      <c r="D817">
        <f t="shared" ca="1" si="50"/>
        <v>10002</v>
      </c>
      <c r="E817">
        <f t="shared" ca="1" si="51"/>
        <v>40102</v>
      </c>
      <c r="F817" t="str">
        <f ca="1">INDEX(Dim_service!A:A,MATCH(E817,Dim_service!I:I,0))</f>
        <v>Rial 11,837,420</v>
      </c>
    </row>
    <row r="818" spans="1:6" x14ac:dyDescent="0.2">
      <c r="A818">
        <v>1000817</v>
      </c>
      <c r="B818">
        <f t="shared" ca="1" si="48"/>
        <v>100473</v>
      </c>
      <c r="C818">
        <f t="shared" ca="1" si="49"/>
        <v>50008</v>
      </c>
      <c r="D818">
        <f t="shared" ca="1" si="50"/>
        <v>10003</v>
      </c>
      <c r="E818">
        <f t="shared" ca="1" si="51"/>
        <v>40241</v>
      </c>
      <c r="F818" t="str">
        <f ca="1">INDEX(Dim_service!A:A,MATCH(E818,Dim_service!I:I,0))</f>
        <v>Rial 31,497,060</v>
      </c>
    </row>
    <row r="819" spans="1:6" x14ac:dyDescent="0.2">
      <c r="A819">
        <v>1000818</v>
      </c>
      <c r="B819">
        <f t="shared" ca="1" si="48"/>
        <v>100562</v>
      </c>
      <c r="C819">
        <f t="shared" ca="1" si="49"/>
        <v>50004</v>
      </c>
      <c r="D819">
        <f t="shared" ca="1" si="50"/>
        <v>10001</v>
      </c>
      <c r="E819">
        <f t="shared" ca="1" si="51"/>
        <v>40057</v>
      </c>
      <c r="F819" t="str">
        <f ca="1">INDEX(Dim_service!A:A,MATCH(E819,Dim_service!I:I,0))</f>
        <v>Rial 3,021,840</v>
      </c>
    </row>
    <row r="820" spans="1:6" x14ac:dyDescent="0.2">
      <c r="A820">
        <v>1000819</v>
      </c>
      <c r="B820">
        <f t="shared" ca="1" si="48"/>
        <v>100266</v>
      </c>
      <c r="C820">
        <f t="shared" ca="1" si="49"/>
        <v>50005</v>
      </c>
      <c r="D820">
        <f t="shared" ca="1" si="50"/>
        <v>10001</v>
      </c>
      <c r="E820">
        <f t="shared" ca="1" si="51"/>
        <v>40190</v>
      </c>
      <c r="F820" t="str">
        <f ca="1">INDEX(Dim_service!A:A,MATCH(E820,Dim_service!I:I,0))</f>
        <v>Rial 5,049,660</v>
      </c>
    </row>
    <row r="821" spans="1:6" x14ac:dyDescent="0.2">
      <c r="A821">
        <v>1000820</v>
      </c>
      <c r="B821">
        <f t="shared" ca="1" si="48"/>
        <v>100653</v>
      </c>
      <c r="C821">
        <f t="shared" ca="1" si="49"/>
        <v>50009</v>
      </c>
      <c r="D821">
        <f t="shared" ca="1" si="50"/>
        <v>10001</v>
      </c>
      <c r="E821">
        <f t="shared" ca="1" si="51"/>
        <v>40139</v>
      </c>
      <c r="F821" t="str">
        <f ca="1">INDEX(Dim_service!A:A,MATCH(E821,Dim_service!I:I,0))</f>
        <v>Rial 14,166,460</v>
      </c>
    </row>
    <row r="822" spans="1:6" x14ac:dyDescent="0.2">
      <c r="A822">
        <v>1000821</v>
      </c>
      <c r="B822">
        <f t="shared" ca="1" si="48"/>
        <v>100369</v>
      </c>
      <c r="C822">
        <f t="shared" ca="1" si="49"/>
        <v>50005</v>
      </c>
      <c r="D822">
        <f t="shared" ca="1" si="50"/>
        <v>10003</v>
      </c>
      <c r="E822">
        <f t="shared" ca="1" si="51"/>
        <v>40259</v>
      </c>
      <c r="F822" t="str">
        <f ca="1">INDEX(Dim_service!A:A,MATCH(E822,Dim_service!I:I,0))</f>
        <v>Rial 14,486,280</v>
      </c>
    </row>
    <row r="823" spans="1:6" x14ac:dyDescent="0.2">
      <c r="A823">
        <v>1000822</v>
      </c>
      <c r="B823">
        <f t="shared" ca="1" si="48"/>
        <v>100442</v>
      </c>
      <c r="C823">
        <f t="shared" ca="1" si="49"/>
        <v>50003</v>
      </c>
      <c r="D823">
        <f t="shared" ca="1" si="50"/>
        <v>10002</v>
      </c>
      <c r="E823">
        <f t="shared" ca="1" si="51"/>
        <v>40192</v>
      </c>
      <c r="F823" t="str">
        <f ca="1">INDEX(Dim_service!A:A,MATCH(E823,Dim_service!I:I,0))</f>
        <v>Rial 3,247,920</v>
      </c>
    </row>
    <row r="824" spans="1:6" x14ac:dyDescent="0.2">
      <c r="A824">
        <v>1000823</v>
      </c>
      <c r="B824">
        <f t="shared" ca="1" si="48"/>
        <v>100270</v>
      </c>
      <c r="C824">
        <f t="shared" ca="1" si="49"/>
        <v>50008</v>
      </c>
      <c r="D824">
        <f t="shared" ca="1" si="50"/>
        <v>10003</v>
      </c>
      <c r="E824">
        <f t="shared" ca="1" si="51"/>
        <v>40154</v>
      </c>
      <c r="F824" t="str">
        <f ca="1">INDEX(Dim_service!A:A,MATCH(E824,Dim_service!I:I,0))</f>
        <v>Rial 49,788,800</v>
      </c>
    </row>
    <row r="825" spans="1:6" x14ac:dyDescent="0.2">
      <c r="A825">
        <v>1000824</v>
      </c>
      <c r="B825">
        <f t="shared" ca="1" si="48"/>
        <v>100681</v>
      </c>
      <c r="C825">
        <f t="shared" ca="1" si="49"/>
        <v>50004</v>
      </c>
      <c r="D825">
        <f t="shared" ca="1" si="50"/>
        <v>10002</v>
      </c>
      <c r="E825">
        <f t="shared" ca="1" si="51"/>
        <v>40141</v>
      </c>
      <c r="F825" t="str">
        <f ca="1">INDEX(Dim_service!A:A,MATCH(E825,Dim_service!I:I,0))</f>
        <v>Rial 8,448,660</v>
      </c>
    </row>
    <row r="826" spans="1:6" x14ac:dyDescent="0.2">
      <c r="A826">
        <v>1000825</v>
      </c>
      <c r="B826">
        <f t="shared" ca="1" si="48"/>
        <v>100218</v>
      </c>
      <c r="C826">
        <f t="shared" ca="1" si="49"/>
        <v>50006</v>
      </c>
      <c r="D826">
        <f t="shared" ca="1" si="50"/>
        <v>10003</v>
      </c>
      <c r="E826">
        <f t="shared" ca="1" si="51"/>
        <v>40075</v>
      </c>
      <c r="F826" t="str">
        <f ca="1">INDEX(Dim_service!A:A,MATCH(E826,Dim_service!I:I,0))</f>
        <v>Rial 5,361,300</v>
      </c>
    </row>
    <row r="827" spans="1:6" x14ac:dyDescent="0.2">
      <c r="A827">
        <v>1000826</v>
      </c>
      <c r="B827">
        <f t="shared" ca="1" si="48"/>
        <v>100161</v>
      </c>
      <c r="C827">
        <f t="shared" ca="1" si="49"/>
        <v>50003</v>
      </c>
      <c r="D827">
        <f t="shared" ca="1" si="50"/>
        <v>10003</v>
      </c>
      <c r="E827">
        <f t="shared" ca="1" si="51"/>
        <v>40181</v>
      </c>
      <c r="F827" t="str">
        <f ca="1">INDEX(Dim_service!A:A,MATCH(E827,Dim_service!I:I,0))</f>
        <v>Rial 48,100,000</v>
      </c>
    </row>
    <row r="828" spans="1:6" x14ac:dyDescent="0.2">
      <c r="A828">
        <v>1000827</v>
      </c>
      <c r="B828">
        <f t="shared" ca="1" si="48"/>
        <v>100255</v>
      </c>
      <c r="C828">
        <f t="shared" ca="1" si="49"/>
        <v>50003</v>
      </c>
      <c r="D828">
        <f t="shared" ca="1" si="50"/>
        <v>10003</v>
      </c>
      <c r="E828">
        <f t="shared" ca="1" si="51"/>
        <v>40037</v>
      </c>
      <c r="F828" t="str">
        <f ca="1">INDEX(Dim_service!A:A,MATCH(E828,Dim_service!I:I,0))</f>
        <v>Rial 15,410,520</v>
      </c>
    </row>
    <row r="829" spans="1:6" x14ac:dyDescent="0.2">
      <c r="A829">
        <v>1000828</v>
      </c>
      <c r="B829">
        <f t="shared" ca="1" si="48"/>
        <v>100383</v>
      </c>
      <c r="C829">
        <f t="shared" ca="1" si="49"/>
        <v>50004</v>
      </c>
      <c r="D829">
        <f t="shared" ca="1" si="50"/>
        <v>10002</v>
      </c>
      <c r="E829">
        <f t="shared" ca="1" si="51"/>
        <v>40069</v>
      </c>
      <c r="F829" t="str">
        <f ca="1">INDEX(Dim_service!A:A,MATCH(E829,Dim_service!I:I,0))</f>
        <v>Rial 2,350,700</v>
      </c>
    </row>
    <row r="830" spans="1:6" x14ac:dyDescent="0.2">
      <c r="A830">
        <v>1000829</v>
      </c>
      <c r="B830">
        <f t="shared" ca="1" si="48"/>
        <v>100602</v>
      </c>
      <c r="C830">
        <f t="shared" ca="1" si="49"/>
        <v>50001</v>
      </c>
      <c r="D830">
        <f t="shared" ca="1" si="50"/>
        <v>10001</v>
      </c>
      <c r="E830">
        <f t="shared" ca="1" si="51"/>
        <v>40165</v>
      </c>
      <c r="F830" t="str">
        <f ca="1">INDEX(Dim_service!A:A,MATCH(E830,Dim_service!I:I,0))</f>
        <v>Rial 20,149,200</v>
      </c>
    </row>
    <row r="831" spans="1:6" x14ac:dyDescent="0.2">
      <c r="A831">
        <v>1000830</v>
      </c>
      <c r="B831">
        <f t="shared" ca="1" si="48"/>
        <v>100324</v>
      </c>
      <c r="C831">
        <f t="shared" ca="1" si="49"/>
        <v>50004</v>
      </c>
      <c r="D831">
        <f t="shared" ca="1" si="50"/>
        <v>10003</v>
      </c>
      <c r="E831">
        <f t="shared" ca="1" si="51"/>
        <v>40254</v>
      </c>
      <c r="F831" t="str">
        <f ca="1">INDEX(Dim_service!A:A,MATCH(E831,Dim_service!I:I,0))</f>
        <v>Rial 3,318,420</v>
      </c>
    </row>
    <row r="832" spans="1:6" x14ac:dyDescent="0.2">
      <c r="A832">
        <v>1000831</v>
      </c>
      <c r="B832">
        <f t="shared" ca="1" si="48"/>
        <v>100680</v>
      </c>
      <c r="C832">
        <f t="shared" ca="1" si="49"/>
        <v>50006</v>
      </c>
      <c r="D832">
        <f t="shared" ca="1" si="50"/>
        <v>10002</v>
      </c>
      <c r="E832">
        <f t="shared" ca="1" si="51"/>
        <v>40268</v>
      </c>
      <c r="F832" t="str">
        <f ca="1">INDEX(Dim_service!A:A,MATCH(E832,Dim_service!I:I,0))</f>
        <v>Rial 19,597,600</v>
      </c>
    </row>
    <row r="833" spans="1:6" x14ac:dyDescent="0.2">
      <c r="A833">
        <v>1000832</v>
      </c>
      <c r="B833">
        <f t="shared" ca="1" si="48"/>
        <v>100067</v>
      </c>
      <c r="C833">
        <f t="shared" ca="1" si="49"/>
        <v>50004</v>
      </c>
      <c r="D833">
        <f t="shared" ca="1" si="50"/>
        <v>10002</v>
      </c>
      <c r="E833">
        <f t="shared" ca="1" si="51"/>
        <v>40239</v>
      </c>
      <c r="F833" t="str">
        <f ca="1">INDEX(Dim_service!A:A,MATCH(E833,Dim_service!I:I,0))</f>
        <v>Rial 29,403,860</v>
      </c>
    </row>
    <row r="834" spans="1:6" x14ac:dyDescent="0.2">
      <c r="A834">
        <v>1000833</v>
      </c>
      <c r="B834">
        <f t="shared" ca="1" si="48"/>
        <v>100378</v>
      </c>
      <c r="C834">
        <f t="shared" ca="1" si="49"/>
        <v>50006</v>
      </c>
      <c r="D834">
        <f t="shared" ca="1" si="50"/>
        <v>10002</v>
      </c>
      <c r="E834">
        <f t="shared" ca="1" si="51"/>
        <v>40149</v>
      </c>
      <c r="F834" t="str">
        <f ca="1">INDEX(Dim_service!A:A,MATCH(E834,Dim_service!I:I,0))</f>
        <v>Rial 15,756,860</v>
      </c>
    </row>
    <row r="835" spans="1:6" x14ac:dyDescent="0.2">
      <c r="A835">
        <v>1000834</v>
      </c>
      <c r="B835">
        <f t="shared" ref="B835:B898" ca="1" si="52">RANDBETWEEN(100001,100731)</f>
        <v>100300</v>
      </c>
      <c r="C835">
        <f t="shared" ref="C835:C898" ca="1" si="53">RANDBETWEEN(50001,50010)</f>
        <v>50002</v>
      </c>
      <c r="D835">
        <f t="shared" ref="D835:D898" ca="1" si="54">RANDBETWEEN(10001,10003)</f>
        <v>10002</v>
      </c>
      <c r="E835">
        <f t="shared" ref="E835:E898" ca="1" si="55">RANDBETWEEN(40001,40283)</f>
        <v>40258</v>
      </c>
      <c r="F835" t="str">
        <f ca="1">INDEX(Dim_service!A:A,MATCH(E835,Dim_service!I:I,0))</f>
        <v>Rial 12,706,880</v>
      </c>
    </row>
    <row r="836" spans="1:6" x14ac:dyDescent="0.2">
      <c r="A836">
        <v>1000835</v>
      </c>
      <c r="B836">
        <f t="shared" ca="1" si="52"/>
        <v>100298</v>
      </c>
      <c r="C836">
        <f t="shared" ca="1" si="53"/>
        <v>50010</v>
      </c>
      <c r="D836">
        <f t="shared" ca="1" si="54"/>
        <v>10003</v>
      </c>
      <c r="E836">
        <f t="shared" ca="1" si="55"/>
        <v>40279</v>
      </c>
      <c r="F836" t="str">
        <f ca="1">INDEX(Dim_service!A:A,MATCH(E836,Dim_service!I:I,0))</f>
        <v>Rial 16,757,300</v>
      </c>
    </row>
    <row r="837" spans="1:6" x14ac:dyDescent="0.2">
      <c r="A837">
        <v>1000836</v>
      </c>
      <c r="B837">
        <f t="shared" ca="1" si="52"/>
        <v>100723</v>
      </c>
      <c r="C837">
        <f t="shared" ca="1" si="53"/>
        <v>50001</v>
      </c>
      <c r="D837">
        <f t="shared" ca="1" si="54"/>
        <v>10003</v>
      </c>
      <c r="E837">
        <f t="shared" ca="1" si="55"/>
        <v>40079</v>
      </c>
      <c r="F837" t="str">
        <f ca="1">INDEX(Dim_service!A:A,MATCH(E837,Dim_service!I:I,0))</f>
        <v>Rial 11,915,540</v>
      </c>
    </row>
    <row r="838" spans="1:6" x14ac:dyDescent="0.2">
      <c r="A838">
        <v>1000837</v>
      </c>
      <c r="B838">
        <f t="shared" ca="1" si="52"/>
        <v>100692</v>
      </c>
      <c r="C838">
        <f t="shared" ca="1" si="53"/>
        <v>50005</v>
      </c>
      <c r="D838">
        <f t="shared" ca="1" si="54"/>
        <v>10001</v>
      </c>
      <c r="E838">
        <f t="shared" ca="1" si="55"/>
        <v>40151</v>
      </c>
      <c r="F838" t="str">
        <f ca="1">INDEX(Dim_service!A:A,MATCH(E838,Dim_service!I:I,0))</f>
        <v>Rial 27,305,600</v>
      </c>
    </row>
    <row r="839" spans="1:6" x14ac:dyDescent="0.2">
      <c r="A839">
        <v>1000838</v>
      </c>
      <c r="B839">
        <f t="shared" ca="1" si="52"/>
        <v>100047</v>
      </c>
      <c r="C839">
        <f t="shared" ca="1" si="53"/>
        <v>50009</v>
      </c>
      <c r="D839">
        <f t="shared" ca="1" si="54"/>
        <v>10001</v>
      </c>
      <c r="E839">
        <f t="shared" ca="1" si="55"/>
        <v>40208</v>
      </c>
      <c r="F839" t="str">
        <f ca="1">INDEX(Dim_service!A:A,MATCH(E839,Dim_service!I:I,0))</f>
        <v>Rial 8,736,280</v>
      </c>
    </row>
    <row r="840" spans="1:6" x14ac:dyDescent="0.2">
      <c r="A840">
        <v>1000839</v>
      </c>
      <c r="B840">
        <f t="shared" ca="1" si="52"/>
        <v>100111</v>
      </c>
      <c r="C840">
        <f t="shared" ca="1" si="53"/>
        <v>50005</v>
      </c>
      <c r="D840">
        <f t="shared" ca="1" si="54"/>
        <v>10001</v>
      </c>
      <c r="E840">
        <f t="shared" ca="1" si="55"/>
        <v>40064</v>
      </c>
      <c r="F840" t="str">
        <f ca="1">INDEX(Dim_service!A:A,MATCH(E840,Dim_service!I:I,0))</f>
        <v>Rial 9,275,760</v>
      </c>
    </row>
    <row r="841" spans="1:6" x14ac:dyDescent="0.2">
      <c r="A841">
        <v>1000840</v>
      </c>
      <c r="B841">
        <f t="shared" ca="1" si="52"/>
        <v>100245</v>
      </c>
      <c r="C841">
        <f t="shared" ca="1" si="53"/>
        <v>50003</v>
      </c>
      <c r="D841">
        <f t="shared" ca="1" si="54"/>
        <v>10001</v>
      </c>
      <c r="E841">
        <f t="shared" ca="1" si="55"/>
        <v>40051</v>
      </c>
      <c r="F841" t="str">
        <f ca="1">INDEX(Dim_service!A:A,MATCH(E841,Dim_service!I:I,0))</f>
        <v>Rial 3,299,540</v>
      </c>
    </row>
    <row r="842" spans="1:6" x14ac:dyDescent="0.2">
      <c r="A842">
        <v>1000841</v>
      </c>
      <c r="B842">
        <f t="shared" ca="1" si="52"/>
        <v>100331</v>
      </c>
      <c r="C842">
        <f t="shared" ca="1" si="53"/>
        <v>50004</v>
      </c>
      <c r="D842">
        <f t="shared" ca="1" si="54"/>
        <v>10001</v>
      </c>
      <c r="E842">
        <f t="shared" ca="1" si="55"/>
        <v>40143</v>
      </c>
      <c r="F842" t="str">
        <f ca="1">INDEX(Dim_service!A:A,MATCH(E842,Dim_service!I:I,0))</f>
        <v>Rial 8,014,660</v>
      </c>
    </row>
    <row r="843" spans="1:6" x14ac:dyDescent="0.2">
      <c r="A843">
        <v>1000842</v>
      </c>
      <c r="B843">
        <f t="shared" ca="1" si="52"/>
        <v>100051</v>
      </c>
      <c r="C843">
        <f t="shared" ca="1" si="53"/>
        <v>50001</v>
      </c>
      <c r="D843">
        <f t="shared" ca="1" si="54"/>
        <v>10003</v>
      </c>
      <c r="E843">
        <f t="shared" ca="1" si="55"/>
        <v>40041</v>
      </c>
      <c r="F843" t="str">
        <f ca="1">INDEX(Dim_service!A:A,MATCH(E843,Dim_service!I:I,0))</f>
        <v>Rial 11,239,740</v>
      </c>
    </row>
    <row r="844" spans="1:6" x14ac:dyDescent="0.2">
      <c r="A844">
        <v>1000843</v>
      </c>
      <c r="B844">
        <f t="shared" ca="1" si="52"/>
        <v>100119</v>
      </c>
      <c r="C844">
        <f t="shared" ca="1" si="53"/>
        <v>50007</v>
      </c>
      <c r="D844">
        <f t="shared" ca="1" si="54"/>
        <v>10003</v>
      </c>
      <c r="E844">
        <f t="shared" ca="1" si="55"/>
        <v>40041</v>
      </c>
      <c r="F844" t="str">
        <f ca="1">INDEX(Dim_service!A:A,MATCH(E844,Dim_service!I:I,0))</f>
        <v>Rial 11,239,740</v>
      </c>
    </row>
    <row r="845" spans="1:6" x14ac:dyDescent="0.2">
      <c r="A845">
        <v>1000844</v>
      </c>
      <c r="B845">
        <f t="shared" ca="1" si="52"/>
        <v>100154</v>
      </c>
      <c r="C845">
        <f t="shared" ca="1" si="53"/>
        <v>50005</v>
      </c>
      <c r="D845">
        <f t="shared" ca="1" si="54"/>
        <v>10002</v>
      </c>
      <c r="E845">
        <f t="shared" ca="1" si="55"/>
        <v>40237</v>
      </c>
      <c r="F845" t="str">
        <f ca="1">INDEX(Dim_service!A:A,MATCH(E845,Dim_service!I:I,0))</f>
        <v>Rial 21,674,860</v>
      </c>
    </row>
    <row r="846" spans="1:6" x14ac:dyDescent="0.2">
      <c r="A846">
        <v>1000845</v>
      </c>
      <c r="B846">
        <f t="shared" ca="1" si="52"/>
        <v>100659</v>
      </c>
      <c r="C846">
        <f t="shared" ca="1" si="53"/>
        <v>50001</v>
      </c>
      <c r="D846">
        <f t="shared" ca="1" si="54"/>
        <v>10001</v>
      </c>
      <c r="E846">
        <f t="shared" ca="1" si="55"/>
        <v>40045</v>
      </c>
      <c r="F846" t="str">
        <f ca="1">INDEX(Dim_service!A:A,MATCH(E846,Dim_service!I:I,0))</f>
        <v>Rial 15,123,380</v>
      </c>
    </row>
    <row r="847" spans="1:6" x14ac:dyDescent="0.2">
      <c r="A847">
        <v>1000846</v>
      </c>
      <c r="B847">
        <f t="shared" ca="1" si="52"/>
        <v>100582</v>
      </c>
      <c r="C847">
        <f t="shared" ca="1" si="53"/>
        <v>50003</v>
      </c>
      <c r="D847">
        <f t="shared" ca="1" si="54"/>
        <v>10003</v>
      </c>
      <c r="E847">
        <f t="shared" ca="1" si="55"/>
        <v>40079</v>
      </c>
      <c r="F847" t="str">
        <f ca="1">INDEX(Dim_service!A:A,MATCH(E847,Dim_service!I:I,0))</f>
        <v>Rial 11,915,540</v>
      </c>
    </row>
    <row r="848" spans="1:6" x14ac:dyDescent="0.2">
      <c r="A848">
        <v>1000847</v>
      </c>
      <c r="B848">
        <f t="shared" ca="1" si="52"/>
        <v>100178</v>
      </c>
      <c r="C848">
        <f t="shared" ca="1" si="53"/>
        <v>50010</v>
      </c>
      <c r="D848">
        <f t="shared" ca="1" si="54"/>
        <v>10001</v>
      </c>
      <c r="E848">
        <f t="shared" ca="1" si="55"/>
        <v>40077</v>
      </c>
      <c r="F848">
        <f ca="1">INDEX(Dim_service!A:A,MATCH(E848,Dim_service!I:I,0))</f>
        <v>0</v>
      </c>
    </row>
    <row r="849" spans="1:6" x14ac:dyDescent="0.2">
      <c r="A849">
        <v>1000848</v>
      </c>
      <c r="B849">
        <f t="shared" ca="1" si="52"/>
        <v>100401</v>
      </c>
      <c r="C849">
        <f t="shared" ca="1" si="53"/>
        <v>50003</v>
      </c>
      <c r="D849">
        <f t="shared" ca="1" si="54"/>
        <v>10003</v>
      </c>
      <c r="E849">
        <f t="shared" ca="1" si="55"/>
        <v>40215</v>
      </c>
      <c r="F849" t="str">
        <f ca="1">INDEX(Dim_service!A:A,MATCH(E849,Dim_service!I:I,0))</f>
        <v>Rial 9,528,880</v>
      </c>
    </row>
    <row r="850" spans="1:6" x14ac:dyDescent="0.2">
      <c r="A850">
        <v>1000849</v>
      </c>
      <c r="B850">
        <f t="shared" ca="1" si="52"/>
        <v>100649</v>
      </c>
      <c r="C850">
        <f t="shared" ca="1" si="53"/>
        <v>50003</v>
      </c>
      <c r="D850">
        <f t="shared" ca="1" si="54"/>
        <v>10003</v>
      </c>
      <c r="E850">
        <f t="shared" ca="1" si="55"/>
        <v>40193</v>
      </c>
      <c r="F850" t="str">
        <f ca="1">INDEX(Dim_service!A:A,MATCH(E850,Dim_service!I:I,0))</f>
        <v>Rial 3,409,540</v>
      </c>
    </row>
    <row r="851" spans="1:6" x14ac:dyDescent="0.2">
      <c r="A851">
        <v>1000850</v>
      </c>
      <c r="B851">
        <f t="shared" ca="1" si="52"/>
        <v>100077</v>
      </c>
      <c r="C851">
        <f t="shared" ca="1" si="53"/>
        <v>50009</v>
      </c>
      <c r="D851">
        <f t="shared" ca="1" si="54"/>
        <v>10003</v>
      </c>
      <c r="E851">
        <f t="shared" ca="1" si="55"/>
        <v>40008</v>
      </c>
      <c r="F851">
        <f ca="1">INDEX(Dim_service!A:A,MATCH(E851,Dim_service!I:I,0))</f>
        <v>0</v>
      </c>
    </row>
    <row r="852" spans="1:6" x14ac:dyDescent="0.2">
      <c r="A852">
        <v>1000851</v>
      </c>
      <c r="B852">
        <f t="shared" ca="1" si="52"/>
        <v>100690</v>
      </c>
      <c r="C852">
        <f t="shared" ca="1" si="53"/>
        <v>50003</v>
      </c>
      <c r="D852">
        <f t="shared" ca="1" si="54"/>
        <v>10003</v>
      </c>
      <c r="E852">
        <f t="shared" ca="1" si="55"/>
        <v>40062</v>
      </c>
      <c r="F852" t="str">
        <f ca="1">INDEX(Dim_service!A:A,MATCH(E852,Dim_service!I:I,0))</f>
        <v>Rial 16,196,500</v>
      </c>
    </row>
    <row r="853" spans="1:6" x14ac:dyDescent="0.2">
      <c r="A853">
        <v>1000852</v>
      </c>
      <c r="B853">
        <f t="shared" ca="1" si="52"/>
        <v>100726</v>
      </c>
      <c r="C853">
        <f t="shared" ca="1" si="53"/>
        <v>50003</v>
      </c>
      <c r="D853">
        <f t="shared" ca="1" si="54"/>
        <v>10001</v>
      </c>
      <c r="E853">
        <f t="shared" ca="1" si="55"/>
        <v>40226</v>
      </c>
      <c r="F853" t="str">
        <f ca="1">INDEX(Dim_service!A:A,MATCH(E853,Dim_service!I:I,0))</f>
        <v>Rial 15,021,880</v>
      </c>
    </row>
    <row r="854" spans="1:6" x14ac:dyDescent="0.2">
      <c r="A854">
        <v>1000853</v>
      </c>
      <c r="B854">
        <f t="shared" ca="1" si="52"/>
        <v>100485</v>
      </c>
      <c r="C854">
        <f t="shared" ca="1" si="53"/>
        <v>50002</v>
      </c>
      <c r="D854">
        <f t="shared" ca="1" si="54"/>
        <v>10003</v>
      </c>
      <c r="E854">
        <f t="shared" ca="1" si="55"/>
        <v>40197</v>
      </c>
      <c r="F854" t="str">
        <f ca="1">INDEX(Dim_service!A:A,MATCH(E854,Dim_service!I:I,0))</f>
        <v>Rial 10,270,480</v>
      </c>
    </row>
    <row r="855" spans="1:6" x14ac:dyDescent="0.2">
      <c r="A855">
        <v>1000854</v>
      </c>
      <c r="B855">
        <f t="shared" ca="1" si="52"/>
        <v>100457</v>
      </c>
      <c r="C855">
        <f t="shared" ca="1" si="53"/>
        <v>50004</v>
      </c>
      <c r="D855">
        <f t="shared" ca="1" si="54"/>
        <v>10002</v>
      </c>
      <c r="E855">
        <f t="shared" ca="1" si="55"/>
        <v>40126</v>
      </c>
      <c r="F855" t="str">
        <f ca="1">INDEX(Dim_service!A:A,MATCH(E855,Dim_service!I:I,0))</f>
        <v>Rial 25,795,400</v>
      </c>
    </row>
    <row r="856" spans="1:6" x14ac:dyDescent="0.2">
      <c r="A856">
        <v>1000855</v>
      </c>
      <c r="B856">
        <f t="shared" ca="1" si="52"/>
        <v>100508</v>
      </c>
      <c r="C856">
        <f t="shared" ca="1" si="53"/>
        <v>50003</v>
      </c>
      <c r="D856">
        <f t="shared" ca="1" si="54"/>
        <v>10003</v>
      </c>
      <c r="E856">
        <f t="shared" ca="1" si="55"/>
        <v>40149</v>
      </c>
      <c r="F856" t="str">
        <f ca="1">INDEX(Dim_service!A:A,MATCH(E856,Dim_service!I:I,0))</f>
        <v>Rial 15,756,860</v>
      </c>
    </row>
    <row r="857" spans="1:6" x14ac:dyDescent="0.2">
      <c r="A857">
        <v>1000856</v>
      </c>
      <c r="B857">
        <f t="shared" ca="1" si="52"/>
        <v>100438</v>
      </c>
      <c r="C857">
        <f t="shared" ca="1" si="53"/>
        <v>50003</v>
      </c>
      <c r="D857">
        <f t="shared" ca="1" si="54"/>
        <v>10003</v>
      </c>
      <c r="E857">
        <f t="shared" ca="1" si="55"/>
        <v>40211</v>
      </c>
      <c r="F857" t="str">
        <f ca="1">INDEX(Dim_service!A:A,MATCH(E857,Dim_service!I:I,0))</f>
        <v>Rial 9,085,680</v>
      </c>
    </row>
    <row r="858" spans="1:6" x14ac:dyDescent="0.2">
      <c r="A858">
        <v>1000857</v>
      </c>
      <c r="B858">
        <f t="shared" ca="1" si="52"/>
        <v>100376</v>
      </c>
      <c r="C858">
        <f t="shared" ca="1" si="53"/>
        <v>50008</v>
      </c>
      <c r="D858">
        <f t="shared" ca="1" si="54"/>
        <v>10003</v>
      </c>
      <c r="E858">
        <f t="shared" ca="1" si="55"/>
        <v>40141</v>
      </c>
      <c r="F858" t="str">
        <f ca="1">INDEX(Dim_service!A:A,MATCH(E858,Dim_service!I:I,0))</f>
        <v>Rial 8,448,660</v>
      </c>
    </row>
    <row r="859" spans="1:6" x14ac:dyDescent="0.2">
      <c r="A859">
        <v>1000858</v>
      </c>
      <c r="B859">
        <f t="shared" ca="1" si="52"/>
        <v>100256</v>
      </c>
      <c r="C859">
        <f t="shared" ca="1" si="53"/>
        <v>50008</v>
      </c>
      <c r="D859">
        <f t="shared" ca="1" si="54"/>
        <v>10002</v>
      </c>
      <c r="E859">
        <f t="shared" ca="1" si="55"/>
        <v>40059</v>
      </c>
      <c r="F859" t="str">
        <f ca="1">INDEX(Dim_service!A:A,MATCH(E859,Dim_service!I:I,0))</f>
        <v>Rial 9,463,360</v>
      </c>
    </row>
    <row r="860" spans="1:6" x14ac:dyDescent="0.2">
      <c r="A860">
        <v>1000859</v>
      </c>
      <c r="B860">
        <f t="shared" ca="1" si="52"/>
        <v>100234</v>
      </c>
      <c r="C860">
        <f t="shared" ca="1" si="53"/>
        <v>50005</v>
      </c>
      <c r="D860">
        <f t="shared" ca="1" si="54"/>
        <v>10001</v>
      </c>
      <c r="E860">
        <f t="shared" ca="1" si="55"/>
        <v>40050</v>
      </c>
      <c r="F860" t="str">
        <f ca="1">INDEX(Dim_service!A:A,MATCH(E860,Dim_service!I:I,0))</f>
        <v>Rial 15,824,200</v>
      </c>
    </row>
    <row r="861" spans="1:6" x14ac:dyDescent="0.2">
      <c r="A861">
        <v>1000860</v>
      </c>
      <c r="B861">
        <f t="shared" ca="1" si="52"/>
        <v>100285</v>
      </c>
      <c r="C861">
        <f t="shared" ca="1" si="53"/>
        <v>50007</v>
      </c>
      <c r="D861">
        <f t="shared" ca="1" si="54"/>
        <v>10003</v>
      </c>
      <c r="E861">
        <f t="shared" ca="1" si="55"/>
        <v>40116</v>
      </c>
      <c r="F861" t="str">
        <f ca="1">INDEX(Dim_service!A:A,MATCH(E861,Dim_service!I:I,0))</f>
        <v>Rial 9,705,600</v>
      </c>
    </row>
    <row r="862" spans="1:6" x14ac:dyDescent="0.2">
      <c r="A862">
        <v>1000861</v>
      </c>
      <c r="B862">
        <f t="shared" ca="1" si="52"/>
        <v>100643</v>
      </c>
      <c r="C862">
        <f t="shared" ca="1" si="53"/>
        <v>50004</v>
      </c>
      <c r="D862">
        <f t="shared" ca="1" si="54"/>
        <v>10001</v>
      </c>
      <c r="E862">
        <f t="shared" ca="1" si="55"/>
        <v>40212</v>
      </c>
      <c r="F862" t="str">
        <f ca="1">INDEX(Dim_service!A:A,MATCH(E862,Dim_service!I:I,0))</f>
        <v>Rial 11,376,260</v>
      </c>
    </row>
    <row r="863" spans="1:6" x14ac:dyDescent="0.2">
      <c r="A863">
        <v>1000862</v>
      </c>
      <c r="B863">
        <f t="shared" ca="1" si="52"/>
        <v>100493</v>
      </c>
      <c r="C863">
        <f t="shared" ca="1" si="53"/>
        <v>50001</v>
      </c>
      <c r="D863">
        <f t="shared" ca="1" si="54"/>
        <v>10003</v>
      </c>
      <c r="E863">
        <f t="shared" ca="1" si="55"/>
        <v>40144</v>
      </c>
      <c r="F863" t="str">
        <f ca="1">INDEX(Dim_service!A:A,MATCH(E863,Dim_service!I:I,0))</f>
        <v>Rial 10,322,860</v>
      </c>
    </row>
    <row r="864" spans="1:6" x14ac:dyDescent="0.2">
      <c r="A864">
        <v>1000863</v>
      </c>
      <c r="B864">
        <f t="shared" ca="1" si="52"/>
        <v>100006</v>
      </c>
      <c r="C864">
        <f t="shared" ca="1" si="53"/>
        <v>50006</v>
      </c>
      <c r="D864">
        <f t="shared" ca="1" si="54"/>
        <v>10002</v>
      </c>
      <c r="E864">
        <f t="shared" ca="1" si="55"/>
        <v>40147</v>
      </c>
      <c r="F864" t="str">
        <f ca="1">INDEX(Dim_service!A:A,MATCH(E864,Dim_service!I:I,0))</f>
        <v>Rial 10,322,860</v>
      </c>
    </row>
    <row r="865" spans="1:6" x14ac:dyDescent="0.2">
      <c r="A865">
        <v>1000864</v>
      </c>
      <c r="B865">
        <f t="shared" ca="1" si="52"/>
        <v>100276</v>
      </c>
      <c r="C865">
        <f t="shared" ca="1" si="53"/>
        <v>50010</v>
      </c>
      <c r="D865">
        <f t="shared" ca="1" si="54"/>
        <v>10003</v>
      </c>
      <c r="E865">
        <f t="shared" ca="1" si="55"/>
        <v>40005</v>
      </c>
      <c r="F865" t="str">
        <f ca="1">INDEX(Dim_service!A:A,MATCH(E865,Dim_service!I:I,0))</f>
        <v>Rial 2,100,100</v>
      </c>
    </row>
    <row r="866" spans="1:6" x14ac:dyDescent="0.2">
      <c r="A866">
        <v>1000865</v>
      </c>
      <c r="B866">
        <f t="shared" ca="1" si="52"/>
        <v>100029</v>
      </c>
      <c r="C866">
        <f t="shared" ca="1" si="53"/>
        <v>50008</v>
      </c>
      <c r="D866">
        <f t="shared" ca="1" si="54"/>
        <v>10002</v>
      </c>
      <c r="E866">
        <f t="shared" ca="1" si="55"/>
        <v>40113</v>
      </c>
      <c r="F866" t="str">
        <f ca="1">INDEX(Dim_service!A:A,MATCH(E866,Dim_service!I:I,0))</f>
        <v>Rial 19,490,420</v>
      </c>
    </row>
    <row r="867" spans="1:6" x14ac:dyDescent="0.2">
      <c r="A867">
        <v>1000866</v>
      </c>
      <c r="B867">
        <f t="shared" ca="1" si="52"/>
        <v>100202</v>
      </c>
      <c r="C867">
        <f t="shared" ca="1" si="53"/>
        <v>50003</v>
      </c>
      <c r="D867">
        <f t="shared" ca="1" si="54"/>
        <v>10002</v>
      </c>
      <c r="E867">
        <f t="shared" ca="1" si="55"/>
        <v>40137</v>
      </c>
      <c r="F867" t="str">
        <f ca="1">INDEX(Dim_service!A:A,MATCH(E867,Dim_service!I:I,0))</f>
        <v>Rial 20,205,600</v>
      </c>
    </row>
    <row r="868" spans="1:6" x14ac:dyDescent="0.2">
      <c r="A868">
        <v>1000867</v>
      </c>
      <c r="B868">
        <f t="shared" ca="1" si="52"/>
        <v>100531</v>
      </c>
      <c r="C868">
        <f t="shared" ca="1" si="53"/>
        <v>50005</v>
      </c>
      <c r="D868">
        <f t="shared" ca="1" si="54"/>
        <v>10001</v>
      </c>
      <c r="E868">
        <f t="shared" ca="1" si="55"/>
        <v>40193</v>
      </c>
      <c r="F868" t="str">
        <f ca="1">INDEX(Dim_service!A:A,MATCH(E868,Dim_service!I:I,0))</f>
        <v>Rial 3,409,540</v>
      </c>
    </row>
    <row r="869" spans="1:6" x14ac:dyDescent="0.2">
      <c r="A869">
        <v>1000868</v>
      </c>
      <c r="B869">
        <f t="shared" ca="1" si="52"/>
        <v>100723</v>
      </c>
      <c r="C869">
        <f t="shared" ca="1" si="53"/>
        <v>50001</v>
      </c>
      <c r="D869">
        <f t="shared" ca="1" si="54"/>
        <v>10001</v>
      </c>
      <c r="E869">
        <f t="shared" ca="1" si="55"/>
        <v>40276</v>
      </c>
      <c r="F869" t="str">
        <f ca="1">INDEX(Dim_service!A:A,MATCH(E869,Dim_service!I:I,0))</f>
        <v>Rial 5,044,600</v>
      </c>
    </row>
    <row r="870" spans="1:6" x14ac:dyDescent="0.2">
      <c r="A870">
        <v>1000869</v>
      </c>
      <c r="B870">
        <f t="shared" ca="1" si="52"/>
        <v>100669</v>
      </c>
      <c r="C870">
        <f t="shared" ca="1" si="53"/>
        <v>50004</v>
      </c>
      <c r="D870">
        <f t="shared" ca="1" si="54"/>
        <v>10003</v>
      </c>
      <c r="E870">
        <f t="shared" ca="1" si="55"/>
        <v>40107</v>
      </c>
      <c r="F870" t="str">
        <f ca="1">INDEX(Dim_service!A:A,MATCH(E870,Dim_service!I:I,0))</f>
        <v>Rial 8,320,020</v>
      </c>
    </row>
    <row r="871" spans="1:6" x14ac:dyDescent="0.2">
      <c r="A871">
        <v>1000870</v>
      </c>
      <c r="B871">
        <f t="shared" ca="1" si="52"/>
        <v>100245</v>
      </c>
      <c r="C871">
        <f t="shared" ca="1" si="53"/>
        <v>50007</v>
      </c>
      <c r="D871">
        <f t="shared" ca="1" si="54"/>
        <v>10001</v>
      </c>
      <c r="E871">
        <f t="shared" ca="1" si="55"/>
        <v>40206</v>
      </c>
      <c r="F871" t="str">
        <f ca="1">INDEX(Dim_service!A:A,MATCH(E871,Dim_service!I:I,0))</f>
        <v>Rial 6,124,060</v>
      </c>
    </row>
    <row r="872" spans="1:6" x14ac:dyDescent="0.2">
      <c r="A872">
        <v>1000871</v>
      </c>
      <c r="B872">
        <f t="shared" ca="1" si="52"/>
        <v>100354</v>
      </c>
      <c r="C872">
        <f t="shared" ca="1" si="53"/>
        <v>50010</v>
      </c>
      <c r="D872">
        <f t="shared" ca="1" si="54"/>
        <v>10003</v>
      </c>
      <c r="E872">
        <f t="shared" ca="1" si="55"/>
        <v>40225</v>
      </c>
      <c r="F872" t="str">
        <f ca="1">INDEX(Dim_service!A:A,MATCH(E872,Dim_service!I:I,0))</f>
        <v>Rial 19,950,080</v>
      </c>
    </row>
    <row r="873" spans="1:6" x14ac:dyDescent="0.2">
      <c r="A873">
        <v>1000872</v>
      </c>
      <c r="B873">
        <f t="shared" ca="1" si="52"/>
        <v>100070</v>
      </c>
      <c r="C873">
        <f t="shared" ca="1" si="53"/>
        <v>50005</v>
      </c>
      <c r="D873">
        <f t="shared" ca="1" si="54"/>
        <v>10002</v>
      </c>
      <c r="E873">
        <f t="shared" ca="1" si="55"/>
        <v>40011</v>
      </c>
      <c r="F873" t="str">
        <f ca="1">INDEX(Dim_service!A:A,MATCH(E873,Dim_service!I:I,0))</f>
        <v>Rial 10,702,980</v>
      </c>
    </row>
    <row r="874" spans="1:6" x14ac:dyDescent="0.2">
      <c r="A874">
        <v>1000873</v>
      </c>
      <c r="B874">
        <f t="shared" ca="1" si="52"/>
        <v>100494</v>
      </c>
      <c r="C874">
        <f t="shared" ca="1" si="53"/>
        <v>50004</v>
      </c>
      <c r="D874">
        <f t="shared" ca="1" si="54"/>
        <v>10002</v>
      </c>
      <c r="E874">
        <f t="shared" ca="1" si="55"/>
        <v>40116</v>
      </c>
      <c r="F874" t="str">
        <f ca="1">INDEX(Dim_service!A:A,MATCH(E874,Dim_service!I:I,0))</f>
        <v>Rial 9,705,600</v>
      </c>
    </row>
    <row r="875" spans="1:6" x14ac:dyDescent="0.2">
      <c r="A875">
        <v>1000874</v>
      </c>
      <c r="B875">
        <f t="shared" ca="1" si="52"/>
        <v>100095</v>
      </c>
      <c r="C875">
        <f t="shared" ca="1" si="53"/>
        <v>50007</v>
      </c>
      <c r="D875">
        <f t="shared" ca="1" si="54"/>
        <v>10002</v>
      </c>
      <c r="E875">
        <f t="shared" ca="1" si="55"/>
        <v>40063</v>
      </c>
      <c r="F875" t="str">
        <f ca="1">INDEX(Dim_service!A:A,MATCH(E875,Dim_service!I:I,0))</f>
        <v>Rial 18,106,100</v>
      </c>
    </row>
    <row r="876" spans="1:6" x14ac:dyDescent="0.2">
      <c r="A876">
        <v>1000875</v>
      </c>
      <c r="B876">
        <f t="shared" ca="1" si="52"/>
        <v>100214</v>
      </c>
      <c r="C876">
        <f t="shared" ca="1" si="53"/>
        <v>50006</v>
      </c>
      <c r="D876">
        <f t="shared" ca="1" si="54"/>
        <v>10001</v>
      </c>
      <c r="E876">
        <f t="shared" ca="1" si="55"/>
        <v>40275</v>
      </c>
      <c r="F876" t="str">
        <f ca="1">INDEX(Dim_service!A:A,MATCH(E876,Dim_service!I:I,0))</f>
        <v>Rial 5,594,800</v>
      </c>
    </row>
    <row r="877" spans="1:6" x14ac:dyDescent="0.2">
      <c r="A877">
        <v>1000876</v>
      </c>
      <c r="B877">
        <f t="shared" ca="1" si="52"/>
        <v>100681</v>
      </c>
      <c r="C877">
        <f t="shared" ca="1" si="53"/>
        <v>50002</v>
      </c>
      <c r="D877">
        <f t="shared" ca="1" si="54"/>
        <v>10003</v>
      </c>
      <c r="E877">
        <f t="shared" ca="1" si="55"/>
        <v>40043</v>
      </c>
      <c r="F877" t="str">
        <f ca="1">INDEX(Dim_service!A:A,MATCH(E877,Dim_service!I:I,0))</f>
        <v>Rial 15,772,380</v>
      </c>
    </row>
    <row r="878" spans="1:6" x14ac:dyDescent="0.2">
      <c r="A878">
        <v>1000877</v>
      </c>
      <c r="B878">
        <f t="shared" ca="1" si="52"/>
        <v>100624</v>
      </c>
      <c r="C878">
        <f t="shared" ca="1" si="53"/>
        <v>50009</v>
      </c>
      <c r="D878">
        <f t="shared" ca="1" si="54"/>
        <v>10001</v>
      </c>
      <c r="E878">
        <f t="shared" ca="1" si="55"/>
        <v>40218</v>
      </c>
      <c r="F878" t="str">
        <f ca="1">INDEX(Dim_service!A:A,MATCH(E878,Dim_service!I:I,0))</f>
        <v>Rial 5,981,140</v>
      </c>
    </row>
    <row r="879" spans="1:6" x14ac:dyDescent="0.2">
      <c r="A879">
        <v>1000878</v>
      </c>
      <c r="B879">
        <f t="shared" ca="1" si="52"/>
        <v>100027</v>
      </c>
      <c r="C879">
        <f t="shared" ca="1" si="53"/>
        <v>50006</v>
      </c>
      <c r="D879">
        <f t="shared" ca="1" si="54"/>
        <v>10002</v>
      </c>
      <c r="E879">
        <f t="shared" ca="1" si="55"/>
        <v>40152</v>
      </c>
      <c r="F879" t="str">
        <f ca="1">INDEX(Dim_service!A:A,MATCH(E879,Dim_service!I:I,0))</f>
        <v>Rial 27,303,600</v>
      </c>
    </row>
    <row r="880" spans="1:6" x14ac:dyDescent="0.2">
      <c r="A880">
        <v>1000879</v>
      </c>
      <c r="B880">
        <f t="shared" ca="1" si="52"/>
        <v>100291</v>
      </c>
      <c r="C880">
        <f t="shared" ca="1" si="53"/>
        <v>50003</v>
      </c>
      <c r="D880">
        <f t="shared" ca="1" si="54"/>
        <v>10001</v>
      </c>
      <c r="E880">
        <f t="shared" ca="1" si="55"/>
        <v>40101</v>
      </c>
      <c r="F880" t="str">
        <f ca="1">INDEX(Dim_service!A:A,MATCH(E880,Dim_service!I:I,0))</f>
        <v>Rial 5,232,100</v>
      </c>
    </row>
    <row r="881" spans="1:6" x14ac:dyDescent="0.2">
      <c r="A881">
        <v>1000880</v>
      </c>
      <c r="B881">
        <f t="shared" ca="1" si="52"/>
        <v>100150</v>
      </c>
      <c r="C881">
        <f t="shared" ca="1" si="53"/>
        <v>50002</v>
      </c>
      <c r="D881">
        <f t="shared" ca="1" si="54"/>
        <v>10002</v>
      </c>
      <c r="E881">
        <f t="shared" ca="1" si="55"/>
        <v>40254</v>
      </c>
      <c r="F881" t="str">
        <f ca="1">INDEX(Dim_service!A:A,MATCH(E881,Dim_service!I:I,0))</f>
        <v>Rial 3,318,420</v>
      </c>
    </row>
    <row r="882" spans="1:6" x14ac:dyDescent="0.2">
      <c r="A882">
        <v>1000881</v>
      </c>
      <c r="B882">
        <f t="shared" ca="1" si="52"/>
        <v>100358</v>
      </c>
      <c r="C882">
        <f t="shared" ca="1" si="53"/>
        <v>50003</v>
      </c>
      <c r="D882">
        <f t="shared" ca="1" si="54"/>
        <v>10002</v>
      </c>
      <c r="E882">
        <f t="shared" ca="1" si="55"/>
        <v>40083</v>
      </c>
      <c r="F882" t="str">
        <f ca="1">INDEX(Dim_service!A:A,MATCH(E882,Dim_service!I:I,0))</f>
        <v>Rial 12,152,220</v>
      </c>
    </row>
    <row r="883" spans="1:6" x14ac:dyDescent="0.2">
      <c r="A883">
        <v>1000882</v>
      </c>
      <c r="B883">
        <f t="shared" ca="1" si="52"/>
        <v>100592</v>
      </c>
      <c r="C883">
        <f t="shared" ca="1" si="53"/>
        <v>50003</v>
      </c>
      <c r="D883">
        <f t="shared" ca="1" si="54"/>
        <v>10001</v>
      </c>
      <c r="E883">
        <f t="shared" ca="1" si="55"/>
        <v>40024</v>
      </c>
      <c r="F883" t="str">
        <f ca="1">INDEX(Dim_service!A:A,MATCH(E883,Dim_service!I:I,0))</f>
        <v>Rial 9,962,020</v>
      </c>
    </row>
    <row r="884" spans="1:6" x14ac:dyDescent="0.2">
      <c r="A884">
        <v>1000883</v>
      </c>
      <c r="B884">
        <f t="shared" ca="1" si="52"/>
        <v>100100</v>
      </c>
      <c r="C884">
        <f t="shared" ca="1" si="53"/>
        <v>50001</v>
      </c>
      <c r="D884">
        <f t="shared" ca="1" si="54"/>
        <v>10001</v>
      </c>
      <c r="E884">
        <f t="shared" ca="1" si="55"/>
        <v>40069</v>
      </c>
      <c r="F884" t="str">
        <f ca="1">INDEX(Dim_service!A:A,MATCH(E884,Dim_service!I:I,0))</f>
        <v>Rial 2,350,700</v>
      </c>
    </row>
    <row r="885" spans="1:6" x14ac:dyDescent="0.2">
      <c r="A885">
        <v>1000884</v>
      </c>
      <c r="B885">
        <f t="shared" ca="1" si="52"/>
        <v>100021</v>
      </c>
      <c r="C885">
        <f t="shared" ca="1" si="53"/>
        <v>50007</v>
      </c>
      <c r="D885">
        <f t="shared" ca="1" si="54"/>
        <v>10001</v>
      </c>
      <c r="E885">
        <f t="shared" ca="1" si="55"/>
        <v>40067</v>
      </c>
      <c r="F885" t="str">
        <f ca="1">INDEX(Dim_service!A:A,MATCH(E885,Dim_service!I:I,0))</f>
        <v>Rial 2,459,200</v>
      </c>
    </row>
    <row r="886" spans="1:6" x14ac:dyDescent="0.2">
      <c r="A886">
        <v>1000885</v>
      </c>
      <c r="B886">
        <f t="shared" ca="1" si="52"/>
        <v>100299</v>
      </c>
      <c r="C886">
        <f t="shared" ca="1" si="53"/>
        <v>50003</v>
      </c>
      <c r="D886">
        <f t="shared" ca="1" si="54"/>
        <v>10002</v>
      </c>
      <c r="E886">
        <f t="shared" ca="1" si="55"/>
        <v>40036</v>
      </c>
      <c r="F886" t="str">
        <f ca="1">INDEX(Dim_service!A:A,MATCH(E886,Dim_service!I:I,0))</f>
        <v>Rial 12,556,520</v>
      </c>
    </row>
    <row r="887" spans="1:6" x14ac:dyDescent="0.2">
      <c r="A887">
        <v>1000886</v>
      </c>
      <c r="B887">
        <f t="shared" ca="1" si="52"/>
        <v>100429</v>
      </c>
      <c r="C887">
        <f t="shared" ca="1" si="53"/>
        <v>50004</v>
      </c>
      <c r="D887">
        <f t="shared" ca="1" si="54"/>
        <v>10001</v>
      </c>
      <c r="E887">
        <f t="shared" ca="1" si="55"/>
        <v>40208</v>
      </c>
      <c r="F887" t="str">
        <f ca="1">INDEX(Dim_service!A:A,MATCH(E887,Dim_service!I:I,0))</f>
        <v>Rial 8,736,280</v>
      </c>
    </row>
    <row r="888" spans="1:6" x14ac:dyDescent="0.2">
      <c r="A888">
        <v>1000887</v>
      </c>
      <c r="B888">
        <f t="shared" ca="1" si="52"/>
        <v>100644</v>
      </c>
      <c r="C888">
        <f t="shared" ca="1" si="53"/>
        <v>50007</v>
      </c>
      <c r="D888">
        <f t="shared" ca="1" si="54"/>
        <v>10001</v>
      </c>
      <c r="E888">
        <f t="shared" ca="1" si="55"/>
        <v>40196</v>
      </c>
      <c r="F888" t="str">
        <f ca="1">INDEX(Dim_service!A:A,MATCH(E888,Dim_service!I:I,0))</f>
        <v>Rial 8,820,880</v>
      </c>
    </row>
    <row r="889" spans="1:6" x14ac:dyDescent="0.2">
      <c r="A889">
        <v>1000888</v>
      </c>
      <c r="B889">
        <f t="shared" ca="1" si="52"/>
        <v>100326</v>
      </c>
      <c r="C889">
        <f t="shared" ca="1" si="53"/>
        <v>50006</v>
      </c>
      <c r="D889">
        <f t="shared" ca="1" si="54"/>
        <v>10003</v>
      </c>
      <c r="E889">
        <f t="shared" ca="1" si="55"/>
        <v>40132</v>
      </c>
      <c r="F889" t="str">
        <f ca="1">INDEX(Dim_service!A:A,MATCH(E889,Dim_service!I:I,0))</f>
        <v>Rial 8,552,800</v>
      </c>
    </row>
    <row r="890" spans="1:6" x14ac:dyDescent="0.2">
      <c r="A890">
        <v>1000889</v>
      </c>
      <c r="B890">
        <f t="shared" ca="1" si="52"/>
        <v>100137</v>
      </c>
      <c r="C890">
        <f t="shared" ca="1" si="53"/>
        <v>50001</v>
      </c>
      <c r="D890">
        <f t="shared" ca="1" si="54"/>
        <v>10002</v>
      </c>
      <c r="E890">
        <f t="shared" ca="1" si="55"/>
        <v>40181</v>
      </c>
      <c r="F890" t="str">
        <f ca="1">INDEX(Dim_service!A:A,MATCH(E890,Dim_service!I:I,0))</f>
        <v>Rial 48,100,000</v>
      </c>
    </row>
    <row r="891" spans="1:6" x14ac:dyDescent="0.2">
      <c r="A891">
        <v>1000890</v>
      </c>
      <c r="B891">
        <f t="shared" ca="1" si="52"/>
        <v>100623</v>
      </c>
      <c r="C891">
        <f t="shared" ca="1" si="53"/>
        <v>50006</v>
      </c>
      <c r="D891">
        <f t="shared" ca="1" si="54"/>
        <v>10002</v>
      </c>
      <c r="E891">
        <f t="shared" ca="1" si="55"/>
        <v>40047</v>
      </c>
      <c r="F891" t="str">
        <f ca="1">INDEX(Dim_service!A:A,MATCH(E891,Dim_service!I:I,0))</f>
        <v>Rial 20,096,600</v>
      </c>
    </row>
    <row r="892" spans="1:6" x14ac:dyDescent="0.2">
      <c r="A892">
        <v>1000891</v>
      </c>
      <c r="B892">
        <f t="shared" ca="1" si="52"/>
        <v>100209</v>
      </c>
      <c r="C892">
        <f t="shared" ca="1" si="53"/>
        <v>50001</v>
      </c>
      <c r="D892">
        <f t="shared" ca="1" si="54"/>
        <v>10003</v>
      </c>
      <c r="E892">
        <f t="shared" ca="1" si="55"/>
        <v>40015</v>
      </c>
      <c r="F892" t="str">
        <f ca="1">INDEX(Dim_service!A:A,MATCH(E892,Dim_service!I:I,0))</f>
        <v>Rial 7,906,920</v>
      </c>
    </row>
    <row r="893" spans="1:6" x14ac:dyDescent="0.2">
      <c r="A893">
        <v>1000892</v>
      </c>
      <c r="B893">
        <f t="shared" ca="1" si="52"/>
        <v>100031</v>
      </c>
      <c r="C893">
        <f t="shared" ca="1" si="53"/>
        <v>50008</v>
      </c>
      <c r="D893">
        <f t="shared" ca="1" si="54"/>
        <v>10001</v>
      </c>
      <c r="E893">
        <f t="shared" ca="1" si="55"/>
        <v>40264</v>
      </c>
      <c r="F893" t="str">
        <f ca="1">INDEX(Dim_service!A:A,MATCH(E893,Dim_service!I:I,0))</f>
        <v>Rial 5,411,420</v>
      </c>
    </row>
    <row r="894" spans="1:6" x14ac:dyDescent="0.2">
      <c r="A894">
        <v>1000893</v>
      </c>
      <c r="B894">
        <f t="shared" ca="1" si="52"/>
        <v>100049</v>
      </c>
      <c r="C894">
        <f t="shared" ca="1" si="53"/>
        <v>50003</v>
      </c>
      <c r="D894">
        <f t="shared" ca="1" si="54"/>
        <v>10001</v>
      </c>
      <c r="E894">
        <f t="shared" ca="1" si="55"/>
        <v>40091</v>
      </c>
      <c r="F894">
        <f ca="1">INDEX(Dim_service!A:A,MATCH(E894,Dim_service!I:I,0))</f>
        <v>0</v>
      </c>
    </row>
    <row r="895" spans="1:6" x14ac:dyDescent="0.2">
      <c r="A895">
        <v>1000894</v>
      </c>
      <c r="B895">
        <f t="shared" ca="1" si="52"/>
        <v>100708</v>
      </c>
      <c r="C895">
        <f t="shared" ca="1" si="53"/>
        <v>50001</v>
      </c>
      <c r="D895">
        <f t="shared" ca="1" si="54"/>
        <v>10001</v>
      </c>
      <c r="E895">
        <f t="shared" ca="1" si="55"/>
        <v>40219</v>
      </c>
      <c r="F895" t="str">
        <f ca="1">INDEX(Dim_service!A:A,MATCH(E895,Dim_service!I:I,0))</f>
        <v>Rial 7,182,940</v>
      </c>
    </row>
    <row r="896" spans="1:6" x14ac:dyDescent="0.2">
      <c r="A896">
        <v>1000895</v>
      </c>
      <c r="B896">
        <f t="shared" ca="1" si="52"/>
        <v>100421</v>
      </c>
      <c r="C896">
        <f t="shared" ca="1" si="53"/>
        <v>50007</v>
      </c>
      <c r="D896">
        <f t="shared" ca="1" si="54"/>
        <v>10001</v>
      </c>
      <c r="E896">
        <f t="shared" ca="1" si="55"/>
        <v>40191</v>
      </c>
      <c r="F896" t="str">
        <f ca="1">INDEX(Dim_service!A:A,MATCH(E896,Dim_service!I:I,0))</f>
        <v>Rial 7,496,260</v>
      </c>
    </row>
    <row r="897" spans="1:6" x14ac:dyDescent="0.2">
      <c r="A897">
        <v>1000896</v>
      </c>
      <c r="B897">
        <f t="shared" ca="1" si="52"/>
        <v>100018</v>
      </c>
      <c r="C897">
        <f t="shared" ca="1" si="53"/>
        <v>50001</v>
      </c>
      <c r="D897">
        <f t="shared" ca="1" si="54"/>
        <v>10002</v>
      </c>
      <c r="E897">
        <f t="shared" ca="1" si="55"/>
        <v>40117</v>
      </c>
      <c r="F897" t="str">
        <f ca="1">INDEX(Dim_service!A:A,MATCH(E897,Dim_service!I:I,0))</f>
        <v>Rial 33,262,740</v>
      </c>
    </row>
    <row r="898" spans="1:6" x14ac:dyDescent="0.2">
      <c r="A898">
        <v>1000897</v>
      </c>
      <c r="B898">
        <f t="shared" ca="1" si="52"/>
        <v>100547</v>
      </c>
      <c r="C898">
        <f t="shared" ca="1" si="53"/>
        <v>50010</v>
      </c>
      <c r="D898">
        <f t="shared" ca="1" si="54"/>
        <v>10002</v>
      </c>
      <c r="E898">
        <f t="shared" ca="1" si="55"/>
        <v>40079</v>
      </c>
      <c r="F898" t="str">
        <f ca="1">INDEX(Dim_service!A:A,MATCH(E898,Dim_service!I:I,0))</f>
        <v>Rial 11,915,540</v>
      </c>
    </row>
    <row r="899" spans="1:6" x14ac:dyDescent="0.2">
      <c r="A899">
        <v>1000898</v>
      </c>
      <c r="B899">
        <f t="shared" ref="B899:B962" ca="1" si="56">RANDBETWEEN(100001,100731)</f>
        <v>100011</v>
      </c>
      <c r="C899">
        <f t="shared" ref="C899:C962" ca="1" si="57">RANDBETWEEN(50001,50010)</f>
        <v>50002</v>
      </c>
      <c r="D899">
        <f t="shared" ref="D899:D962" ca="1" si="58">RANDBETWEEN(10001,10003)</f>
        <v>10001</v>
      </c>
      <c r="E899">
        <f t="shared" ref="E899:E962" ca="1" si="59">RANDBETWEEN(40001,40283)</f>
        <v>40262</v>
      </c>
      <c r="F899" t="str">
        <f ca="1">INDEX(Dim_service!A:A,MATCH(E899,Dim_service!I:I,0))</f>
        <v>Rial 7,514,860</v>
      </c>
    </row>
    <row r="900" spans="1:6" x14ac:dyDescent="0.2">
      <c r="A900">
        <v>1000899</v>
      </c>
      <c r="B900">
        <f t="shared" ca="1" si="56"/>
        <v>100612</v>
      </c>
      <c r="C900">
        <f t="shared" ca="1" si="57"/>
        <v>50002</v>
      </c>
      <c r="D900">
        <f t="shared" ca="1" si="58"/>
        <v>10002</v>
      </c>
      <c r="E900">
        <f t="shared" ca="1" si="59"/>
        <v>40246</v>
      </c>
      <c r="F900" t="str">
        <f ca="1">INDEX(Dim_service!A:A,MATCH(E900,Dim_service!I:I,0))</f>
        <v>Rial 2,958,320</v>
      </c>
    </row>
    <row r="901" spans="1:6" x14ac:dyDescent="0.2">
      <c r="A901">
        <v>1000900</v>
      </c>
      <c r="B901">
        <f t="shared" ca="1" si="56"/>
        <v>100070</v>
      </c>
      <c r="C901">
        <f t="shared" ca="1" si="57"/>
        <v>50008</v>
      </c>
      <c r="D901">
        <f t="shared" ca="1" si="58"/>
        <v>10003</v>
      </c>
      <c r="E901">
        <f t="shared" ca="1" si="59"/>
        <v>40019</v>
      </c>
      <c r="F901" t="str">
        <f ca="1">INDEX(Dim_service!A:A,MATCH(E901,Dim_service!I:I,0))</f>
        <v>Rial 8,060,520</v>
      </c>
    </row>
    <row r="902" spans="1:6" x14ac:dyDescent="0.2">
      <c r="A902">
        <v>1000901</v>
      </c>
      <c r="B902">
        <f t="shared" ca="1" si="56"/>
        <v>100002</v>
      </c>
      <c r="C902">
        <f t="shared" ca="1" si="57"/>
        <v>50004</v>
      </c>
      <c r="D902">
        <f t="shared" ca="1" si="58"/>
        <v>10002</v>
      </c>
      <c r="E902">
        <f t="shared" ca="1" si="59"/>
        <v>40252</v>
      </c>
      <c r="F902" t="str">
        <f ca="1">INDEX(Dim_service!A:A,MATCH(E902,Dim_service!I:I,0))</f>
        <v>Rial 5,754,260</v>
      </c>
    </row>
    <row r="903" spans="1:6" x14ac:dyDescent="0.2">
      <c r="A903">
        <v>1000902</v>
      </c>
      <c r="B903">
        <f t="shared" ca="1" si="56"/>
        <v>100432</v>
      </c>
      <c r="C903">
        <f t="shared" ca="1" si="57"/>
        <v>50004</v>
      </c>
      <c r="D903">
        <f t="shared" ca="1" si="58"/>
        <v>10002</v>
      </c>
      <c r="E903">
        <f t="shared" ca="1" si="59"/>
        <v>40145</v>
      </c>
      <c r="F903" t="str">
        <f ca="1">INDEX(Dim_service!A:A,MATCH(E903,Dim_service!I:I,0))</f>
        <v>Rial 10,322,860</v>
      </c>
    </row>
    <row r="904" spans="1:6" x14ac:dyDescent="0.2">
      <c r="A904">
        <v>1000903</v>
      </c>
      <c r="B904">
        <f t="shared" ca="1" si="56"/>
        <v>100701</v>
      </c>
      <c r="C904">
        <f t="shared" ca="1" si="57"/>
        <v>50003</v>
      </c>
      <c r="D904">
        <f t="shared" ca="1" si="58"/>
        <v>10003</v>
      </c>
      <c r="E904">
        <f t="shared" ca="1" si="59"/>
        <v>40106</v>
      </c>
      <c r="F904" t="str">
        <f ca="1">INDEX(Dim_service!A:A,MATCH(E904,Dim_service!I:I,0))</f>
        <v>Rial 7,146,620</v>
      </c>
    </row>
    <row r="905" spans="1:6" x14ac:dyDescent="0.2">
      <c r="A905">
        <v>1000904</v>
      </c>
      <c r="B905">
        <f t="shared" ca="1" si="56"/>
        <v>100086</v>
      </c>
      <c r="C905">
        <f t="shared" ca="1" si="57"/>
        <v>50003</v>
      </c>
      <c r="D905">
        <f t="shared" ca="1" si="58"/>
        <v>10002</v>
      </c>
      <c r="E905">
        <f t="shared" ca="1" si="59"/>
        <v>40070</v>
      </c>
      <c r="F905">
        <f ca="1">INDEX(Dim_service!A:A,MATCH(E905,Dim_service!I:I,0))</f>
        <v>0</v>
      </c>
    </row>
    <row r="906" spans="1:6" x14ac:dyDescent="0.2">
      <c r="A906">
        <v>1000905</v>
      </c>
      <c r="B906">
        <f t="shared" ca="1" si="56"/>
        <v>100082</v>
      </c>
      <c r="C906">
        <f t="shared" ca="1" si="57"/>
        <v>50001</v>
      </c>
      <c r="D906">
        <f t="shared" ca="1" si="58"/>
        <v>10002</v>
      </c>
      <c r="E906">
        <f t="shared" ca="1" si="59"/>
        <v>40127</v>
      </c>
      <c r="F906" t="str">
        <f ca="1">INDEX(Dim_service!A:A,MATCH(E906,Dim_service!I:I,0))</f>
        <v>Rial 8,885,400</v>
      </c>
    </row>
    <row r="907" spans="1:6" x14ac:dyDescent="0.2">
      <c r="A907">
        <v>1000906</v>
      </c>
      <c r="B907">
        <f t="shared" ca="1" si="56"/>
        <v>100355</v>
      </c>
      <c r="C907">
        <f t="shared" ca="1" si="57"/>
        <v>50003</v>
      </c>
      <c r="D907">
        <f t="shared" ca="1" si="58"/>
        <v>10001</v>
      </c>
      <c r="E907">
        <f t="shared" ca="1" si="59"/>
        <v>40130</v>
      </c>
      <c r="F907" t="str">
        <f ca="1">INDEX(Dim_service!A:A,MATCH(E907,Dim_service!I:I,0))</f>
        <v>Rial 6,564,280</v>
      </c>
    </row>
    <row r="908" spans="1:6" x14ac:dyDescent="0.2">
      <c r="A908">
        <v>1000907</v>
      </c>
      <c r="B908">
        <f t="shared" ca="1" si="56"/>
        <v>100209</v>
      </c>
      <c r="C908">
        <f t="shared" ca="1" si="57"/>
        <v>50008</v>
      </c>
      <c r="D908">
        <f t="shared" ca="1" si="58"/>
        <v>10001</v>
      </c>
      <c r="E908">
        <f t="shared" ca="1" si="59"/>
        <v>40112</v>
      </c>
      <c r="F908" t="str">
        <f ca="1">INDEX(Dim_service!A:A,MATCH(E908,Dim_service!I:I,0))</f>
        <v>Rial 9,538,420</v>
      </c>
    </row>
    <row r="909" spans="1:6" x14ac:dyDescent="0.2">
      <c r="A909">
        <v>1000908</v>
      </c>
      <c r="B909">
        <f t="shared" ca="1" si="56"/>
        <v>100565</v>
      </c>
      <c r="C909">
        <f t="shared" ca="1" si="57"/>
        <v>50005</v>
      </c>
      <c r="D909">
        <f t="shared" ca="1" si="58"/>
        <v>10001</v>
      </c>
      <c r="E909">
        <f t="shared" ca="1" si="59"/>
        <v>40234</v>
      </c>
      <c r="F909" t="str">
        <f ca="1">INDEX(Dim_service!A:A,MATCH(E909,Dim_service!I:I,0))</f>
        <v>Rial 8,377,660</v>
      </c>
    </row>
    <row r="910" spans="1:6" x14ac:dyDescent="0.2">
      <c r="A910">
        <v>1000909</v>
      </c>
      <c r="B910">
        <f t="shared" ca="1" si="56"/>
        <v>100570</v>
      </c>
      <c r="C910">
        <f t="shared" ca="1" si="57"/>
        <v>50004</v>
      </c>
      <c r="D910">
        <f t="shared" ca="1" si="58"/>
        <v>10001</v>
      </c>
      <c r="E910">
        <f t="shared" ca="1" si="59"/>
        <v>40263</v>
      </c>
      <c r="F910" t="str">
        <f ca="1">INDEX(Dim_service!A:A,MATCH(E910,Dim_service!I:I,0))</f>
        <v>Rial 2,030,200</v>
      </c>
    </row>
    <row r="911" spans="1:6" x14ac:dyDescent="0.2">
      <c r="A911">
        <v>1000910</v>
      </c>
      <c r="B911">
        <f t="shared" ca="1" si="56"/>
        <v>100667</v>
      </c>
      <c r="C911">
        <f t="shared" ca="1" si="57"/>
        <v>50001</v>
      </c>
      <c r="D911">
        <f t="shared" ca="1" si="58"/>
        <v>10002</v>
      </c>
      <c r="E911">
        <f t="shared" ca="1" si="59"/>
        <v>40260</v>
      </c>
      <c r="F911" t="str">
        <f ca="1">INDEX(Dim_service!A:A,MATCH(E911,Dim_service!I:I,0))</f>
        <v>Rial 9,120,660</v>
      </c>
    </row>
    <row r="912" spans="1:6" x14ac:dyDescent="0.2">
      <c r="A912">
        <v>1000911</v>
      </c>
      <c r="B912">
        <f t="shared" ca="1" si="56"/>
        <v>100089</v>
      </c>
      <c r="C912">
        <f t="shared" ca="1" si="57"/>
        <v>50006</v>
      </c>
      <c r="D912">
        <f t="shared" ca="1" si="58"/>
        <v>10003</v>
      </c>
      <c r="E912">
        <f t="shared" ca="1" si="59"/>
        <v>40198</v>
      </c>
      <c r="F912" t="str">
        <f ca="1">INDEX(Dim_service!A:A,MATCH(E912,Dim_service!I:I,0))</f>
        <v>Rial 14,567,280</v>
      </c>
    </row>
    <row r="913" spans="1:6" x14ac:dyDescent="0.2">
      <c r="A913">
        <v>1000912</v>
      </c>
      <c r="B913">
        <f t="shared" ca="1" si="56"/>
        <v>100528</v>
      </c>
      <c r="C913">
        <f t="shared" ca="1" si="57"/>
        <v>50007</v>
      </c>
      <c r="D913">
        <f t="shared" ca="1" si="58"/>
        <v>10002</v>
      </c>
      <c r="E913">
        <f t="shared" ca="1" si="59"/>
        <v>40207</v>
      </c>
      <c r="F913" t="str">
        <f ca="1">INDEX(Dim_service!A:A,MATCH(E913,Dim_service!I:I,0))</f>
        <v>Rial 22,105,480</v>
      </c>
    </row>
    <row r="914" spans="1:6" x14ac:dyDescent="0.2">
      <c r="A914">
        <v>1000913</v>
      </c>
      <c r="B914">
        <f t="shared" ca="1" si="56"/>
        <v>100619</v>
      </c>
      <c r="C914">
        <f t="shared" ca="1" si="57"/>
        <v>50003</v>
      </c>
      <c r="D914">
        <f t="shared" ca="1" si="58"/>
        <v>10002</v>
      </c>
      <c r="E914">
        <f t="shared" ca="1" si="59"/>
        <v>40256</v>
      </c>
      <c r="F914" t="str">
        <f ca="1">INDEX(Dim_service!A:A,MATCH(E914,Dim_service!I:I,0))</f>
        <v>Rial 10,536,880</v>
      </c>
    </row>
    <row r="915" spans="1:6" x14ac:dyDescent="0.2">
      <c r="A915">
        <v>1000914</v>
      </c>
      <c r="B915">
        <f t="shared" ca="1" si="56"/>
        <v>100216</v>
      </c>
      <c r="C915">
        <f t="shared" ca="1" si="57"/>
        <v>50001</v>
      </c>
      <c r="D915">
        <f t="shared" ca="1" si="58"/>
        <v>10003</v>
      </c>
      <c r="E915">
        <f t="shared" ca="1" si="59"/>
        <v>40098</v>
      </c>
      <c r="F915" t="str">
        <f ca="1">INDEX(Dim_service!A:A,MATCH(E915,Dim_service!I:I,0))</f>
        <v>Rial 8,051,060</v>
      </c>
    </row>
    <row r="916" spans="1:6" x14ac:dyDescent="0.2">
      <c r="A916">
        <v>1000915</v>
      </c>
      <c r="B916">
        <f t="shared" ca="1" si="56"/>
        <v>100033</v>
      </c>
      <c r="C916">
        <f t="shared" ca="1" si="57"/>
        <v>50006</v>
      </c>
      <c r="D916">
        <f t="shared" ca="1" si="58"/>
        <v>10002</v>
      </c>
      <c r="E916">
        <f t="shared" ca="1" si="59"/>
        <v>40138</v>
      </c>
      <c r="F916" t="str">
        <f ca="1">INDEX(Dim_service!A:A,MATCH(E916,Dim_service!I:I,0))</f>
        <v>Rial 15,017,860</v>
      </c>
    </row>
    <row r="917" spans="1:6" x14ac:dyDescent="0.2">
      <c r="A917">
        <v>1000916</v>
      </c>
      <c r="B917">
        <f t="shared" ca="1" si="56"/>
        <v>100095</v>
      </c>
      <c r="C917">
        <f t="shared" ca="1" si="57"/>
        <v>50006</v>
      </c>
      <c r="D917">
        <f t="shared" ca="1" si="58"/>
        <v>10001</v>
      </c>
      <c r="E917">
        <f t="shared" ca="1" si="59"/>
        <v>40146</v>
      </c>
      <c r="F917" t="str">
        <f ca="1">INDEX(Dim_service!A:A,MATCH(E917,Dim_service!I:I,0))</f>
        <v>Rial 10,322,860</v>
      </c>
    </row>
    <row r="918" spans="1:6" x14ac:dyDescent="0.2">
      <c r="A918">
        <v>1000917</v>
      </c>
      <c r="B918">
        <f t="shared" ca="1" si="56"/>
        <v>100629</v>
      </c>
      <c r="C918">
        <f t="shared" ca="1" si="57"/>
        <v>50006</v>
      </c>
      <c r="D918">
        <f t="shared" ca="1" si="58"/>
        <v>10003</v>
      </c>
      <c r="E918">
        <f t="shared" ca="1" si="59"/>
        <v>40279</v>
      </c>
      <c r="F918" t="str">
        <f ca="1">INDEX(Dim_service!A:A,MATCH(E918,Dim_service!I:I,0))</f>
        <v>Rial 16,757,300</v>
      </c>
    </row>
    <row r="919" spans="1:6" x14ac:dyDescent="0.2">
      <c r="A919">
        <v>1000918</v>
      </c>
      <c r="B919">
        <f t="shared" ca="1" si="56"/>
        <v>100671</v>
      </c>
      <c r="C919">
        <f t="shared" ca="1" si="57"/>
        <v>50006</v>
      </c>
      <c r="D919">
        <f t="shared" ca="1" si="58"/>
        <v>10002</v>
      </c>
      <c r="E919">
        <f t="shared" ca="1" si="59"/>
        <v>40040</v>
      </c>
      <c r="F919" t="str">
        <f ca="1">INDEX(Dim_service!A:A,MATCH(E919,Dim_service!I:I,0))</f>
        <v>Rial 16,783,920</v>
      </c>
    </row>
    <row r="920" spans="1:6" x14ac:dyDescent="0.2">
      <c r="A920">
        <v>1000919</v>
      </c>
      <c r="B920">
        <f t="shared" ca="1" si="56"/>
        <v>100563</v>
      </c>
      <c r="C920">
        <f t="shared" ca="1" si="57"/>
        <v>50006</v>
      </c>
      <c r="D920">
        <f t="shared" ca="1" si="58"/>
        <v>10001</v>
      </c>
      <c r="E920">
        <f t="shared" ca="1" si="59"/>
        <v>40148</v>
      </c>
      <c r="F920" t="str">
        <f ca="1">INDEX(Dim_service!A:A,MATCH(E920,Dim_service!I:I,0))</f>
        <v>Rial 15,756,860</v>
      </c>
    </row>
    <row r="921" spans="1:6" x14ac:dyDescent="0.2">
      <c r="A921">
        <v>1000920</v>
      </c>
      <c r="B921">
        <f t="shared" ca="1" si="56"/>
        <v>100115</v>
      </c>
      <c r="C921">
        <f t="shared" ca="1" si="57"/>
        <v>50002</v>
      </c>
      <c r="D921">
        <f t="shared" ca="1" si="58"/>
        <v>10002</v>
      </c>
      <c r="E921">
        <f t="shared" ca="1" si="59"/>
        <v>40027</v>
      </c>
      <c r="F921" t="str">
        <f ca="1">INDEX(Dim_service!A:A,MATCH(E921,Dim_service!I:I,0))</f>
        <v>Rial 10,024,180</v>
      </c>
    </row>
    <row r="922" spans="1:6" x14ac:dyDescent="0.2">
      <c r="A922">
        <v>1000921</v>
      </c>
      <c r="B922">
        <f t="shared" ca="1" si="56"/>
        <v>100186</v>
      </c>
      <c r="C922">
        <f t="shared" ca="1" si="57"/>
        <v>50002</v>
      </c>
      <c r="D922">
        <f t="shared" ca="1" si="58"/>
        <v>10003</v>
      </c>
      <c r="E922">
        <f t="shared" ca="1" si="59"/>
        <v>40172</v>
      </c>
      <c r="F922" t="str">
        <f ca="1">INDEX(Dim_service!A:A,MATCH(E922,Dim_service!I:I,0))</f>
        <v>Rial 11,318,480</v>
      </c>
    </row>
    <row r="923" spans="1:6" x14ac:dyDescent="0.2">
      <c r="A923">
        <v>1000922</v>
      </c>
      <c r="B923">
        <f t="shared" ca="1" si="56"/>
        <v>100102</v>
      </c>
      <c r="C923">
        <f t="shared" ca="1" si="57"/>
        <v>50001</v>
      </c>
      <c r="D923">
        <f t="shared" ca="1" si="58"/>
        <v>10001</v>
      </c>
      <c r="E923">
        <f t="shared" ca="1" si="59"/>
        <v>40055</v>
      </c>
      <c r="F923">
        <f ca="1">INDEX(Dim_service!A:A,MATCH(E923,Dim_service!I:I,0))</f>
        <v>0</v>
      </c>
    </row>
    <row r="924" spans="1:6" x14ac:dyDescent="0.2">
      <c r="A924">
        <v>1000923</v>
      </c>
      <c r="B924">
        <f t="shared" ca="1" si="56"/>
        <v>100618</v>
      </c>
      <c r="C924">
        <f t="shared" ca="1" si="57"/>
        <v>50010</v>
      </c>
      <c r="D924">
        <f t="shared" ca="1" si="58"/>
        <v>10001</v>
      </c>
      <c r="E924">
        <f t="shared" ca="1" si="59"/>
        <v>40084</v>
      </c>
      <c r="F924" t="str">
        <f ca="1">INDEX(Dim_service!A:A,MATCH(E924,Dim_service!I:I,0))</f>
        <v>Rial 14,374,140</v>
      </c>
    </row>
    <row r="925" spans="1:6" x14ac:dyDescent="0.2">
      <c r="A925">
        <v>1000924</v>
      </c>
      <c r="B925">
        <f t="shared" ca="1" si="56"/>
        <v>100486</v>
      </c>
      <c r="C925">
        <f t="shared" ca="1" si="57"/>
        <v>50007</v>
      </c>
      <c r="D925">
        <f t="shared" ca="1" si="58"/>
        <v>10002</v>
      </c>
      <c r="E925">
        <f t="shared" ca="1" si="59"/>
        <v>40127</v>
      </c>
      <c r="F925" t="str">
        <f ca="1">INDEX(Dim_service!A:A,MATCH(E925,Dim_service!I:I,0))</f>
        <v>Rial 8,885,400</v>
      </c>
    </row>
    <row r="926" spans="1:6" x14ac:dyDescent="0.2">
      <c r="A926">
        <v>1000925</v>
      </c>
      <c r="B926">
        <f t="shared" ca="1" si="56"/>
        <v>100377</v>
      </c>
      <c r="C926">
        <f t="shared" ca="1" si="57"/>
        <v>50006</v>
      </c>
      <c r="D926">
        <f t="shared" ca="1" si="58"/>
        <v>10003</v>
      </c>
      <c r="E926">
        <f t="shared" ca="1" si="59"/>
        <v>40275</v>
      </c>
      <c r="F926" t="str">
        <f ca="1">INDEX(Dim_service!A:A,MATCH(E926,Dim_service!I:I,0))</f>
        <v>Rial 5,594,800</v>
      </c>
    </row>
    <row r="927" spans="1:6" x14ac:dyDescent="0.2">
      <c r="A927">
        <v>1000926</v>
      </c>
      <c r="B927">
        <f t="shared" ca="1" si="56"/>
        <v>100064</v>
      </c>
      <c r="C927">
        <f t="shared" ca="1" si="57"/>
        <v>50004</v>
      </c>
      <c r="D927">
        <f t="shared" ca="1" si="58"/>
        <v>10001</v>
      </c>
      <c r="E927">
        <f t="shared" ca="1" si="59"/>
        <v>40099</v>
      </c>
      <c r="F927" t="str">
        <f ca="1">INDEX(Dim_service!A:A,MATCH(E927,Dim_service!I:I,0))</f>
        <v>Rial 9,951,700</v>
      </c>
    </row>
    <row r="928" spans="1:6" x14ac:dyDescent="0.2">
      <c r="A928">
        <v>1000927</v>
      </c>
      <c r="B928">
        <f t="shared" ca="1" si="56"/>
        <v>100648</v>
      </c>
      <c r="C928">
        <f t="shared" ca="1" si="57"/>
        <v>50005</v>
      </c>
      <c r="D928">
        <f t="shared" ca="1" si="58"/>
        <v>10002</v>
      </c>
      <c r="E928">
        <f t="shared" ca="1" si="59"/>
        <v>40258</v>
      </c>
      <c r="F928" t="str">
        <f ca="1">INDEX(Dim_service!A:A,MATCH(E928,Dim_service!I:I,0))</f>
        <v>Rial 12,706,880</v>
      </c>
    </row>
    <row r="929" spans="1:6" x14ac:dyDescent="0.2">
      <c r="A929">
        <v>1000928</v>
      </c>
      <c r="B929">
        <f t="shared" ca="1" si="56"/>
        <v>100003</v>
      </c>
      <c r="C929">
        <f t="shared" ca="1" si="57"/>
        <v>50001</v>
      </c>
      <c r="D929">
        <f t="shared" ca="1" si="58"/>
        <v>10001</v>
      </c>
      <c r="E929">
        <f t="shared" ca="1" si="59"/>
        <v>40136</v>
      </c>
      <c r="F929" t="str">
        <f ca="1">INDEX(Dim_service!A:A,MATCH(E929,Dim_service!I:I,0))</f>
        <v>Rial 20,205,600</v>
      </c>
    </row>
    <row r="930" spans="1:6" x14ac:dyDescent="0.2">
      <c r="A930">
        <v>1000929</v>
      </c>
      <c r="B930">
        <f t="shared" ca="1" si="56"/>
        <v>100661</v>
      </c>
      <c r="C930">
        <f t="shared" ca="1" si="57"/>
        <v>50007</v>
      </c>
      <c r="D930">
        <f t="shared" ca="1" si="58"/>
        <v>10002</v>
      </c>
      <c r="E930">
        <f t="shared" ca="1" si="59"/>
        <v>40161</v>
      </c>
      <c r="F930" t="str">
        <f ca="1">INDEX(Dim_service!A:A,MATCH(E930,Dim_service!I:I,0))</f>
        <v>Rial 16,224,880</v>
      </c>
    </row>
    <row r="931" spans="1:6" x14ac:dyDescent="0.2">
      <c r="A931">
        <v>1000930</v>
      </c>
      <c r="B931">
        <f t="shared" ca="1" si="56"/>
        <v>100150</v>
      </c>
      <c r="C931">
        <f t="shared" ca="1" si="57"/>
        <v>50007</v>
      </c>
      <c r="D931">
        <f t="shared" ca="1" si="58"/>
        <v>10003</v>
      </c>
      <c r="E931">
        <f t="shared" ca="1" si="59"/>
        <v>40022</v>
      </c>
      <c r="F931" t="str">
        <f ca="1">INDEX(Dim_service!A:A,MATCH(E931,Dim_service!I:I,0))</f>
        <v>Rial 7,506,260</v>
      </c>
    </row>
    <row r="932" spans="1:6" x14ac:dyDescent="0.2">
      <c r="A932">
        <v>1000931</v>
      </c>
      <c r="B932">
        <f t="shared" ca="1" si="56"/>
        <v>100031</v>
      </c>
      <c r="C932">
        <f t="shared" ca="1" si="57"/>
        <v>50005</v>
      </c>
      <c r="D932">
        <f t="shared" ca="1" si="58"/>
        <v>10003</v>
      </c>
      <c r="E932">
        <f t="shared" ca="1" si="59"/>
        <v>40029</v>
      </c>
      <c r="F932" t="str">
        <f ca="1">INDEX(Dim_service!A:A,MATCH(E932,Dim_service!I:I,0))</f>
        <v>Rial 10,498,700</v>
      </c>
    </row>
    <row r="933" spans="1:6" x14ac:dyDescent="0.2">
      <c r="A933">
        <v>1000932</v>
      </c>
      <c r="B933">
        <f t="shared" ca="1" si="56"/>
        <v>100377</v>
      </c>
      <c r="C933">
        <f t="shared" ca="1" si="57"/>
        <v>50002</v>
      </c>
      <c r="D933">
        <f t="shared" ca="1" si="58"/>
        <v>10002</v>
      </c>
      <c r="E933">
        <f t="shared" ca="1" si="59"/>
        <v>40282</v>
      </c>
      <c r="F933" t="str">
        <f ca="1">INDEX(Dim_service!A:A,MATCH(E933,Dim_service!I:I,0))</f>
        <v>Rial 5,785,000</v>
      </c>
    </row>
    <row r="934" spans="1:6" x14ac:dyDescent="0.2">
      <c r="A934">
        <v>1000933</v>
      </c>
      <c r="B934">
        <f t="shared" ca="1" si="56"/>
        <v>100561</v>
      </c>
      <c r="C934">
        <f t="shared" ca="1" si="57"/>
        <v>50010</v>
      </c>
      <c r="D934">
        <f t="shared" ca="1" si="58"/>
        <v>10003</v>
      </c>
      <c r="E934">
        <f t="shared" ca="1" si="59"/>
        <v>40109</v>
      </c>
      <c r="F934" t="str">
        <f ca="1">INDEX(Dim_service!A:A,MATCH(E934,Dim_service!I:I,0))</f>
        <v>Rial 10,000,420</v>
      </c>
    </row>
    <row r="935" spans="1:6" x14ac:dyDescent="0.2">
      <c r="A935">
        <v>1000934</v>
      </c>
      <c r="B935">
        <f t="shared" ca="1" si="56"/>
        <v>100284</v>
      </c>
      <c r="C935">
        <f t="shared" ca="1" si="57"/>
        <v>50006</v>
      </c>
      <c r="D935">
        <f t="shared" ca="1" si="58"/>
        <v>10002</v>
      </c>
      <c r="E935">
        <f t="shared" ca="1" si="59"/>
        <v>40163</v>
      </c>
      <c r="F935" t="str">
        <f ca="1">INDEX(Dim_service!A:A,MATCH(E935,Dim_service!I:I,0))</f>
        <v>Rial 21,115,880</v>
      </c>
    </row>
    <row r="936" spans="1:6" x14ac:dyDescent="0.2">
      <c r="A936">
        <v>1000935</v>
      </c>
      <c r="B936">
        <f t="shared" ca="1" si="56"/>
        <v>100622</v>
      </c>
      <c r="C936">
        <f t="shared" ca="1" si="57"/>
        <v>50001</v>
      </c>
      <c r="D936">
        <f t="shared" ca="1" si="58"/>
        <v>10002</v>
      </c>
      <c r="E936">
        <f t="shared" ca="1" si="59"/>
        <v>40283</v>
      </c>
      <c r="F936" t="str">
        <f ca="1">INDEX(Dim_service!A:A,MATCH(E936,Dim_service!I:I,0))</f>
        <v>Rial 5,915,200</v>
      </c>
    </row>
    <row r="937" spans="1:6" x14ac:dyDescent="0.2">
      <c r="A937">
        <v>1000936</v>
      </c>
      <c r="B937">
        <f t="shared" ca="1" si="56"/>
        <v>100471</v>
      </c>
      <c r="C937">
        <f t="shared" ca="1" si="57"/>
        <v>50005</v>
      </c>
      <c r="D937">
        <f t="shared" ca="1" si="58"/>
        <v>10002</v>
      </c>
      <c r="E937">
        <f t="shared" ca="1" si="59"/>
        <v>40216</v>
      </c>
      <c r="F937" t="str">
        <f ca="1">INDEX(Dim_service!A:A,MATCH(E937,Dim_service!I:I,0))</f>
        <v>Rial 11,457,880</v>
      </c>
    </row>
    <row r="938" spans="1:6" x14ac:dyDescent="0.2">
      <c r="A938">
        <v>1000937</v>
      </c>
      <c r="B938">
        <f t="shared" ca="1" si="56"/>
        <v>100330</v>
      </c>
      <c r="C938">
        <f t="shared" ca="1" si="57"/>
        <v>50004</v>
      </c>
      <c r="D938">
        <f t="shared" ca="1" si="58"/>
        <v>10003</v>
      </c>
      <c r="E938">
        <f t="shared" ca="1" si="59"/>
        <v>40042</v>
      </c>
      <c r="F938" t="str">
        <f ca="1">INDEX(Dim_service!A:A,MATCH(E938,Dim_service!I:I,0))</f>
        <v>Rial 12,800,860</v>
      </c>
    </row>
    <row r="939" spans="1:6" x14ac:dyDescent="0.2">
      <c r="A939">
        <v>1000938</v>
      </c>
      <c r="B939">
        <f t="shared" ca="1" si="56"/>
        <v>100440</v>
      </c>
      <c r="C939">
        <f t="shared" ca="1" si="57"/>
        <v>50005</v>
      </c>
      <c r="D939">
        <f t="shared" ca="1" si="58"/>
        <v>10003</v>
      </c>
      <c r="E939">
        <f t="shared" ca="1" si="59"/>
        <v>40128</v>
      </c>
      <c r="F939" t="str">
        <f ca="1">INDEX(Dim_service!A:A,MATCH(E939,Dim_service!I:I,0))</f>
        <v>Rial 8,885,400</v>
      </c>
    </row>
    <row r="940" spans="1:6" x14ac:dyDescent="0.2">
      <c r="A940">
        <v>1000939</v>
      </c>
      <c r="B940">
        <f t="shared" ca="1" si="56"/>
        <v>100606</v>
      </c>
      <c r="C940">
        <f t="shared" ca="1" si="57"/>
        <v>50002</v>
      </c>
      <c r="D940">
        <f t="shared" ca="1" si="58"/>
        <v>10003</v>
      </c>
      <c r="E940">
        <f t="shared" ca="1" si="59"/>
        <v>40043</v>
      </c>
      <c r="F940" t="str">
        <f ca="1">INDEX(Dim_service!A:A,MATCH(E940,Dim_service!I:I,0))</f>
        <v>Rial 15,772,380</v>
      </c>
    </row>
    <row r="941" spans="1:6" x14ac:dyDescent="0.2">
      <c r="A941">
        <v>1000940</v>
      </c>
      <c r="B941">
        <f t="shared" ca="1" si="56"/>
        <v>100252</v>
      </c>
      <c r="C941">
        <f t="shared" ca="1" si="57"/>
        <v>50004</v>
      </c>
      <c r="D941">
        <f t="shared" ca="1" si="58"/>
        <v>10002</v>
      </c>
      <c r="E941">
        <f t="shared" ca="1" si="59"/>
        <v>40088</v>
      </c>
      <c r="F941" t="str">
        <f ca="1">INDEX(Dim_service!A:A,MATCH(E941,Dim_service!I:I,0))</f>
        <v>Rial 8,433,860</v>
      </c>
    </row>
    <row r="942" spans="1:6" x14ac:dyDescent="0.2">
      <c r="A942">
        <v>1000941</v>
      </c>
      <c r="B942">
        <f t="shared" ca="1" si="56"/>
        <v>100652</v>
      </c>
      <c r="C942">
        <f t="shared" ca="1" si="57"/>
        <v>50005</v>
      </c>
      <c r="D942">
        <f t="shared" ca="1" si="58"/>
        <v>10002</v>
      </c>
      <c r="E942">
        <f t="shared" ca="1" si="59"/>
        <v>40193</v>
      </c>
      <c r="F942" t="str">
        <f ca="1">INDEX(Dim_service!A:A,MATCH(E942,Dim_service!I:I,0))</f>
        <v>Rial 3,409,540</v>
      </c>
    </row>
    <row r="943" spans="1:6" x14ac:dyDescent="0.2">
      <c r="A943">
        <v>1000942</v>
      </c>
      <c r="B943">
        <f t="shared" ca="1" si="56"/>
        <v>100331</v>
      </c>
      <c r="C943">
        <f t="shared" ca="1" si="57"/>
        <v>50005</v>
      </c>
      <c r="D943">
        <f t="shared" ca="1" si="58"/>
        <v>10002</v>
      </c>
      <c r="E943">
        <f t="shared" ca="1" si="59"/>
        <v>40017</v>
      </c>
      <c r="F943" t="str">
        <f ca="1">INDEX(Dim_service!A:A,MATCH(E943,Dim_service!I:I,0))</f>
        <v>Rial 4,914,100</v>
      </c>
    </row>
    <row r="944" spans="1:6" x14ac:dyDescent="0.2">
      <c r="A944">
        <v>1000943</v>
      </c>
      <c r="B944">
        <f t="shared" ca="1" si="56"/>
        <v>100327</v>
      </c>
      <c r="C944">
        <f t="shared" ca="1" si="57"/>
        <v>50010</v>
      </c>
      <c r="D944">
        <f t="shared" ca="1" si="58"/>
        <v>10003</v>
      </c>
      <c r="E944">
        <f t="shared" ca="1" si="59"/>
        <v>40239</v>
      </c>
      <c r="F944" t="str">
        <f ca="1">INDEX(Dim_service!A:A,MATCH(E944,Dim_service!I:I,0))</f>
        <v>Rial 29,403,860</v>
      </c>
    </row>
    <row r="945" spans="1:6" x14ac:dyDescent="0.2">
      <c r="A945">
        <v>1000944</v>
      </c>
      <c r="B945">
        <f t="shared" ca="1" si="56"/>
        <v>100372</v>
      </c>
      <c r="C945">
        <f t="shared" ca="1" si="57"/>
        <v>50006</v>
      </c>
      <c r="D945">
        <f t="shared" ca="1" si="58"/>
        <v>10003</v>
      </c>
      <c r="E945">
        <f t="shared" ca="1" si="59"/>
        <v>40165</v>
      </c>
      <c r="F945" t="str">
        <f ca="1">INDEX(Dim_service!A:A,MATCH(E945,Dim_service!I:I,0))</f>
        <v>Rial 20,149,200</v>
      </c>
    </row>
    <row r="946" spans="1:6" x14ac:dyDescent="0.2">
      <c r="A946">
        <v>1000945</v>
      </c>
      <c r="B946">
        <f t="shared" ca="1" si="56"/>
        <v>100672</v>
      </c>
      <c r="C946">
        <f t="shared" ca="1" si="57"/>
        <v>50002</v>
      </c>
      <c r="D946">
        <f t="shared" ca="1" si="58"/>
        <v>10003</v>
      </c>
      <c r="E946">
        <f t="shared" ca="1" si="59"/>
        <v>40049</v>
      </c>
      <c r="F946" t="str">
        <f ca="1">INDEX(Dim_service!A:A,MATCH(E946,Dim_service!I:I,0))</f>
        <v>Rial 18,514,800</v>
      </c>
    </row>
    <row r="947" spans="1:6" x14ac:dyDescent="0.2">
      <c r="A947">
        <v>1000946</v>
      </c>
      <c r="B947">
        <f t="shared" ca="1" si="56"/>
        <v>100538</v>
      </c>
      <c r="C947">
        <f t="shared" ca="1" si="57"/>
        <v>50001</v>
      </c>
      <c r="D947">
        <f t="shared" ca="1" si="58"/>
        <v>10002</v>
      </c>
      <c r="E947">
        <f t="shared" ca="1" si="59"/>
        <v>40205</v>
      </c>
      <c r="F947" t="str">
        <f ca="1">INDEX(Dim_service!A:A,MATCH(E947,Dim_service!I:I,0))</f>
        <v>Rial 7,364,280</v>
      </c>
    </row>
    <row r="948" spans="1:6" x14ac:dyDescent="0.2">
      <c r="A948">
        <v>1000947</v>
      </c>
      <c r="B948">
        <f t="shared" ca="1" si="56"/>
        <v>100533</v>
      </c>
      <c r="C948">
        <f t="shared" ca="1" si="57"/>
        <v>50008</v>
      </c>
      <c r="D948">
        <f t="shared" ca="1" si="58"/>
        <v>10001</v>
      </c>
      <c r="E948">
        <f t="shared" ca="1" si="59"/>
        <v>40234</v>
      </c>
      <c r="F948" t="str">
        <f ca="1">INDEX(Dim_service!A:A,MATCH(E948,Dim_service!I:I,0))</f>
        <v>Rial 8,377,660</v>
      </c>
    </row>
    <row r="949" spans="1:6" x14ac:dyDescent="0.2">
      <c r="A949">
        <v>1000948</v>
      </c>
      <c r="B949">
        <f t="shared" ca="1" si="56"/>
        <v>100562</v>
      </c>
      <c r="C949">
        <f t="shared" ca="1" si="57"/>
        <v>50001</v>
      </c>
      <c r="D949">
        <f t="shared" ca="1" si="58"/>
        <v>10003</v>
      </c>
      <c r="E949">
        <f t="shared" ca="1" si="59"/>
        <v>40166</v>
      </c>
      <c r="F949" t="str">
        <f ca="1">INDEX(Dim_service!A:A,MATCH(E949,Dim_service!I:I,0))</f>
        <v>Rial 22,232,000</v>
      </c>
    </row>
    <row r="950" spans="1:6" x14ac:dyDescent="0.2">
      <c r="A950">
        <v>1000949</v>
      </c>
      <c r="B950">
        <f t="shared" ca="1" si="56"/>
        <v>100162</v>
      </c>
      <c r="C950">
        <f t="shared" ca="1" si="57"/>
        <v>50004</v>
      </c>
      <c r="D950">
        <f t="shared" ca="1" si="58"/>
        <v>10001</v>
      </c>
      <c r="E950">
        <f t="shared" ca="1" si="59"/>
        <v>40038</v>
      </c>
      <c r="F950" t="str">
        <f ca="1">INDEX(Dim_service!A:A,MATCH(E950,Dim_service!I:I,0))</f>
        <v>Rial 12,990,520</v>
      </c>
    </row>
    <row r="951" spans="1:6" x14ac:dyDescent="0.2">
      <c r="A951">
        <v>1000950</v>
      </c>
      <c r="B951">
        <f t="shared" ca="1" si="56"/>
        <v>100371</v>
      </c>
      <c r="C951">
        <f t="shared" ca="1" si="57"/>
        <v>50007</v>
      </c>
      <c r="D951">
        <f t="shared" ca="1" si="58"/>
        <v>10001</v>
      </c>
      <c r="E951">
        <f t="shared" ca="1" si="59"/>
        <v>40097</v>
      </c>
      <c r="F951" t="str">
        <f ca="1">INDEX(Dim_service!A:A,MATCH(E951,Dim_service!I:I,0))</f>
        <v>Rial 8,154,680</v>
      </c>
    </row>
    <row r="952" spans="1:6" x14ac:dyDescent="0.2">
      <c r="A952">
        <v>1000951</v>
      </c>
      <c r="B952">
        <f t="shared" ca="1" si="56"/>
        <v>100575</v>
      </c>
      <c r="C952">
        <f t="shared" ca="1" si="57"/>
        <v>50004</v>
      </c>
      <c r="D952">
        <f t="shared" ca="1" si="58"/>
        <v>10003</v>
      </c>
      <c r="E952">
        <f t="shared" ca="1" si="59"/>
        <v>40031</v>
      </c>
      <c r="F952" t="str">
        <f ca="1">INDEX(Dim_service!A:A,MATCH(E952,Dim_service!I:I,0))</f>
        <v>Rial 13,674,520</v>
      </c>
    </row>
    <row r="953" spans="1:6" x14ac:dyDescent="0.2">
      <c r="A953">
        <v>1000952</v>
      </c>
      <c r="B953">
        <f t="shared" ca="1" si="56"/>
        <v>100261</v>
      </c>
      <c r="C953">
        <f t="shared" ca="1" si="57"/>
        <v>50005</v>
      </c>
      <c r="D953">
        <f t="shared" ca="1" si="58"/>
        <v>10002</v>
      </c>
      <c r="E953">
        <f t="shared" ca="1" si="59"/>
        <v>40115</v>
      </c>
      <c r="F953" t="str">
        <f ca="1">INDEX(Dim_service!A:A,MATCH(E953,Dim_service!I:I,0))</f>
        <v>Rial 11,224,420</v>
      </c>
    </row>
    <row r="954" spans="1:6" x14ac:dyDescent="0.2">
      <c r="A954">
        <v>1000953</v>
      </c>
      <c r="B954">
        <f t="shared" ca="1" si="56"/>
        <v>100451</v>
      </c>
      <c r="C954">
        <f t="shared" ca="1" si="57"/>
        <v>50003</v>
      </c>
      <c r="D954">
        <f t="shared" ca="1" si="58"/>
        <v>10002</v>
      </c>
      <c r="E954">
        <f t="shared" ca="1" si="59"/>
        <v>40149</v>
      </c>
      <c r="F954" t="str">
        <f ca="1">INDEX(Dim_service!A:A,MATCH(E954,Dim_service!I:I,0))</f>
        <v>Rial 15,756,860</v>
      </c>
    </row>
    <row r="955" spans="1:6" x14ac:dyDescent="0.2">
      <c r="A955">
        <v>1000954</v>
      </c>
      <c r="B955">
        <f t="shared" ca="1" si="56"/>
        <v>100460</v>
      </c>
      <c r="C955">
        <f t="shared" ca="1" si="57"/>
        <v>50010</v>
      </c>
      <c r="D955">
        <f t="shared" ca="1" si="58"/>
        <v>10002</v>
      </c>
      <c r="E955">
        <f t="shared" ca="1" si="59"/>
        <v>40265</v>
      </c>
      <c r="F955" t="str">
        <f ca="1">INDEX(Dim_service!A:A,MATCH(E955,Dim_service!I:I,0))</f>
        <v>Rial 10,911,820</v>
      </c>
    </row>
    <row r="956" spans="1:6" x14ac:dyDescent="0.2">
      <c r="A956">
        <v>1000955</v>
      </c>
      <c r="B956">
        <f t="shared" ca="1" si="56"/>
        <v>100605</v>
      </c>
      <c r="C956">
        <f t="shared" ca="1" si="57"/>
        <v>50008</v>
      </c>
      <c r="D956">
        <f t="shared" ca="1" si="58"/>
        <v>10003</v>
      </c>
      <c r="E956">
        <f t="shared" ca="1" si="59"/>
        <v>40070</v>
      </c>
      <c r="F956">
        <f ca="1">INDEX(Dim_service!A:A,MATCH(E956,Dim_service!I:I,0))</f>
        <v>0</v>
      </c>
    </row>
    <row r="957" spans="1:6" x14ac:dyDescent="0.2">
      <c r="A957">
        <v>1000956</v>
      </c>
      <c r="B957">
        <f t="shared" ca="1" si="56"/>
        <v>100100</v>
      </c>
      <c r="C957">
        <f t="shared" ca="1" si="57"/>
        <v>50010</v>
      </c>
      <c r="D957">
        <f t="shared" ca="1" si="58"/>
        <v>10001</v>
      </c>
      <c r="E957">
        <f t="shared" ca="1" si="59"/>
        <v>40144</v>
      </c>
      <c r="F957" t="str">
        <f ca="1">INDEX(Dim_service!A:A,MATCH(E957,Dim_service!I:I,0))</f>
        <v>Rial 10,322,860</v>
      </c>
    </row>
    <row r="958" spans="1:6" x14ac:dyDescent="0.2">
      <c r="A958">
        <v>1000957</v>
      </c>
      <c r="B958">
        <f t="shared" ca="1" si="56"/>
        <v>100319</v>
      </c>
      <c r="C958">
        <f t="shared" ca="1" si="57"/>
        <v>50005</v>
      </c>
      <c r="D958">
        <f t="shared" ca="1" si="58"/>
        <v>10002</v>
      </c>
      <c r="E958">
        <f t="shared" ca="1" si="59"/>
        <v>40135</v>
      </c>
      <c r="F958" t="str">
        <f ca="1">INDEX(Dim_service!A:A,MATCH(E958,Dim_service!I:I,0))</f>
        <v>Rial 9,117,000</v>
      </c>
    </row>
    <row r="959" spans="1:6" x14ac:dyDescent="0.2">
      <c r="A959">
        <v>1000958</v>
      </c>
      <c r="B959">
        <f t="shared" ca="1" si="56"/>
        <v>100360</v>
      </c>
      <c r="C959">
        <f t="shared" ca="1" si="57"/>
        <v>50001</v>
      </c>
      <c r="D959">
        <f t="shared" ca="1" si="58"/>
        <v>10002</v>
      </c>
      <c r="E959">
        <f t="shared" ca="1" si="59"/>
        <v>40111</v>
      </c>
      <c r="F959" t="str">
        <f ca="1">INDEX(Dim_service!A:A,MATCH(E959,Dim_service!I:I,0))</f>
        <v>Rial 11,042,820</v>
      </c>
    </row>
    <row r="960" spans="1:6" x14ac:dyDescent="0.2">
      <c r="A960">
        <v>1000959</v>
      </c>
      <c r="B960">
        <f t="shared" ca="1" si="56"/>
        <v>100122</v>
      </c>
      <c r="C960">
        <f t="shared" ca="1" si="57"/>
        <v>50007</v>
      </c>
      <c r="D960">
        <f t="shared" ca="1" si="58"/>
        <v>10002</v>
      </c>
      <c r="E960">
        <f t="shared" ca="1" si="59"/>
        <v>40018</v>
      </c>
      <c r="F960" t="str">
        <f ca="1">INDEX(Dim_service!A:A,MATCH(E960,Dim_service!I:I,0))</f>
        <v>Rial 6,171,440</v>
      </c>
    </row>
    <row r="961" spans="1:6" x14ac:dyDescent="0.2">
      <c r="A961">
        <v>1000960</v>
      </c>
      <c r="B961">
        <f t="shared" ca="1" si="56"/>
        <v>100028</v>
      </c>
      <c r="C961">
        <f t="shared" ca="1" si="57"/>
        <v>50007</v>
      </c>
      <c r="D961">
        <f t="shared" ca="1" si="58"/>
        <v>10003</v>
      </c>
      <c r="E961">
        <f t="shared" ca="1" si="59"/>
        <v>40278</v>
      </c>
      <c r="F961" t="str">
        <f ca="1">INDEX(Dim_service!A:A,MATCH(E961,Dim_service!I:I,0))</f>
        <v>Rial 9,782,600</v>
      </c>
    </row>
    <row r="962" spans="1:6" x14ac:dyDescent="0.2">
      <c r="A962">
        <v>1000961</v>
      </c>
      <c r="B962">
        <f t="shared" ca="1" si="56"/>
        <v>100516</v>
      </c>
      <c r="C962">
        <f t="shared" ca="1" si="57"/>
        <v>50008</v>
      </c>
      <c r="D962">
        <f t="shared" ca="1" si="58"/>
        <v>10002</v>
      </c>
      <c r="E962">
        <f t="shared" ca="1" si="59"/>
        <v>40046</v>
      </c>
      <c r="F962" t="str">
        <f ca="1">INDEX(Dim_service!A:A,MATCH(E962,Dim_service!I:I,0))</f>
        <v>Rial 16,833,820</v>
      </c>
    </row>
    <row r="963" spans="1:6" x14ac:dyDescent="0.2">
      <c r="A963">
        <v>1000962</v>
      </c>
      <c r="B963">
        <f t="shared" ref="B963:B1001" ca="1" si="60">RANDBETWEEN(100001,100731)</f>
        <v>100175</v>
      </c>
      <c r="C963">
        <f t="shared" ref="C963:C1001" ca="1" si="61">RANDBETWEEN(50001,50010)</f>
        <v>50006</v>
      </c>
      <c r="D963">
        <f t="shared" ref="D963:D1001" ca="1" si="62">RANDBETWEEN(10001,10003)</f>
        <v>10003</v>
      </c>
      <c r="E963">
        <f t="shared" ref="E963:E1001" ca="1" si="63">RANDBETWEEN(40001,40283)</f>
        <v>40112</v>
      </c>
      <c r="F963" t="str">
        <f ca="1">INDEX(Dim_service!A:A,MATCH(E963,Dim_service!I:I,0))</f>
        <v>Rial 9,538,420</v>
      </c>
    </row>
    <row r="964" spans="1:6" x14ac:dyDescent="0.2">
      <c r="A964">
        <v>1000963</v>
      </c>
      <c r="B964">
        <f t="shared" ca="1" si="60"/>
        <v>100681</v>
      </c>
      <c r="C964">
        <f t="shared" ca="1" si="61"/>
        <v>50003</v>
      </c>
      <c r="D964">
        <f t="shared" ca="1" si="62"/>
        <v>10003</v>
      </c>
      <c r="E964">
        <f t="shared" ca="1" si="63"/>
        <v>40027</v>
      </c>
      <c r="F964" t="str">
        <f ca="1">INDEX(Dim_service!A:A,MATCH(E964,Dim_service!I:I,0))</f>
        <v>Rial 10,024,180</v>
      </c>
    </row>
    <row r="965" spans="1:6" x14ac:dyDescent="0.2">
      <c r="A965">
        <v>1000964</v>
      </c>
      <c r="B965">
        <f t="shared" ca="1" si="60"/>
        <v>100686</v>
      </c>
      <c r="C965">
        <f t="shared" ca="1" si="61"/>
        <v>50006</v>
      </c>
      <c r="D965">
        <f t="shared" ca="1" si="62"/>
        <v>10001</v>
      </c>
      <c r="E965">
        <f t="shared" ca="1" si="63"/>
        <v>40190</v>
      </c>
      <c r="F965" t="str">
        <f ca="1">INDEX(Dim_service!A:A,MATCH(E965,Dim_service!I:I,0))</f>
        <v>Rial 5,049,660</v>
      </c>
    </row>
    <row r="966" spans="1:6" x14ac:dyDescent="0.2">
      <c r="A966">
        <v>1000965</v>
      </c>
      <c r="B966">
        <f t="shared" ca="1" si="60"/>
        <v>100377</v>
      </c>
      <c r="C966">
        <f t="shared" ca="1" si="61"/>
        <v>50001</v>
      </c>
      <c r="D966">
        <f t="shared" ca="1" si="62"/>
        <v>10003</v>
      </c>
      <c r="E966">
        <f t="shared" ca="1" si="63"/>
        <v>40078</v>
      </c>
      <c r="F966" t="str">
        <f ca="1">INDEX(Dim_service!A:A,MATCH(E966,Dim_service!I:I,0))</f>
        <v>Rial 10,386,020</v>
      </c>
    </row>
    <row r="967" spans="1:6" x14ac:dyDescent="0.2">
      <c r="A967">
        <v>1000966</v>
      </c>
      <c r="B967">
        <f t="shared" ca="1" si="60"/>
        <v>100267</v>
      </c>
      <c r="C967">
        <f t="shared" ca="1" si="61"/>
        <v>50009</v>
      </c>
      <c r="D967">
        <f t="shared" ca="1" si="62"/>
        <v>10001</v>
      </c>
      <c r="E967">
        <f t="shared" ca="1" si="63"/>
        <v>40165</v>
      </c>
      <c r="F967" t="str">
        <f ca="1">INDEX(Dim_service!A:A,MATCH(E967,Dim_service!I:I,0))</f>
        <v>Rial 20,149,200</v>
      </c>
    </row>
    <row r="968" spans="1:6" x14ac:dyDescent="0.2">
      <c r="A968">
        <v>1000967</v>
      </c>
      <c r="B968">
        <f t="shared" ca="1" si="60"/>
        <v>100510</v>
      </c>
      <c r="C968">
        <f t="shared" ca="1" si="61"/>
        <v>50001</v>
      </c>
      <c r="D968">
        <f t="shared" ca="1" si="62"/>
        <v>10001</v>
      </c>
      <c r="E968">
        <f t="shared" ca="1" si="63"/>
        <v>40183</v>
      </c>
      <c r="F968" t="str">
        <f ca="1">INDEX(Dim_service!A:A,MATCH(E968,Dim_service!I:I,0))</f>
        <v>Rial 14,662,000</v>
      </c>
    </row>
    <row r="969" spans="1:6" x14ac:dyDescent="0.2">
      <c r="A969">
        <v>1000968</v>
      </c>
      <c r="B969">
        <f t="shared" ca="1" si="60"/>
        <v>100314</v>
      </c>
      <c r="C969">
        <f t="shared" ca="1" si="61"/>
        <v>50007</v>
      </c>
      <c r="D969">
        <f t="shared" ca="1" si="62"/>
        <v>10001</v>
      </c>
      <c r="E969">
        <f t="shared" ca="1" si="63"/>
        <v>40220</v>
      </c>
      <c r="F969" t="str">
        <f ca="1">INDEX(Dim_service!A:A,MATCH(E969,Dim_service!I:I,0))</f>
        <v>Rial 6,285,920</v>
      </c>
    </row>
    <row r="970" spans="1:6" x14ac:dyDescent="0.2">
      <c r="A970">
        <v>1000969</v>
      </c>
      <c r="B970">
        <f t="shared" ca="1" si="60"/>
        <v>100657</v>
      </c>
      <c r="C970">
        <f t="shared" ca="1" si="61"/>
        <v>50003</v>
      </c>
      <c r="D970">
        <f t="shared" ca="1" si="62"/>
        <v>10001</v>
      </c>
      <c r="E970">
        <f t="shared" ca="1" si="63"/>
        <v>40131</v>
      </c>
      <c r="F970" t="str">
        <f ca="1">INDEX(Dim_service!A:A,MATCH(E970,Dim_service!I:I,0))</f>
        <v>Rial 6,564,280</v>
      </c>
    </row>
    <row r="971" spans="1:6" x14ac:dyDescent="0.2">
      <c r="A971">
        <v>1000970</v>
      </c>
      <c r="B971">
        <f t="shared" ca="1" si="60"/>
        <v>100170</v>
      </c>
      <c r="C971">
        <f t="shared" ca="1" si="61"/>
        <v>50007</v>
      </c>
      <c r="D971">
        <f t="shared" ca="1" si="62"/>
        <v>10001</v>
      </c>
      <c r="E971">
        <f t="shared" ca="1" si="63"/>
        <v>40250</v>
      </c>
      <c r="F971" t="str">
        <f ca="1">INDEX(Dim_service!A:A,MATCH(E971,Dim_service!I:I,0))</f>
        <v>Rial 5,493,860</v>
      </c>
    </row>
    <row r="972" spans="1:6" x14ac:dyDescent="0.2">
      <c r="A972">
        <v>1000971</v>
      </c>
      <c r="B972">
        <f t="shared" ca="1" si="60"/>
        <v>100645</v>
      </c>
      <c r="C972">
        <f t="shared" ca="1" si="61"/>
        <v>50005</v>
      </c>
      <c r="D972">
        <f t="shared" ca="1" si="62"/>
        <v>10001</v>
      </c>
      <c r="E972">
        <f t="shared" ca="1" si="63"/>
        <v>40088</v>
      </c>
      <c r="F972" t="str">
        <f ca="1">INDEX(Dim_service!A:A,MATCH(E972,Dim_service!I:I,0))</f>
        <v>Rial 8,433,860</v>
      </c>
    </row>
    <row r="973" spans="1:6" x14ac:dyDescent="0.2">
      <c r="A973">
        <v>1000972</v>
      </c>
      <c r="B973">
        <f t="shared" ca="1" si="60"/>
        <v>100278</v>
      </c>
      <c r="C973">
        <f t="shared" ca="1" si="61"/>
        <v>50007</v>
      </c>
      <c r="D973">
        <f t="shared" ca="1" si="62"/>
        <v>10003</v>
      </c>
      <c r="E973">
        <f t="shared" ca="1" si="63"/>
        <v>40040</v>
      </c>
      <c r="F973" t="str">
        <f ca="1">INDEX(Dim_service!A:A,MATCH(E973,Dim_service!I:I,0))</f>
        <v>Rial 16,783,920</v>
      </c>
    </row>
    <row r="974" spans="1:6" x14ac:dyDescent="0.2">
      <c r="A974">
        <v>1000973</v>
      </c>
      <c r="B974">
        <f t="shared" ca="1" si="60"/>
        <v>100539</v>
      </c>
      <c r="C974">
        <f t="shared" ca="1" si="61"/>
        <v>50005</v>
      </c>
      <c r="D974">
        <f t="shared" ca="1" si="62"/>
        <v>10002</v>
      </c>
      <c r="E974">
        <f t="shared" ca="1" si="63"/>
        <v>40121</v>
      </c>
      <c r="F974" t="str">
        <f ca="1">INDEX(Dim_service!A:A,MATCH(E974,Dim_service!I:I,0))</f>
        <v>Rial 24,780,600</v>
      </c>
    </row>
    <row r="975" spans="1:6" x14ac:dyDescent="0.2">
      <c r="A975">
        <v>1000974</v>
      </c>
      <c r="B975">
        <f t="shared" ca="1" si="60"/>
        <v>100279</v>
      </c>
      <c r="C975">
        <f t="shared" ca="1" si="61"/>
        <v>50009</v>
      </c>
      <c r="D975">
        <f t="shared" ca="1" si="62"/>
        <v>10002</v>
      </c>
      <c r="E975">
        <f t="shared" ca="1" si="63"/>
        <v>40197</v>
      </c>
      <c r="F975" t="str">
        <f ca="1">INDEX(Dim_service!A:A,MATCH(E975,Dim_service!I:I,0))</f>
        <v>Rial 10,270,480</v>
      </c>
    </row>
    <row r="976" spans="1:6" x14ac:dyDescent="0.2">
      <c r="A976">
        <v>1000975</v>
      </c>
      <c r="B976">
        <f t="shared" ca="1" si="60"/>
        <v>100456</v>
      </c>
      <c r="C976">
        <f t="shared" ca="1" si="61"/>
        <v>50009</v>
      </c>
      <c r="D976">
        <f t="shared" ca="1" si="62"/>
        <v>10003</v>
      </c>
      <c r="E976">
        <f t="shared" ca="1" si="63"/>
        <v>40088</v>
      </c>
      <c r="F976" t="str">
        <f ca="1">INDEX(Dim_service!A:A,MATCH(E976,Dim_service!I:I,0))</f>
        <v>Rial 8,433,860</v>
      </c>
    </row>
    <row r="977" spans="1:6" x14ac:dyDescent="0.2">
      <c r="A977">
        <v>1000976</v>
      </c>
      <c r="B977">
        <f t="shared" ca="1" si="60"/>
        <v>100013</v>
      </c>
      <c r="C977">
        <f t="shared" ca="1" si="61"/>
        <v>50008</v>
      </c>
      <c r="D977">
        <f t="shared" ca="1" si="62"/>
        <v>10002</v>
      </c>
      <c r="E977">
        <f t="shared" ca="1" si="63"/>
        <v>40221</v>
      </c>
      <c r="F977" t="str">
        <f ca="1">INDEX(Dim_service!A:A,MATCH(E977,Dim_service!I:I,0))</f>
        <v>Rial 5,398,120</v>
      </c>
    </row>
    <row r="978" spans="1:6" x14ac:dyDescent="0.2">
      <c r="A978">
        <v>1000977</v>
      </c>
      <c r="B978">
        <f t="shared" ca="1" si="60"/>
        <v>100396</v>
      </c>
      <c r="C978">
        <f t="shared" ca="1" si="61"/>
        <v>50003</v>
      </c>
      <c r="D978">
        <f t="shared" ca="1" si="62"/>
        <v>10001</v>
      </c>
      <c r="E978">
        <f t="shared" ca="1" si="63"/>
        <v>40250</v>
      </c>
      <c r="F978" t="str">
        <f ca="1">INDEX(Dim_service!A:A,MATCH(E978,Dim_service!I:I,0))</f>
        <v>Rial 5,493,860</v>
      </c>
    </row>
    <row r="979" spans="1:6" x14ac:dyDescent="0.2">
      <c r="A979">
        <v>1000978</v>
      </c>
      <c r="B979">
        <f t="shared" ca="1" si="60"/>
        <v>100485</v>
      </c>
      <c r="C979">
        <f t="shared" ca="1" si="61"/>
        <v>50001</v>
      </c>
      <c r="D979">
        <f t="shared" ca="1" si="62"/>
        <v>10002</v>
      </c>
      <c r="E979">
        <f t="shared" ca="1" si="63"/>
        <v>40227</v>
      </c>
      <c r="F979" t="str">
        <f ca="1">INDEX(Dim_service!A:A,MATCH(E979,Dim_service!I:I,0))</f>
        <v>Rial 8,643,260</v>
      </c>
    </row>
    <row r="980" spans="1:6" x14ac:dyDescent="0.2">
      <c r="A980">
        <v>1000979</v>
      </c>
      <c r="B980">
        <f t="shared" ca="1" si="60"/>
        <v>100059</v>
      </c>
      <c r="C980">
        <f t="shared" ca="1" si="61"/>
        <v>50006</v>
      </c>
      <c r="D980">
        <f t="shared" ca="1" si="62"/>
        <v>10001</v>
      </c>
      <c r="E980">
        <f t="shared" ca="1" si="63"/>
        <v>40124</v>
      </c>
      <c r="F980" t="str">
        <f ca="1">INDEX(Dim_service!A:A,MATCH(E980,Dim_service!I:I,0))</f>
        <v>Rial 32,469,400</v>
      </c>
    </row>
    <row r="981" spans="1:6" x14ac:dyDescent="0.2">
      <c r="A981">
        <v>1000980</v>
      </c>
      <c r="B981">
        <f t="shared" ca="1" si="60"/>
        <v>100603</v>
      </c>
      <c r="C981">
        <f t="shared" ca="1" si="61"/>
        <v>50008</v>
      </c>
      <c r="D981">
        <f t="shared" ca="1" si="62"/>
        <v>10001</v>
      </c>
      <c r="E981">
        <f t="shared" ca="1" si="63"/>
        <v>40180</v>
      </c>
      <c r="F981" t="str">
        <f ca="1">INDEX(Dim_service!A:A,MATCH(E981,Dim_service!I:I,0))</f>
        <v>Rial 0</v>
      </c>
    </row>
    <row r="982" spans="1:6" x14ac:dyDescent="0.2">
      <c r="A982">
        <v>1000981</v>
      </c>
      <c r="B982">
        <f t="shared" ca="1" si="60"/>
        <v>100477</v>
      </c>
      <c r="C982">
        <f t="shared" ca="1" si="61"/>
        <v>50006</v>
      </c>
      <c r="D982">
        <f t="shared" ca="1" si="62"/>
        <v>10002</v>
      </c>
      <c r="E982">
        <f t="shared" ca="1" si="63"/>
        <v>40143</v>
      </c>
      <c r="F982" t="str">
        <f ca="1">INDEX(Dim_service!A:A,MATCH(E982,Dim_service!I:I,0))</f>
        <v>Rial 8,014,660</v>
      </c>
    </row>
    <row r="983" spans="1:6" x14ac:dyDescent="0.2">
      <c r="A983">
        <v>1000982</v>
      </c>
      <c r="B983">
        <f t="shared" ca="1" si="60"/>
        <v>100372</v>
      </c>
      <c r="C983">
        <f t="shared" ca="1" si="61"/>
        <v>50007</v>
      </c>
      <c r="D983">
        <f t="shared" ca="1" si="62"/>
        <v>10002</v>
      </c>
      <c r="E983">
        <f t="shared" ca="1" si="63"/>
        <v>40025</v>
      </c>
      <c r="F983" t="str">
        <f ca="1">INDEX(Dim_service!A:A,MATCH(E983,Dim_service!I:I,0))</f>
        <v>Rial 5,826,740</v>
      </c>
    </row>
    <row r="984" spans="1:6" x14ac:dyDescent="0.2">
      <c r="A984">
        <v>1000983</v>
      </c>
      <c r="B984">
        <f t="shared" ca="1" si="60"/>
        <v>100388</v>
      </c>
      <c r="C984">
        <f t="shared" ca="1" si="61"/>
        <v>50007</v>
      </c>
      <c r="D984">
        <f t="shared" ca="1" si="62"/>
        <v>10003</v>
      </c>
      <c r="E984">
        <f t="shared" ca="1" si="63"/>
        <v>40039</v>
      </c>
      <c r="F984" t="str">
        <f ca="1">INDEX(Dim_service!A:A,MATCH(E984,Dim_service!I:I,0))</f>
        <v>Rial 14,976,520</v>
      </c>
    </row>
    <row r="985" spans="1:6" x14ac:dyDescent="0.2">
      <c r="A985">
        <v>1000984</v>
      </c>
      <c r="B985">
        <f t="shared" ca="1" si="60"/>
        <v>100183</v>
      </c>
      <c r="C985">
        <f t="shared" ca="1" si="61"/>
        <v>50002</v>
      </c>
      <c r="D985">
        <f t="shared" ca="1" si="62"/>
        <v>10002</v>
      </c>
      <c r="E985">
        <f t="shared" ca="1" si="63"/>
        <v>40136</v>
      </c>
      <c r="F985" t="str">
        <f ca="1">INDEX(Dim_service!A:A,MATCH(E985,Dim_service!I:I,0))</f>
        <v>Rial 20,205,600</v>
      </c>
    </row>
    <row r="986" spans="1:6" x14ac:dyDescent="0.2">
      <c r="A986">
        <v>1000985</v>
      </c>
      <c r="B986">
        <f t="shared" ca="1" si="60"/>
        <v>100638</v>
      </c>
      <c r="C986">
        <f t="shared" ca="1" si="61"/>
        <v>50008</v>
      </c>
      <c r="D986">
        <f t="shared" ca="1" si="62"/>
        <v>10001</v>
      </c>
      <c r="E986">
        <f t="shared" ca="1" si="63"/>
        <v>40276</v>
      </c>
      <c r="F986" t="str">
        <f ca="1">INDEX(Dim_service!A:A,MATCH(E986,Dim_service!I:I,0))</f>
        <v>Rial 5,044,600</v>
      </c>
    </row>
    <row r="987" spans="1:6" x14ac:dyDescent="0.2">
      <c r="A987">
        <v>1000986</v>
      </c>
      <c r="B987">
        <f t="shared" ca="1" si="60"/>
        <v>100625</v>
      </c>
      <c r="C987">
        <f t="shared" ca="1" si="61"/>
        <v>50009</v>
      </c>
      <c r="D987">
        <f t="shared" ca="1" si="62"/>
        <v>10002</v>
      </c>
      <c r="E987">
        <f t="shared" ca="1" si="63"/>
        <v>40198</v>
      </c>
      <c r="F987" t="str">
        <f ca="1">INDEX(Dim_service!A:A,MATCH(E987,Dim_service!I:I,0))</f>
        <v>Rial 14,567,280</v>
      </c>
    </row>
    <row r="988" spans="1:6" x14ac:dyDescent="0.2">
      <c r="A988">
        <v>1000987</v>
      </c>
      <c r="B988">
        <f t="shared" ca="1" si="60"/>
        <v>100136</v>
      </c>
      <c r="C988">
        <f t="shared" ca="1" si="61"/>
        <v>50010</v>
      </c>
      <c r="D988">
        <f t="shared" ca="1" si="62"/>
        <v>10002</v>
      </c>
      <c r="E988">
        <f t="shared" ca="1" si="63"/>
        <v>40194</v>
      </c>
      <c r="F988" t="str">
        <f ca="1">INDEX(Dim_service!A:A,MATCH(E988,Dim_service!I:I,0))</f>
        <v>Rial 7,697,860</v>
      </c>
    </row>
    <row r="989" spans="1:6" x14ac:dyDescent="0.2">
      <c r="A989">
        <v>1000988</v>
      </c>
      <c r="B989">
        <f t="shared" ca="1" si="60"/>
        <v>100548</v>
      </c>
      <c r="C989">
        <f t="shared" ca="1" si="61"/>
        <v>50003</v>
      </c>
      <c r="D989">
        <f t="shared" ca="1" si="62"/>
        <v>10001</v>
      </c>
      <c r="E989">
        <f t="shared" ca="1" si="63"/>
        <v>40102</v>
      </c>
      <c r="F989" t="str">
        <f ca="1">INDEX(Dim_service!A:A,MATCH(E989,Dim_service!I:I,0))</f>
        <v>Rial 11,837,420</v>
      </c>
    </row>
    <row r="990" spans="1:6" x14ac:dyDescent="0.2">
      <c r="A990">
        <v>1000989</v>
      </c>
      <c r="B990">
        <f t="shared" ca="1" si="60"/>
        <v>100389</v>
      </c>
      <c r="C990">
        <f t="shared" ca="1" si="61"/>
        <v>50006</v>
      </c>
      <c r="D990">
        <f t="shared" ca="1" si="62"/>
        <v>10001</v>
      </c>
      <c r="E990">
        <f t="shared" ca="1" si="63"/>
        <v>40110</v>
      </c>
      <c r="F990" t="str">
        <f ca="1">INDEX(Dim_service!A:A,MATCH(E990,Dim_service!I:I,0))</f>
        <v>Rial 0</v>
      </c>
    </row>
    <row r="991" spans="1:6" x14ac:dyDescent="0.2">
      <c r="A991">
        <v>1000990</v>
      </c>
      <c r="B991">
        <f t="shared" ca="1" si="60"/>
        <v>100190</v>
      </c>
      <c r="C991">
        <f t="shared" ca="1" si="61"/>
        <v>50001</v>
      </c>
      <c r="D991">
        <f t="shared" ca="1" si="62"/>
        <v>10003</v>
      </c>
      <c r="E991">
        <f t="shared" ca="1" si="63"/>
        <v>40242</v>
      </c>
      <c r="F991" t="str">
        <f ca="1">INDEX(Dim_service!A:A,MATCH(E991,Dim_service!I:I,0))</f>
        <v>Rial 89,577,060</v>
      </c>
    </row>
    <row r="992" spans="1:6" x14ac:dyDescent="0.2">
      <c r="A992">
        <v>1000991</v>
      </c>
      <c r="B992">
        <f t="shared" ca="1" si="60"/>
        <v>100185</v>
      </c>
      <c r="C992">
        <f t="shared" ca="1" si="61"/>
        <v>50008</v>
      </c>
      <c r="D992">
        <f t="shared" ca="1" si="62"/>
        <v>10003</v>
      </c>
      <c r="E992">
        <f t="shared" ca="1" si="63"/>
        <v>40101</v>
      </c>
      <c r="F992" t="str">
        <f ca="1">INDEX(Dim_service!A:A,MATCH(E992,Dim_service!I:I,0))</f>
        <v>Rial 5,232,100</v>
      </c>
    </row>
    <row r="993" spans="1:6" x14ac:dyDescent="0.2">
      <c r="A993">
        <v>1000992</v>
      </c>
      <c r="B993">
        <f t="shared" ca="1" si="60"/>
        <v>100210</v>
      </c>
      <c r="C993">
        <f t="shared" ca="1" si="61"/>
        <v>50001</v>
      </c>
      <c r="D993">
        <f t="shared" ca="1" si="62"/>
        <v>10001</v>
      </c>
      <c r="E993">
        <f t="shared" ca="1" si="63"/>
        <v>40202</v>
      </c>
      <c r="F993" t="str">
        <f ca="1">INDEX(Dim_service!A:A,MATCH(E993,Dim_service!I:I,0))</f>
        <v>Rial 10,064,080</v>
      </c>
    </row>
    <row r="994" spans="1:6" x14ac:dyDescent="0.2">
      <c r="A994">
        <v>1000993</v>
      </c>
      <c r="B994">
        <f t="shared" ca="1" si="60"/>
        <v>100523</v>
      </c>
      <c r="C994">
        <f t="shared" ca="1" si="61"/>
        <v>50003</v>
      </c>
      <c r="D994">
        <f t="shared" ca="1" si="62"/>
        <v>10002</v>
      </c>
      <c r="E994">
        <f t="shared" ca="1" si="63"/>
        <v>40250</v>
      </c>
      <c r="F994" t="str">
        <f ca="1">INDEX(Dim_service!A:A,MATCH(E994,Dim_service!I:I,0))</f>
        <v>Rial 5,493,860</v>
      </c>
    </row>
    <row r="995" spans="1:6" x14ac:dyDescent="0.2">
      <c r="A995">
        <v>1000994</v>
      </c>
      <c r="B995">
        <f t="shared" ca="1" si="60"/>
        <v>100457</v>
      </c>
      <c r="C995">
        <f t="shared" ca="1" si="61"/>
        <v>50005</v>
      </c>
      <c r="D995">
        <f t="shared" ca="1" si="62"/>
        <v>10002</v>
      </c>
      <c r="E995">
        <f t="shared" ca="1" si="63"/>
        <v>40180</v>
      </c>
      <c r="F995" t="str">
        <f ca="1">INDEX(Dim_service!A:A,MATCH(E995,Dim_service!I:I,0))</f>
        <v>Rial 0</v>
      </c>
    </row>
    <row r="996" spans="1:6" x14ac:dyDescent="0.2">
      <c r="A996">
        <v>1000995</v>
      </c>
      <c r="B996">
        <f t="shared" ca="1" si="60"/>
        <v>100053</v>
      </c>
      <c r="C996">
        <f t="shared" ca="1" si="61"/>
        <v>50009</v>
      </c>
      <c r="D996">
        <f t="shared" ca="1" si="62"/>
        <v>10002</v>
      </c>
      <c r="E996">
        <f t="shared" ca="1" si="63"/>
        <v>40062</v>
      </c>
      <c r="F996" t="str">
        <f ca="1">INDEX(Dim_service!A:A,MATCH(E996,Dim_service!I:I,0))</f>
        <v>Rial 16,196,500</v>
      </c>
    </row>
    <row r="997" spans="1:6" x14ac:dyDescent="0.2">
      <c r="A997">
        <v>1000996</v>
      </c>
      <c r="B997">
        <f t="shared" ca="1" si="60"/>
        <v>100087</v>
      </c>
      <c r="C997">
        <f t="shared" ca="1" si="61"/>
        <v>50005</v>
      </c>
      <c r="D997">
        <f t="shared" ca="1" si="62"/>
        <v>10003</v>
      </c>
      <c r="E997">
        <f t="shared" ca="1" si="63"/>
        <v>40014</v>
      </c>
      <c r="F997" t="str">
        <f ca="1">INDEX(Dim_service!A:A,MATCH(E997,Dim_service!I:I,0))</f>
        <v>Rial 7,906,920</v>
      </c>
    </row>
    <row r="998" spans="1:6" x14ac:dyDescent="0.2">
      <c r="A998">
        <v>1000997</v>
      </c>
      <c r="B998">
        <f t="shared" ca="1" si="60"/>
        <v>100461</v>
      </c>
      <c r="C998">
        <f t="shared" ca="1" si="61"/>
        <v>50005</v>
      </c>
      <c r="D998">
        <f t="shared" ca="1" si="62"/>
        <v>10003</v>
      </c>
      <c r="E998">
        <f t="shared" ca="1" si="63"/>
        <v>40021</v>
      </c>
      <c r="F998" t="str">
        <f ca="1">INDEX(Dim_service!A:A,MATCH(E998,Dim_service!I:I,0))</f>
        <v>Rial 5,826,740</v>
      </c>
    </row>
    <row r="999" spans="1:6" x14ac:dyDescent="0.2">
      <c r="A999">
        <v>1000998</v>
      </c>
      <c r="B999">
        <f t="shared" ca="1" si="60"/>
        <v>100250</v>
      </c>
      <c r="C999">
        <f t="shared" ca="1" si="61"/>
        <v>50001</v>
      </c>
      <c r="D999">
        <f t="shared" ca="1" si="62"/>
        <v>10003</v>
      </c>
      <c r="E999">
        <f t="shared" ca="1" si="63"/>
        <v>40026</v>
      </c>
      <c r="F999" t="str">
        <f ca="1">INDEX(Dim_service!A:A,MATCH(E999,Dim_service!I:I,0))</f>
        <v>Rial 7,940,260</v>
      </c>
    </row>
    <row r="1000" spans="1:6" x14ac:dyDescent="0.2">
      <c r="A1000">
        <v>1000999</v>
      </c>
      <c r="B1000">
        <f t="shared" ca="1" si="60"/>
        <v>100408</v>
      </c>
      <c r="C1000">
        <f t="shared" ca="1" si="61"/>
        <v>50002</v>
      </c>
      <c r="D1000">
        <f t="shared" ca="1" si="62"/>
        <v>10003</v>
      </c>
      <c r="E1000">
        <f t="shared" ca="1" si="63"/>
        <v>40127</v>
      </c>
      <c r="F1000" t="str">
        <f ca="1">INDEX(Dim_service!A:A,MATCH(E1000,Dim_service!I:I,0))</f>
        <v>Rial 8,885,400</v>
      </c>
    </row>
    <row r="1001" spans="1:6" x14ac:dyDescent="0.2">
      <c r="A1001">
        <v>1001000</v>
      </c>
      <c r="B1001">
        <f t="shared" ca="1" si="60"/>
        <v>100181</v>
      </c>
      <c r="C1001">
        <f t="shared" ca="1" si="61"/>
        <v>50006</v>
      </c>
      <c r="D1001">
        <f t="shared" ca="1" si="62"/>
        <v>10001</v>
      </c>
      <c r="E1001">
        <f t="shared" ca="1" si="63"/>
        <v>40261</v>
      </c>
      <c r="F1001" t="str">
        <f ca="1">INDEX(Dim_service!A:A,MATCH(E1001,Dim_service!I:I,0))</f>
        <v>Rial 9,511,260</v>
      </c>
    </row>
  </sheetData>
  <autoFilter ref="C1:C1001" xr:uid="{45D6B968-3D98-294C-9718-873EF6589A2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7D320-84D3-644D-B57F-517A5C148EF5}">
  <dimension ref="A1:T732"/>
  <sheetViews>
    <sheetView topLeftCell="A719" workbookViewId="0">
      <selection sqref="A1:T732"/>
    </sheetView>
  </sheetViews>
  <sheetFormatPr baseColWidth="10" defaultRowHeight="16" x14ac:dyDescent="0.2"/>
  <sheetData>
    <row r="1" spans="1:20" x14ac:dyDescent="0.2">
      <c r="A1" t="s">
        <v>1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</row>
    <row r="2" spans="1:20" ht="17" x14ac:dyDescent="0.25">
      <c r="A2">
        <v>100001</v>
      </c>
      <c r="B2" s="2" t="s">
        <v>25</v>
      </c>
      <c r="C2" s="3">
        <v>43910</v>
      </c>
      <c r="D2" s="2" t="s">
        <v>26</v>
      </c>
      <c r="E2" s="2">
        <v>1</v>
      </c>
      <c r="F2" s="4" t="s">
        <v>27</v>
      </c>
      <c r="G2" s="2" t="str">
        <f t="shared" ref="G2:G65" si="0">MID(B2,6,2)</f>
        <v>01</v>
      </c>
      <c r="H2" s="4" t="s">
        <v>28</v>
      </c>
      <c r="I2" s="2">
        <v>1</v>
      </c>
      <c r="J2" s="5" t="str">
        <f t="shared" ref="J2:J65" si="1">RIGHT(B2,2)</f>
        <v>01</v>
      </c>
      <c r="K2" s="6" t="s">
        <v>29</v>
      </c>
      <c r="L2" s="2">
        <v>1</v>
      </c>
      <c r="M2" s="7" t="s">
        <v>30</v>
      </c>
      <c r="N2" s="5">
        <f t="shared" ref="N2:N65" si="2">YEAR(C2)</f>
        <v>2020</v>
      </c>
      <c r="O2" s="2">
        <v>1</v>
      </c>
      <c r="P2" s="2">
        <v>3</v>
      </c>
      <c r="Q2" s="2" t="s">
        <v>31</v>
      </c>
      <c r="R2" s="2">
        <v>12</v>
      </c>
      <c r="S2" s="2">
        <f t="shared" ref="S2:S65" si="3">DAY(C2)</f>
        <v>20</v>
      </c>
      <c r="T2" s="2" t="s">
        <v>32</v>
      </c>
    </row>
    <row r="3" spans="1:20" ht="17" x14ac:dyDescent="0.25">
      <c r="A3">
        <v>100002</v>
      </c>
      <c r="B3" s="2" t="s">
        <v>33</v>
      </c>
      <c r="C3" s="3">
        <v>43911</v>
      </c>
      <c r="D3" s="2" t="s">
        <v>26</v>
      </c>
      <c r="E3" s="2">
        <v>1</v>
      </c>
      <c r="F3" s="4" t="s">
        <v>27</v>
      </c>
      <c r="G3" s="2" t="str">
        <f t="shared" si="0"/>
        <v>01</v>
      </c>
      <c r="H3" s="4" t="s">
        <v>28</v>
      </c>
      <c r="I3" s="2">
        <v>2</v>
      </c>
      <c r="J3" s="5" t="str">
        <f t="shared" si="1"/>
        <v>02</v>
      </c>
      <c r="K3" s="6" t="s">
        <v>34</v>
      </c>
      <c r="L3" s="2">
        <v>1</v>
      </c>
      <c r="M3" s="7" t="s">
        <v>35</v>
      </c>
      <c r="N3" s="5">
        <f t="shared" si="2"/>
        <v>2020</v>
      </c>
      <c r="O3" s="2">
        <v>1</v>
      </c>
      <c r="P3" s="2">
        <v>3</v>
      </c>
      <c r="Q3" s="2" t="s">
        <v>31</v>
      </c>
      <c r="R3" s="2">
        <v>12</v>
      </c>
      <c r="S3" s="2">
        <f t="shared" si="3"/>
        <v>21</v>
      </c>
      <c r="T3" s="2" t="s">
        <v>36</v>
      </c>
    </row>
    <row r="4" spans="1:20" ht="17" x14ac:dyDescent="0.25">
      <c r="A4">
        <v>100003</v>
      </c>
      <c r="B4" s="2" t="s">
        <v>37</v>
      </c>
      <c r="C4" s="3">
        <v>43912</v>
      </c>
      <c r="D4" s="2" t="s">
        <v>26</v>
      </c>
      <c r="E4" s="2">
        <v>1</v>
      </c>
      <c r="F4" s="4" t="s">
        <v>27</v>
      </c>
      <c r="G4" s="2" t="str">
        <f t="shared" si="0"/>
        <v>01</v>
      </c>
      <c r="H4" s="4" t="s">
        <v>28</v>
      </c>
      <c r="I4" s="2">
        <v>2</v>
      </c>
      <c r="J4" s="5" t="str">
        <f t="shared" si="1"/>
        <v>03</v>
      </c>
      <c r="K4" s="6" t="s">
        <v>38</v>
      </c>
      <c r="L4" s="2">
        <v>1</v>
      </c>
      <c r="M4" s="7" t="s">
        <v>39</v>
      </c>
      <c r="N4" s="5">
        <f t="shared" si="2"/>
        <v>2020</v>
      </c>
      <c r="O4" s="2">
        <v>1</v>
      </c>
      <c r="P4" s="2">
        <v>3</v>
      </c>
      <c r="Q4" s="2" t="s">
        <v>31</v>
      </c>
      <c r="R4" s="2">
        <v>13</v>
      </c>
      <c r="S4" s="2">
        <f t="shared" si="3"/>
        <v>22</v>
      </c>
      <c r="T4" s="2" t="s">
        <v>40</v>
      </c>
    </row>
    <row r="5" spans="1:20" ht="17" x14ac:dyDescent="0.25">
      <c r="A5">
        <v>100004</v>
      </c>
      <c r="B5" s="2" t="s">
        <v>41</v>
      </c>
      <c r="C5" s="3">
        <v>43913</v>
      </c>
      <c r="D5" s="2" t="s">
        <v>26</v>
      </c>
      <c r="E5" s="2">
        <v>1</v>
      </c>
      <c r="F5" s="4" t="s">
        <v>27</v>
      </c>
      <c r="G5" s="2" t="str">
        <f t="shared" si="0"/>
        <v>01</v>
      </c>
      <c r="H5" s="4" t="s">
        <v>28</v>
      </c>
      <c r="I5" s="2">
        <v>2</v>
      </c>
      <c r="J5" s="5" t="str">
        <f t="shared" si="1"/>
        <v>04</v>
      </c>
      <c r="K5" s="6" t="s">
        <v>42</v>
      </c>
      <c r="L5" s="2">
        <v>1</v>
      </c>
      <c r="M5" s="7" t="s">
        <v>35</v>
      </c>
      <c r="N5" s="5">
        <f t="shared" si="2"/>
        <v>2020</v>
      </c>
      <c r="O5" s="2">
        <v>1</v>
      </c>
      <c r="P5" s="2">
        <v>3</v>
      </c>
      <c r="Q5" s="2" t="s">
        <v>31</v>
      </c>
      <c r="R5" s="2">
        <v>13</v>
      </c>
      <c r="S5" s="2">
        <f t="shared" si="3"/>
        <v>23</v>
      </c>
      <c r="T5" s="2" t="s">
        <v>43</v>
      </c>
    </row>
    <row r="6" spans="1:20" x14ac:dyDescent="0.2">
      <c r="A6">
        <v>100005</v>
      </c>
      <c r="B6" s="2" t="s">
        <v>44</v>
      </c>
      <c r="C6" s="3">
        <v>43914</v>
      </c>
      <c r="D6" s="2" t="s">
        <v>26</v>
      </c>
      <c r="E6" s="2">
        <v>1</v>
      </c>
      <c r="F6" s="4" t="s">
        <v>27</v>
      </c>
      <c r="G6" s="2" t="str">
        <f t="shared" si="0"/>
        <v>01</v>
      </c>
      <c r="H6" s="4" t="s">
        <v>28</v>
      </c>
      <c r="I6" s="2">
        <v>2</v>
      </c>
      <c r="J6" s="5" t="str">
        <f t="shared" si="1"/>
        <v>05</v>
      </c>
      <c r="K6" s="4" t="s">
        <v>45</v>
      </c>
      <c r="L6" s="2">
        <v>0</v>
      </c>
      <c r="M6" s="8"/>
      <c r="N6" s="5">
        <f t="shared" si="2"/>
        <v>2020</v>
      </c>
      <c r="O6" s="2">
        <v>1</v>
      </c>
      <c r="P6" s="2">
        <v>3</v>
      </c>
      <c r="Q6" s="2" t="s">
        <v>31</v>
      </c>
      <c r="R6" s="2">
        <v>13</v>
      </c>
      <c r="S6" s="2">
        <f t="shared" si="3"/>
        <v>24</v>
      </c>
      <c r="T6" s="2" t="s">
        <v>46</v>
      </c>
    </row>
    <row r="7" spans="1:20" ht="17" x14ac:dyDescent="0.25">
      <c r="A7">
        <v>100006</v>
      </c>
      <c r="B7" s="2" t="s">
        <v>47</v>
      </c>
      <c r="C7" s="3">
        <v>43915</v>
      </c>
      <c r="D7" s="2" t="s">
        <v>26</v>
      </c>
      <c r="E7" s="2">
        <v>1</v>
      </c>
      <c r="F7" s="4" t="s">
        <v>27</v>
      </c>
      <c r="G7" s="2" t="str">
        <f t="shared" si="0"/>
        <v>01</v>
      </c>
      <c r="H7" s="4" t="s">
        <v>28</v>
      </c>
      <c r="I7" s="2">
        <v>2</v>
      </c>
      <c r="J7" s="5" t="str">
        <f t="shared" si="1"/>
        <v>06</v>
      </c>
      <c r="K7" s="4" t="s">
        <v>48</v>
      </c>
      <c r="L7" s="2">
        <v>0</v>
      </c>
      <c r="M7" s="7" t="s">
        <v>49</v>
      </c>
      <c r="N7" s="5">
        <f t="shared" si="2"/>
        <v>2020</v>
      </c>
      <c r="O7" s="2">
        <v>1</v>
      </c>
      <c r="P7" s="2">
        <v>3</v>
      </c>
      <c r="Q7" s="2" t="s">
        <v>31</v>
      </c>
      <c r="R7" s="2">
        <v>13</v>
      </c>
      <c r="S7" s="2">
        <f t="shared" si="3"/>
        <v>25</v>
      </c>
      <c r="T7" s="2" t="s">
        <v>50</v>
      </c>
    </row>
    <row r="8" spans="1:20" ht="17" x14ac:dyDescent="0.25">
      <c r="A8">
        <v>100007</v>
      </c>
      <c r="B8" s="2" t="s">
        <v>51</v>
      </c>
      <c r="C8" s="3">
        <v>43916</v>
      </c>
      <c r="D8" s="2" t="s">
        <v>26</v>
      </c>
      <c r="E8" s="2">
        <v>1</v>
      </c>
      <c r="F8" s="4" t="s">
        <v>27</v>
      </c>
      <c r="G8" s="2" t="str">
        <f t="shared" si="0"/>
        <v>01</v>
      </c>
      <c r="H8" s="4" t="s">
        <v>28</v>
      </c>
      <c r="I8" s="2">
        <v>2</v>
      </c>
      <c r="J8" s="5" t="str">
        <f t="shared" si="1"/>
        <v>07</v>
      </c>
      <c r="K8" s="4" t="s">
        <v>52</v>
      </c>
      <c r="L8" s="2">
        <v>0</v>
      </c>
      <c r="M8" s="7"/>
      <c r="N8" s="5">
        <f t="shared" si="2"/>
        <v>2020</v>
      </c>
      <c r="O8" s="2">
        <v>1</v>
      </c>
      <c r="P8" s="2">
        <v>3</v>
      </c>
      <c r="Q8" s="2" t="s">
        <v>31</v>
      </c>
      <c r="R8" s="2">
        <v>13</v>
      </c>
      <c r="S8" s="2">
        <f t="shared" si="3"/>
        <v>26</v>
      </c>
      <c r="T8" s="2" t="s">
        <v>53</v>
      </c>
    </row>
    <row r="9" spans="1:20" ht="17" x14ac:dyDescent="0.25">
      <c r="A9">
        <v>100008</v>
      </c>
      <c r="B9" s="2" t="s">
        <v>54</v>
      </c>
      <c r="C9" s="3">
        <v>43917</v>
      </c>
      <c r="D9" s="2" t="s">
        <v>26</v>
      </c>
      <c r="E9" s="2">
        <v>1</v>
      </c>
      <c r="F9" s="4" t="s">
        <v>27</v>
      </c>
      <c r="G9" s="2" t="str">
        <f t="shared" si="0"/>
        <v>01</v>
      </c>
      <c r="H9" s="4" t="s">
        <v>28</v>
      </c>
      <c r="I9" s="2">
        <v>2</v>
      </c>
      <c r="J9" s="5" t="str">
        <f t="shared" si="1"/>
        <v>08</v>
      </c>
      <c r="K9" s="6" t="s">
        <v>29</v>
      </c>
      <c r="L9" s="2">
        <v>1</v>
      </c>
      <c r="M9" s="7" t="s">
        <v>55</v>
      </c>
      <c r="N9" s="5">
        <f t="shared" si="2"/>
        <v>2020</v>
      </c>
      <c r="O9" s="2">
        <v>1</v>
      </c>
      <c r="P9" s="2">
        <v>3</v>
      </c>
      <c r="Q9" s="2" t="s">
        <v>31</v>
      </c>
      <c r="R9" s="2">
        <v>13</v>
      </c>
      <c r="S9" s="2">
        <f t="shared" si="3"/>
        <v>27</v>
      </c>
      <c r="T9" s="2" t="s">
        <v>32</v>
      </c>
    </row>
    <row r="10" spans="1:20" ht="17" x14ac:dyDescent="0.25">
      <c r="A10">
        <v>100009</v>
      </c>
      <c r="B10" s="2" t="s">
        <v>56</v>
      </c>
      <c r="C10" s="3">
        <v>43918</v>
      </c>
      <c r="D10" s="2" t="s">
        <v>26</v>
      </c>
      <c r="E10" s="2">
        <v>1</v>
      </c>
      <c r="F10" s="4" t="s">
        <v>27</v>
      </c>
      <c r="G10" s="2" t="str">
        <f t="shared" si="0"/>
        <v>01</v>
      </c>
      <c r="H10" s="4" t="s">
        <v>28</v>
      </c>
      <c r="I10" s="2">
        <v>3</v>
      </c>
      <c r="J10" s="5" t="str">
        <f t="shared" si="1"/>
        <v>09</v>
      </c>
      <c r="K10" s="4" t="s">
        <v>34</v>
      </c>
      <c r="L10" s="2">
        <v>0</v>
      </c>
      <c r="M10" s="7" t="s">
        <v>57</v>
      </c>
      <c r="N10" s="5">
        <f t="shared" si="2"/>
        <v>2020</v>
      </c>
      <c r="O10" s="2">
        <v>1</v>
      </c>
      <c r="P10" s="2">
        <v>3</v>
      </c>
      <c r="Q10" s="2" t="s">
        <v>31</v>
      </c>
      <c r="R10" s="2">
        <v>13</v>
      </c>
      <c r="S10" s="2">
        <f t="shared" si="3"/>
        <v>28</v>
      </c>
      <c r="T10" s="2" t="s">
        <v>36</v>
      </c>
    </row>
    <row r="11" spans="1:20" ht="17" x14ac:dyDescent="0.25">
      <c r="A11">
        <v>100010</v>
      </c>
      <c r="B11" s="2" t="s">
        <v>58</v>
      </c>
      <c r="C11" s="3">
        <v>43919</v>
      </c>
      <c r="D11" s="2" t="s">
        <v>26</v>
      </c>
      <c r="E11" s="2">
        <v>1</v>
      </c>
      <c r="F11" s="4" t="s">
        <v>27</v>
      </c>
      <c r="G11" s="2" t="str">
        <f t="shared" si="0"/>
        <v>01</v>
      </c>
      <c r="H11" s="4" t="s">
        <v>28</v>
      </c>
      <c r="I11" s="2">
        <v>3</v>
      </c>
      <c r="J11" s="5" t="str">
        <f t="shared" si="1"/>
        <v>10</v>
      </c>
      <c r="K11" s="4" t="s">
        <v>38</v>
      </c>
      <c r="L11" s="2">
        <v>0</v>
      </c>
      <c r="M11" s="7" t="s">
        <v>59</v>
      </c>
      <c r="N11" s="5">
        <f t="shared" si="2"/>
        <v>2020</v>
      </c>
      <c r="O11" s="2">
        <v>1</v>
      </c>
      <c r="P11" s="2">
        <v>3</v>
      </c>
      <c r="Q11" s="2" t="s">
        <v>31</v>
      </c>
      <c r="R11" s="2">
        <v>14</v>
      </c>
      <c r="S11" s="2">
        <f t="shared" si="3"/>
        <v>29</v>
      </c>
      <c r="T11" s="2" t="s">
        <v>40</v>
      </c>
    </row>
    <row r="12" spans="1:20" ht="17" x14ac:dyDescent="0.25">
      <c r="A12">
        <v>100011</v>
      </c>
      <c r="B12" s="2" t="s">
        <v>60</v>
      </c>
      <c r="C12" s="3">
        <v>43920</v>
      </c>
      <c r="D12" s="2" t="s">
        <v>26</v>
      </c>
      <c r="E12" s="2">
        <v>1</v>
      </c>
      <c r="F12" s="4" t="s">
        <v>27</v>
      </c>
      <c r="G12" s="2" t="str">
        <f t="shared" si="0"/>
        <v>01</v>
      </c>
      <c r="H12" s="4" t="s">
        <v>28</v>
      </c>
      <c r="I12" s="2">
        <v>3</v>
      </c>
      <c r="J12" s="5" t="str">
        <f t="shared" si="1"/>
        <v>11</v>
      </c>
      <c r="K12" s="4" t="s">
        <v>42</v>
      </c>
      <c r="L12" s="2">
        <v>0</v>
      </c>
      <c r="M12" s="7" t="s">
        <v>61</v>
      </c>
      <c r="N12" s="5">
        <f t="shared" si="2"/>
        <v>2020</v>
      </c>
      <c r="O12" s="2">
        <v>1</v>
      </c>
      <c r="P12" s="2">
        <v>3</v>
      </c>
      <c r="Q12" s="2" t="s">
        <v>31</v>
      </c>
      <c r="R12" s="2">
        <v>14</v>
      </c>
      <c r="S12" s="2">
        <f t="shared" si="3"/>
        <v>30</v>
      </c>
      <c r="T12" s="2" t="s">
        <v>43</v>
      </c>
    </row>
    <row r="13" spans="1:20" ht="17" x14ac:dyDescent="0.25">
      <c r="A13">
        <v>100012</v>
      </c>
      <c r="B13" s="2" t="s">
        <v>62</v>
      </c>
      <c r="C13" s="3">
        <v>43921</v>
      </c>
      <c r="D13" s="2" t="s">
        <v>26</v>
      </c>
      <c r="E13" s="2">
        <v>1</v>
      </c>
      <c r="F13" s="4" t="s">
        <v>27</v>
      </c>
      <c r="G13" s="2" t="str">
        <f t="shared" si="0"/>
        <v>01</v>
      </c>
      <c r="H13" s="4" t="s">
        <v>28</v>
      </c>
      <c r="I13" s="2">
        <v>3</v>
      </c>
      <c r="J13" s="5" t="str">
        <f t="shared" si="1"/>
        <v>12</v>
      </c>
      <c r="K13" s="6" t="s">
        <v>45</v>
      </c>
      <c r="L13" s="2">
        <v>1</v>
      </c>
      <c r="M13" s="7" t="s">
        <v>63</v>
      </c>
      <c r="N13" s="5">
        <f t="shared" si="2"/>
        <v>2020</v>
      </c>
      <c r="O13" s="2">
        <v>1</v>
      </c>
      <c r="P13" s="2">
        <v>3</v>
      </c>
      <c r="Q13" s="2" t="s">
        <v>31</v>
      </c>
      <c r="R13" s="2">
        <v>14</v>
      </c>
      <c r="S13" s="2">
        <f t="shared" si="3"/>
        <v>31</v>
      </c>
      <c r="T13" s="2" t="s">
        <v>46</v>
      </c>
    </row>
    <row r="14" spans="1:20" ht="17" x14ac:dyDescent="0.25">
      <c r="A14">
        <v>100013</v>
      </c>
      <c r="B14" s="2" t="s">
        <v>64</v>
      </c>
      <c r="C14" s="3">
        <v>43922</v>
      </c>
      <c r="D14" s="2" t="s">
        <v>26</v>
      </c>
      <c r="E14" s="2">
        <v>1</v>
      </c>
      <c r="F14" s="4" t="s">
        <v>27</v>
      </c>
      <c r="G14" s="2" t="str">
        <f t="shared" si="0"/>
        <v>01</v>
      </c>
      <c r="H14" s="4" t="s">
        <v>28</v>
      </c>
      <c r="I14" s="2">
        <v>3</v>
      </c>
      <c r="J14" s="5" t="str">
        <f t="shared" si="1"/>
        <v>13</v>
      </c>
      <c r="K14" s="6" t="s">
        <v>48</v>
      </c>
      <c r="L14" s="2">
        <v>1</v>
      </c>
      <c r="M14" s="7" t="s">
        <v>65</v>
      </c>
      <c r="N14" s="5">
        <f t="shared" si="2"/>
        <v>2020</v>
      </c>
      <c r="O14" s="2">
        <v>2</v>
      </c>
      <c r="P14" s="2">
        <v>4</v>
      </c>
      <c r="Q14" s="2" t="s">
        <v>66</v>
      </c>
      <c r="R14" s="2">
        <v>14</v>
      </c>
      <c r="S14" s="2">
        <f t="shared" si="3"/>
        <v>1</v>
      </c>
      <c r="T14" s="2" t="s">
        <v>50</v>
      </c>
    </row>
    <row r="15" spans="1:20" x14ac:dyDescent="0.2">
      <c r="A15">
        <v>100014</v>
      </c>
      <c r="B15" s="2" t="s">
        <v>67</v>
      </c>
      <c r="C15" s="3">
        <v>43923</v>
      </c>
      <c r="D15" s="2" t="s">
        <v>26</v>
      </c>
      <c r="E15" s="2">
        <v>1</v>
      </c>
      <c r="F15" s="4" t="s">
        <v>27</v>
      </c>
      <c r="G15" s="2" t="str">
        <f t="shared" si="0"/>
        <v>01</v>
      </c>
      <c r="H15" s="4" t="s">
        <v>28</v>
      </c>
      <c r="I15" s="2">
        <v>3</v>
      </c>
      <c r="J15" s="5" t="str">
        <f t="shared" si="1"/>
        <v>14</v>
      </c>
      <c r="K15" s="4" t="s">
        <v>52</v>
      </c>
      <c r="L15" s="2">
        <v>0</v>
      </c>
      <c r="M15" s="8"/>
      <c r="N15" s="5">
        <f t="shared" si="2"/>
        <v>2020</v>
      </c>
      <c r="O15" s="2">
        <v>2</v>
      </c>
      <c r="P15" s="2">
        <v>4</v>
      </c>
      <c r="Q15" s="2" t="s">
        <v>66</v>
      </c>
      <c r="R15" s="2">
        <v>14</v>
      </c>
      <c r="S15" s="2">
        <f t="shared" si="3"/>
        <v>2</v>
      </c>
      <c r="T15" s="2" t="s">
        <v>53</v>
      </c>
    </row>
    <row r="16" spans="1:20" x14ac:dyDescent="0.2">
      <c r="A16">
        <v>100015</v>
      </c>
      <c r="B16" s="2" t="s">
        <v>68</v>
      </c>
      <c r="C16" s="3">
        <v>43924</v>
      </c>
      <c r="D16" s="2" t="s">
        <v>26</v>
      </c>
      <c r="E16" s="2">
        <v>1</v>
      </c>
      <c r="F16" s="4" t="s">
        <v>27</v>
      </c>
      <c r="G16" s="2" t="str">
        <f t="shared" si="0"/>
        <v>01</v>
      </c>
      <c r="H16" s="4" t="s">
        <v>28</v>
      </c>
      <c r="I16" s="2">
        <v>3</v>
      </c>
      <c r="J16" s="5" t="str">
        <f t="shared" si="1"/>
        <v>15</v>
      </c>
      <c r="K16" s="6" t="s">
        <v>29</v>
      </c>
      <c r="L16" s="2">
        <v>1</v>
      </c>
      <c r="M16" s="8"/>
      <c r="N16" s="5">
        <f t="shared" si="2"/>
        <v>2020</v>
      </c>
      <c r="O16" s="2">
        <v>2</v>
      </c>
      <c r="P16" s="2">
        <v>4</v>
      </c>
      <c r="Q16" s="2" t="s">
        <v>66</v>
      </c>
      <c r="R16" s="2">
        <v>14</v>
      </c>
      <c r="S16" s="2">
        <f t="shared" si="3"/>
        <v>3</v>
      </c>
      <c r="T16" s="2" t="s">
        <v>32</v>
      </c>
    </row>
    <row r="17" spans="1:20" ht="17" x14ac:dyDescent="0.25">
      <c r="A17">
        <v>100016</v>
      </c>
      <c r="B17" s="2" t="s">
        <v>69</v>
      </c>
      <c r="C17" s="3">
        <v>43925</v>
      </c>
      <c r="D17" s="2" t="s">
        <v>26</v>
      </c>
      <c r="E17" s="2">
        <v>1</v>
      </c>
      <c r="F17" s="4" t="s">
        <v>27</v>
      </c>
      <c r="G17" s="2" t="str">
        <f t="shared" si="0"/>
        <v>01</v>
      </c>
      <c r="H17" s="4" t="s">
        <v>28</v>
      </c>
      <c r="I17" s="2">
        <v>4</v>
      </c>
      <c r="J17" s="5" t="str">
        <f t="shared" si="1"/>
        <v>16</v>
      </c>
      <c r="K17" s="4" t="s">
        <v>34</v>
      </c>
      <c r="L17" s="2">
        <v>0</v>
      </c>
      <c r="M17" s="7"/>
      <c r="N17" s="5">
        <f t="shared" si="2"/>
        <v>2020</v>
      </c>
      <c r="O17" s="2">
        <v>2</v>
      </c>
      <c r="P17" s="2">
        <v>4</v>
      </c>
      <c r="Q17" s="2" t="s">
        <v>66</v>
      </c>
      <c r="R17" s="2">
        <v>14</v>
      </c>
      <c r="S17" s="2">
        <f t="shared" si="3"/>
        <v>4</v>
      </c>
      <c r="T17" s="2" t="s">
        <v>36</v>
      </c>
    </row>
    <row r="18" spans="1:20" ht="17" x14ac:dyDescent="0.25">
      <c r="A18">
        <v>100017</v>
      </c>
      <c r="B18" s="2" t="s">
        <v>70</v>
      </c>
      <c r="C18" s="3">
        <v>43926</v>
      </c>
      <c r="D18" s="2" t="s">
        <v>26</v>
      </c>
      <c r="E18" s="2">
        <v>1</v>
      </c>
      <c r="F18" s="4" t="s">
        <v>27</v>
      </c>
      <c r="G18" s="2" t="str">
        <f t="shared" si="0"/>
        <v>01</v>
      </c>
      <c r="H18" s="4" t="s">
        <v>28</v>
      </c>
      <c r="I18" s="2">
        <v>4</v>
      </c>
      <c r="J18" s="5" t="str">
        <f t="shared" si="1"/>
        <v>17</v>
      </c>
      <c r="K18" s="4" t="s">
        <v>38</v>
      </c>
      <c r="L18" s="2">
        <v>0</v>
      </c>
      <c r="M18" s="7" t="s">
        <v>71</v>
      </c>
      <c r="N18" s="5">
        <f t="shared" si="2"/>
        <v>2020</v>
      </c>
      <c r="O18" s="2">
        <v>2</v>
      </c>
      <c r="P18" s="2">
        <v>4</v>
      </c>
      <c r="Q18" s="2" t="s">
        <v>66</v>
      </c>
      <c r="R18" s="2">
        <v>15</v>
      </c>
      <c r="S18" s="2">
        <f t="shared" si="3"/>
        <v>5</v>
      </c>
      <c r="T18" s="2" t="s">
        <v>40</v>
      </c>
    </row>
    <row r="19" spans="1:20" x14ac:dyDescent="0.2">
      <c r="A19">
        <v>100018</v>
      </c>
      <c r="B19" s="2" t="s">
        <v>72</v>
      </c>
      <c r="C19" s="3">
        <v>43927</v>
      </c>
      <c r="D19" s="2" t="s">
        <v>26</v>
      </c>
      <c r="E19" s="2">
        <v>1</v>
      </c>
      <c r="F19" s="4" t="s">
        <v>27</v>
      </c>
      <c r="G19" s="2" t="str">
        <f t="shared" si="0"/>
        <v>01</v>
      </c>
      <c r="H19" s="4" t="s">
        <v>28</v>
      </c>
      <c r="I19" s="2">
        <v>4</v>
      </c>
      <c r="J19" s="5" t="str">
        <f t="shared" si="1"/>
        <v>18</v>
      </c>
      <c r="K19" s="4" t="s">
        <v>42</v>
      </c>
      <c r="L19" s="2">
        <v>0</v>
      </c>
      <c r="M19" s="8"/>
      <c r="N19" s="5">
        <f t="shared" si="2"/>
        <v>2020</v>
      </c>
      <c r="O19" s="2">
        <v>2</v>
      </c>
      <c r="P19" s="2">
        <v>4</v>
      </c>
      <c r="Q19" s="2" t="s">
        <v>66</v>
      </c>
      <c r="R19" s="2">
        <v>15</v>
      </c>
      <c r="S19" s="2">
        <f t="shared" si="3"/>
        <v>6</v>
      </c>
      <c r="T19" s="2" t="s">
        <v>43</v>
      </c>
    </row>
    <row r="20" spans="1:20" ht="17" x14ac:dyDescent="0.25">
      <c r="A20">
        <v>100019</v>
      </c>
      <c r="B20" s="2" t="s">
        <v>73</v>
      </c>
      <c r="C20" s="3">
        <v>43928</v>
      </c>
      <c r="D20" s="2" t="s">
        <v>26</v>
      </c>
      <c r="E20" s="2">
        <v>1</v>
      </c>
      <c r="F20" s="4" t="s">
        <v>27</v>
      </c>
      <c r="G20" s="2" t="str">
        <f t="shared" si="0"/>
        <v>01</v>
      </c>
      <c r="H20" s="4" t="s">
        <v>28</v>
      </c>
      <c r="I20" s="2">
        <v>4</v>
      </c>
      <c r="J20" s="5" t="str">
        <f t="shared" si="1"/>
        <v>19</v>
      </c>
      <c r="K20" s="4" t="s">
        <v>45</v>
      </c>
      <c r="L20" s="2">
        <v>0</v>
      </c>
      <c r="M20" s="7" t="s">
        <v>74</v>
      </c>
      <c r="N20" s="5">
        <f t="shared" si="2"/>
        <v>2020</v>
      </c>
      <c r="O20" s="2">
        <v>2</v>
      </c>
      <c r="P20" s="2">
        <v>4</v>
      </c>
      <c r="Q20" s="2" t="s">
        <v>66</v>
      </c>
      <c r="R20" s="2">
        <v>15</v>
      </c>
      <c r="S20" s="2">
        <f t="shared" si="3"/>
        <v>7</v>
      </c>
      <c r="T20" s="2" t="s">
        <v>46</v>
      </c>
    </row>
    <row r="21" spans="1:20" x14ac:dyDescent="0.2">
      <c r="A21">
        <v>100020</v>
      </c>
      <c r="B21" s="2" t="s">
        <v>75</v>
      </c>
      <c r="C21" s="3">
        <v>43929</v>
      </c>
      <c r="D21" s="2" t="s">
        <v>26</v>
      </c>
      <c r="E21" s="2">
        <v>1</v>
      </c>
      <c r="F21" s="4" t="s">
        <v>27</v>
      </c>
      <c r="G21" s="2" t="str">
        <f t="shared" si="0"/>
        <v>01</v>
      </c>
      <c r="H21" s="4" t="s">
        <v>28</v>
      </c>
      <c r="I21" s="2">
        <v>4</v>
      </c>
      <c r="J21" s="5" t="str">
        <f t="shared" si="1"/>
        <v>20</v>
      </c>
      <c r="K21" s="4" t="s">
        <v>48</v>
      </c>
      <c r="L21" s="2">
        <v>0</v>
      </c>
      <c r="M21" s="8"/>
      <c r="N21" s="5">
        <f t="shared" si="2"/>
        <v>2020</v>
      </c>
      <c r="O21" s="2">
        <v>2</v>
      </c>
      <c r="P21" s="2">
        <v>4</v>
      </c>
      <c r="Q21" s="2" t="s">
        <v>66</v>
      </c>
      <c r="R21" s="2">
        <v>15</v>
      </c>
      <c r="S21" s="2">
        <f t="shared" si="3"/>
        <v>8</v>
      </c>
      <c r="T21" s="2" t="s">
        <v>50</v>
      </c>
    </row>
    <row r="22" spans="1:20" ht="17" x14ac:dyDescent="0.25">
      <c r="A22">
        <v>100021</v>
      </c>
      <c r="B22" s="2" t="s">
        <v>76</v>
      </c>
      <c r="C22" s="3">
        <v>43930</v>
      </c>
      <c r="D22" s="2" t="s">
        <v>26</v>
      </c>
      <c r="E22" s="2">
        <v>1</v>
      </c>
      <c r="F22" s="4" t="s">
        <v>27</v>
      </c>
      <c r="G22" s="2" t="str">
        <f t="shared" si="0"/>
        <v>01</v>
      </c>
      <c r="H22" s="4" t="s">
        <v>28</v>
      </c>
      <c r="I22" s="2">
        <v>4</v>
      </c>
      <c r="J22" s="5" t="str">
        <f t="shared" si="1"/>
        <v>21</v>
      </c>
      <c r="K22" s="6" t="s">
        <v>52</v>
      </c>
      <c r="L22" s="2">
        <v>1</v>
      </c>
      <c r="M22" s="7" t="s">
        <v>77</v>
      </c>
      <c r="N22" s="5">
        <f t="shared" si="2"/>
        <v>2020</v>
      </c>
      <c r="O22" s="2">
        <v>2</v>
      </c>
      <c r="P22" s="2">
        <v>4</v>
      </c>
      <c r="Q22" s="2" t="s">
        <v>66</v>
      </c>
      <c r="R22" s="2">
        <v>15</v>
      </c>
      <c r="S22" s="2">
        <f t="shared" si="3"/>
        <v>9</v>
      </c>
      <c r="T22" s="2" t="s">
        <v>53</v>
      </c>
    </row>
    <row r="23" spans="1:20" ht="17" x14ac:dyDescent="0.25">
      <c r="A23">
        <v>100022</v>
      </c>
      <c r="B23" s="2" t="s">
        <v>78</v>
      </c>
      <c r="C23" s="3">
        <v>43931</v>
      </c>
      <c r="D23" s="2" t="s">
        <v>26</v>
      </c>
      <c r="E23" s="2">
        <v>1</v>
      </c>
      <c r="F23" s="4" t="s">
        <v>27</v>
      </c>
      <c r="G23" s="2" t="str">
        <f t="shared" si="0"/>
        <v>01</v>
      </c>
      <c r="H23" s="4" t="s">
        <v>28</v>
      </c>
      <c r="I23" s="2">
        <v>4</v>
      </c>
      <c r="J23" s="5" t="str">
        <f t="shared" si="1"/>
        <v>22</v>
      </c>
      <c r="K23" s="6" t="s">
        <v>29</v>
      </c>
      <c r="L23" s="2">
        <v>1</v>
      </c>
      <c r="M23" s="7"/>
      <c r="N23" s="5">
        <f t="shared" si="2"/>
        <v>2020</v>
      </c>
      <c r="O23" s="2">
        <v>2</v>
      </c>
      <c r="P23" s="2">
        <v>4</v>
      </c>
      <c r="Q23" s="2" t="s">
        <v>66</v>
      </c>
      <c r="R23" s="2">
        <v>15</v>
      </c>
      <c r="S23" s="2">
        <f t="shared" si="3"/>
        <v>10</v>
      </c>
      <c r="T23" s="2" t="s">
        <v>32</v>
      </c>
    </row>
    <row r="24" spans="1:20" ht="17" x14ac:dyDescent="0.25">
      <c r="A24">
        <v>100023</v>
      </c>
      <c r="B24" s="2" t="s">
        <v>79</v>
      </c>
      <c r="C24" s="3">
        <v>43932</v>
      </c>
      <c r="D24" s="2" t="s">
        <v>26</v>
      </c>
      <c r="E24" s="2">
        <v>1</v>
      </c>
      <c r="F24" s="4" t="s">
        <v>27</v>
      </c>
      <c r="G24" s="2" t="str">
        <f t="shared" si="0"/>
        <v>01</v>
      </c>
      <c r="H24" s="4" t="s">
        <v>28</v>
      </c>
      <c r="I24" s="2">
        <v>5</v>
      </c>
      <c r="J24" s="5" t="str">
        <f t="shared" si="1"/>
        <v>23</v>
      </c>
      <c r="K24" s="4" t="s">
        <v>34</v>
      </c>
      <c r="L24" s="2">
        <v>0</v>
      </c>
      <c r="M24" s="7" t="s">
        <v>80</v>
      </c>
      <c r="N24" s="5">
        <f t="shared" si="2"/>
        <v>2020</v>
      </c>
      <c r="O24" s="2">
        <v>2</v>
      </c>
      <c r="P24" s="2">
        <v>4</v>
      </c>
      <c r="Q24" s="2" t="s">
        <v>66</v>
      </c>
      <c r="R24" s="2">
        <v>15</v>
      </c>
      <c r="S24" s="2">
        <f t="shared" si="3"/>
        <v>11</v>
      </c>
      <c r="T24" s="2" t="s">
        <v>36</v>
      </c>
    </row>
    <row r="25" spans="1:20" x14ac:dyDescent="0.2">
      <c r="A25">
        <v>100024</v>
      </c>
      <c r="B25" s="2" t="s">
        <v>81</v>
      </c>
      <c r="C25" s="3">
        <v>43933</v>
      </c>
      <c r="D25" s="2" t="s">
        <v>26</v>
      </c>
      <c r="E25" s="2">
        <v>1</v>
      </c>
      <c r="F25" s="4" t="s">
        <v>27</v>
      </c>
      <c r="G25" s="2" t="str">
        <f t="shared" si="0"/>
        <v>01</v>
      </c>
      <c r="H25" s="4" t="s">
        <v>28</v>
      </c>
      <c r="I25" s="2">
        <v>5</v>
      </c>
      <c r="J25" s="5" t="str">
        <f t="shared" si="1"/>
        <v>24</v>
      </c>
      <c r="K25" s="4" t="s">
        <v>38</v>
      </c>
      <c r="L25" s="2">
        <v>0</v>
      </c>
      <c r="M25" s="8"/>
      <c r="N25" s="5">
        <f t="shared" si="2"/>
        <v>2020</v>
      </c>
      <c r="O25" s="2">
        <v>2</v>
      </c>
      <c r="P25" s="2">
        <v>4</v>
      </c>
      <c r="Q25" s="2" t="s">
        <v>66</v>
      </c>
      <c r="R25" s="2">
        <v>16</v>
      </c>
      <c r="S25" s="2">
        <f t="shared" si="3"/>
        <v>12</v>
      </c>
      <c r="T25" s="2" t="s">
        <v>40</v>
      </c>
    </row>
    <row r="26" spans="1:20" ht="17" x14ac:dyDescent="0.25">
      <c r="A26">
        <v>100025</v>
      </c>
      <c r="B26" s="2" t="s">
        <v>82</v>
      </c>
      <c r="C26" s="3">
        <v>43934</v>
      </c>
      <c r="D26" s="2" t="s">
        <v>26</v>
      </c>
      <c r="E26" s="2">
        <v>1</v>
      </c>
      <c r="F26" s="4" t="s">
        <v>27</v>
      </c>
      <c r="G26" s="2" t="str">
        <f t="shared" si="0"/>
        <v>01</v>
      </c>
      <c r="H26" s="4" t="s">
        <v>28</v>
      </c>
      <c r="I26" s="2">
        <v>5</v>
      </c>
      <c r="J26" s="5" t="str">
        <f t="shared" si="1"/>
        <v>25</v>
      </c>
      <c r="K26" s="4" t="s">
        <v>42</v>
      </c>
      <c r="L26" s="2">
        <v>0</v>
      </c>
      <c r="M26" s="7" t="s">
        <v>83</v>
      </c>
      <c r="N26" s="5">
        <f t="shared" si="2"/>
        <v>2020</v>
      </c>
      <c r="O26" s="2">
        <v>2</v>
      </c>
      <c r="P26" s="2">
        <v>4</v>
      </c>
      <c r="Q26" s="2" t="s">
        <v>66</v>
      </c>
      <c r="R26" s="2">
        <v>16</v>
      </c>
      <c r="S26" s="2">
        <f t="shared" si="3"/>
        <v>13</v>
      </c>
      <c r="T26" s="2" t="s">
        <v>43</v>
      </c>
    </row>
    <row r="27" spans="1:20" ht="17" x14ac:dyDescent="0.25">
      <c r="A27">
        <v>100026</v>
      </c>
      <c r="B27" s="2" t="s">
        <v>84</v>
      </c>
      <c r="C27" s="3">
        <v>43935</v>
      </c>
      <c r="D27" s="2" t="s">
        <v>26</v>
      </c>
      <c r="E27" s="2">
        <v>1</v>
      </c>
      <c r="F27" s="4" t="s">
        <v>27</v>
      </c>
      <c r="G27" s="2" t="str">
        <f t="shared" si="0"/>
        <v>01</v>
      </c>
      <c r="H27" s="4" t="s">
        <v>28</v>
      </c>
      <c r="I27" s="2">
        <v>5</v>
      </c>
      <c r="J27" s="5" t="str">
        <f t="shared" si="1"/>
        <v>26</v>
      </c>
      <c r="K27" s="4" t="s">
        <v>45</v>
      </c>
      <c r="L27" s="2">
        <v>0</v>
      </c>
      <c r="M27" s="7"/>
      <c r="N27" s="5">
        <f t="shared" si="2"/>
        <v>2020</v>
      </c>
      <c r="O27" s="2">
        <v>2</v>
      </c>
      <c r="P27" s="2">
        <v>4</v>
      </c>
      <c r="Q27" s="2" t="s">
        <v>66</v>
      </c>
      <c r="R27" s="2">
        <v>16</v>
      </c>
      <c r="S27" s="2">
        <f t="shared" si="3"/>
        <v>14</v>
      </c>
      <c r="T27" s="2" t="s">
        <v>46</v>
      </c>
    </row>
    <row r="28" spans="1:20" x14ac:dyDescent="0.2">
      <c r="A28">
        <v>100027</v>
      </c>
      <c r="B28" s="2" t="s">
        <v>85</v>
      </c>
      <c r="C28" s="3">
        <v>43936</v>
      </c>
      <c r="D28" s="2" t="s">
        <v>26</v>
      </c>
      <c r="E28" s="2">
        <v>1</v>
      </c>
      <c r="F28" s="4" t="s">
        <v>27</v>
      </c>
      <c r="G28" s="2" t="str">
        <f t="shared" si="0"/>
        <v>01</v>
      </c>
      <c r="H28" s="4" t="s">
        <v>28</v>
      </c>
      <c r="I28" s="2">
        <v>5</v>
      </c>
      <c r="J28" s="5" t="str">
        <f t="shared" si="1"/>
        <v>27</v>
      </c>
      <c r="K28" s="4" t="s">
        <v>48</v>
      </c>
      <c r="L28" s="2">
        <v>0</v>
      </c>
      <c r="M28" s="8"/>
      <c r="N28" s="5">
        <f t="shared" si="2"/>
        <v>2020</v>
      </c>
      <c r="O28" s="2">
        <v>2</v>
      </c>
      <c r="P28" s="2">
        <v>4</v>
      </c>
      <c r="Q28" s="2" t="s">
        <v>66</v>
      </c>
      <c r="R28" s="2">
        <v>16</v>
      </c>
      <c r="S28" s="2">
        <f t="shared" si="3"/>
        <v>15</v>
      </c>
      <c r="T28" s="2" t="s">
        <v>50</v>
      </c>
    </row>
    <row r="29" spans="1:20" x14ac:dyDescent="0.2">
      <c r="A29">
        <v>100028</v>
      </c>
      <c r="B29" s="2" t="s">
        <v>86</v>
      </c>
      <c r="C29" s="3">
        <v>43937</v>
      </c>
      <c r="D29" s="2" t="s">
        <v>26</v>
      </c>
      <c r="E29" s="2">
        <v>1</v>
      </c>
      <c r="F29" s="4" t="s">
        <v>27</v>
      </c>
      <c r="G29" s="2" t="str">
        <f t="shared" si="0"/>
        <v>01</v>
      </c>
      <c r="H29" s="4" t="s">
        <v>28</v>
      </c>
      <c r="I29" s="2">
        <v>5</v>
      </c>
      <c r="J29" s="5" t="str">
        <f t="shared" si="1"/>
        <v>28</v>
      </c>
      <c r="K29" s="4" t="s">
        <v>52</v>
      </c>
      <c r="L29" s="2">
        <v>0</v>
      </c>
      <c r="M29" s="8"/>
      <c r="N29" s="5">
        <f t="shared" si="2"/>
        <v>2020</v>
      </c>
      <c r="O29" s="2">
        <v>2</v>
      </c>
      <c r="P29" s="2">
        <v>4</v>
      </c>
      <c r="Q29" s="2" t="s">
        <v>66</v>
      </c>
      <c r="R29" s="2">
        <v>16</v>
      </c>
      <c r="S29" s="2">
        <f t="shared" si="3"/>
        <v>16</v>
      </c>
      <c r="T29" s="2" t="s">
        <v>53</v>
      </c>
    </row>
    <row r="30" spans="1:20" ht="17" x14ac:dyDescent="0.25">
      <c r="A30">
        <v>100029</v>
      </c>
      <c r="B30" s="2" t="s">
        <v>87</v>
      </c>
      <c r="C30" s="3">
        <v>43938</v>
      </c>
      <c r="D30" s="2" t="s">
        <v>26</v>
      </c>
      <c r="E30" s="2">
        <v>1</v>
      </c>
      <c r="F30" s="4" t="s">
        <v>27</v>
      </c>
      <c r="G30" s="2" t="str">
        <f t="shared" si="0"/>
        <v>01</v>
      </c>
      <c r="H30" s="4" t="s">
        <v>28</v>
      </c>
      <c r="I30" s="2">
        <v>5</v>
      </c>
      <c r="J30" s="5" t="str">
        <f t="shared" si="1"/>
        <v>29</v>
      </c>
      <c r="K30" s="6" t="s">
        <v>29</v>
      </c>
      <c r="L30" s="2">
        <v>1</v>
      </c>
      <c r="M30" s="7" t="s">
        <v>88</v>
      </c>
      <c r="N30" s="5">
        <f t="shared" si="2"/>
        <v>2020</v>
      </c>
      <c r="O30" s="2">
        <v>2</v>
      </c>
      <c r="P30" s="2">
        <v>4</v>
      </c>
      <c r="Q30" s="2" t="s">
        <v>66</v>
      </c>
      <c r="R30" s="2">
        <v>16</v>
      </c>
      <c r="S30" s="2">
        <f t="shared" si="3"/>
        <v>17</v>
      </c>
      <c r="T30" s="2" t="s">
        <v>32</v>
      </c>
    </row>
    <row r="31" spans="1:20" ht="17" x14ac:dyDescent="0.25">
      <c r="A31">
        <v>100030</v>
      </c>
      <c r="B31" s="2" t="s">
        <v>89</v>
      </c>
      <c r="C31" s="3">
        <v>43939</v>
      </c>
      <c r="D31" s="2" t="s">
        <v>26</v>
      </c>
      <c r="E31" s="2">
        <v>1</v>
      </c>
      <c r="F31" s="4" t="s">
        <v>27</v>
      </c>
      <c r="G31" s="2" t="str">
        <f t="shared" si="0"/>
        <v>01</v>
      </c>
      <c r="H31" s="4" t="s">
        <v>28</v>
      </c>
      <c r="I31" s="2">
        <v>6</v>
      </c>
      <c r="J31" s="5" t="str">
        <f t="shared" si="1"/>
        <v>30</v>
      </c>
      <c r="K31" s="4" t="s">
        <v>34</v>
      </c>
      <c r="L31" s="2">
        <v>0</v>
      </c>
      <c r="M31" s="7" t="s">
        <v>90</v>
      </c>
      <c r="N31" s="5">
        <f t="shared" si="2"/>
        <v>2020</v>
      </c>
      <c r="O31" s="2">
        <v>2</v>
      </c>
      <c r="P31" s="2">
        <v>4</v>
      </c>
      <c r="Q31" s="2" t="s">
        <v>66</v>
      </c>
      <c r="R31" s="2">
        <v>16</v>
      </c>
      <c r="S31" s="2">
        <f t="shared" si="3"/>
        <v>18</v>
      </c>
      <c r="T31" s="2" t="s">
        <v>36</v>
      </c>
    </row>
    <row r="32" spans="1:20" x14ac:dyDescent="0.2">
      <c r="A32">
        <v>100031</v>
      </c>
      <c r="B32" s="2" t="s">
        <v>91</v>
      </c>
      <c r="C32" s="3">
        <v>43940</v>
      </c>
      <c r="D32" s="2" t="s">
        <v>26</v>
      </c>
      <c r="E32" s="2">
        <v>1</v>
      </c>
      <c r="F32" s="4" t="s">
        <v>27</v>
      </c>
      <c r="G32" s="2" t="str">
        <f t="shared" si="0"/>
        <v>01</v>
      </c>
      <c r="H32" s="4" t="s">
        <v>28</v>
      </c>
      <c r="I32" s="2">
        <v>6</v>
      </c>
      <c r="J32" s="5" t="str">
        <f t="shared" si="1"/>
        <v>31</v>
      </c>
      <c r="K32" s="4" t="s">
        <v>38</v>
      </c>
      <c r="L32" s="2">
        <v>0</v>
      </c>
      <c r="M32" s="8"/>
      <c r="N32" s="5">
        <f t="shared" si="2"/>
        <v>2020</v>
      </c>
      <c r="O32" s="2">
        <v>2</v>
      </c>
      <c r="P32" s="2">
        <v>4</v>
      </c>
      <c r="Q32" s="2" t="s">
        <v>66</v>
      </c>
      <c r="R32" s="2">
        <v>17</v>
      </c>
      <c r="S32" s="2">
        <f t="shared" si="3"/>
        <v>19</v>
      </c>
      <c r="T32" s="2" t="s">
        <v>40</v>
      </c>
    </row>
    <row r="33" spans="1:20" ht="17" x14ac:dyDescent="0.25">
      <c r="A33">
        <v>100032</v>
      </c>
      <c r="B33" s="2" t="s">
        <v>92</v>
      </c>
      <c r="C33" s="3">
        <v>43941</v>
      </c>
      <c r="D33" s="2" t="s">
        <v>26</v>
      </c>
      <c r="E33" s="2">
        <v>1</v>
      </c>
      <c r="F33" s="4" t="s">
        <v>27</v>
      </c>
      <c r="G33" s="2" t="str">
        <f t="shared" si="0"/>
        <v>02</v>
      </c>
      <c r="H33" s="4" t="s">
        <v>93</v>
      </c>
      <c r="I33" s="2">
        <v>6</v>
      </c>
      <c r="J33" s="5" t="str">
        <f t="shared" si="1"/>
        <v>01</v>
      </c>
      <c r="K33" s="4" t="s">
        <v>42</v>
      </c>
      <c r="L33" s="2">
        <v>0</v>
      </c>
      <c r="M33" s="7" t="s">
        <v>94</v>
      </c>
      <c r="N33" s="5">
        <f t="shared" si="2"/>
        <v>2020</v>
      </c>
      <c r="O33" s="2">
        <v>2</v>
      </c>
      <c r="P33" s="2">
        <v>4</v>
      </c>
      <c r="Q33" s="2" t="s">
        <v>66</v>
      </c>
      <c r="R33" s="2">
        <v>17</v>
      </c>
      <c r="S33" s="2">
        <f t="shared" si="3"/>
        <v>20</v>
      </c>
      <c r="T33" s="2" t="s">
        <v>43</v>
      </c>
    </row>
    <row r="34" spans="1:20" x14ac:dyDescent="0.2">
      <c r="A34">
        <v>100033</v>
      </c>
      <c r="B34" s="2" t="s">
        <v>95</v>
      </c>
      <c r="C34" s="3">
        <v>43942</v>
      </c>
      <c r="D34" s="2" t="s">
        <v>26</v>
      </c>
      <c r="E34" s="2">
        <v>1</v>
      </c>
      <c r="F34" s="4" t="s">
        <v>27</v>
      </c>
      <c r="G34" s="2" t="str">
        <f t="shared" si="0"/>
        <v>02</v>
      </c>
      <c r="H34" s="4" t="s">
        <v>93</v>
      </c>
      <c r="I34" s="2">
        <v>6</v>
      </c>
      <c r="J34" s="5" t="str">
        <f t="shared" si="1"/>
        <v>02</v>
      </c>
      <c r="K34" s="4" t="s">
        <v>45</v>
      </c>
      <c r="L34" s="2">
        <v>0</v>
      </c>
      <c r="M34" s="8"/>
      <c r="N34" s="5">
        <f t="shared" si="2"/>
        <v>2020</v>
      </c>
      <c r="O34" s="2">
        <v>2</v>
      </c>
      <c r="P34" s="2">
        <v>4</v>
      </c>
      <c r="Q34" s="2" t="s">
        <v>66</v>
      </c>
      <c r="R34" s="2">
        <v>17</v>
      </c>
      <c r="S34" s="2">
        <f t="shared" si="3"/>
        <v>21</v>
      </c>
      <c r="T34" s="2" t="s">
        <v>46</v>
      </c>
    </row>
    <row r="35" spans="1:20" ht="17" x14ac:dyDescent="0.25">
      <c r="A35">
        <v>100034</v>
      </c>
      <c r="B35" s="2" t="s">
        <v>96</v>
      </c>
      <c r="C35" s="3">
        <v>43943</v>
      </c>
      <c r="D35" s="2" t="s">
        <v>26</v>
      </c>
      <c r="E35" s="2">
        <v>1</v>
      </c>
      <c r="F35" s="4" t="s">
        <v>27</v>
      </c>
      <c r="G35" s="2" t="str">
        <f t="shared" si="0"/>
        <v>02</v>
      </c>
      <c r="H35" s="4" t="s">
        <v>93</v>
      </c>
      <c r="I35" s="2">
        <v>6</v>
      </c>
      <c r="J35" s="5" t="str">
        <f t="shared" si="1"/>
        <v>03</v>
      </c>
      <c r="K35" s="4" t="s">
        <v>48</v>
      </c>
      <c r="L35" s="2">
        <v>0</v>
      </c>
      <c r="M35" s="7" t="s">
        <v>97</v>
      </c>
      <c r="N35" s="5">
        <f t="shared" si="2"/>
        <v>2020</v>
      </c>
      <c r="O35" s="2">
        <v>2</v>
      </c>
      <c r="P35" s="2">
        <v>4</v>
      </c>
      <c r="Q35" s="2" t="s">
        <v>66</v>
      </c>
      <c r="R35" s="2">
        <v>17</v>
      </c>
      <c r="S35" s="2">
        <f t="shared" si="3"/>
        <v>22</v>
      </c>
      <c r="T35" s="2" t="s">
        <v>50</v>
      </c>
    </row>
    <row r="36" spans="1:20" ht="17" x14ac:dyDescent="0.25">
      <c r="A36">
        <v>100035</v>
      </c>
      <c r="B36" s="2" t="s">
        <v>98</v>
      </c>
      <c r="C36" s="3">
        <v>43944</v>
      </c>
      <c r="D36" s="2" t="s">
        <v>26</v>
      </c>
      <c r="E36" s="2">
        <v>1</v>
      </c>
      <c r="F36" s="4" t="s">
        <v>27</v>
      </c>
      <c r="G36" s="2" t="str">
        <f t="shared" si="0"/>
        <v>02</v>
      </c>
      <c r="H36" s="4" t="s">
        <v>93</v>
      </c>
      <c r="I36" s="2">
        <v>6</v>
      </c>
      <c r="J36" s="5" t="str">
        <f t="shared" si="1"/>
        <v>04</v>
      </c>
      <c r="K36" s="4" t="s">
        <v>52</v>
      </c>
      <c r="L36" s="2">
        <v>0</v>
      </c>
      <c r="M36" s="7"/>
      <c r="N36" s="5">
        <f t="shared" si="2"/>
        <v>2020</v>
      </c>
      <c r="O36" s="2">
        <v>2</v>
      </c>
      <c r="P36" s="2">
        <v>4</v>
      </c>
      <c r="Q36" s="2" t="s">
        <v>66</v>
      </c>
      <c r="R36" s="2">
        <v>17</v>
      </c>
      <c r="S36" s="2">
        <f t="shared" si="3"/>
        <v>23</v>
      </c>
      <c r="T36" s="2" t="s">
        <v>53</v>
      </c>
    </row>
    <row r="37" spans="1:20" ht="17" x14ac:dyDescent="0.25">
      <c r="A37">
        <v>100036</v>
      </c>
      <c r="B37" s="2" t="s">
        <v>99</v>
      </c>
      <c r="C37" s="3">
        <v>43945</v>
      </c>
      <c r="D37" s="2" t="s">
        <v>26</v>
      </c>
      <c r="E37" s="2">
        <v>1</v>
      </c>
      <c r="F37" s="4" t="s">
        <v>27</v>
      </c>
      <c r="G37" s="2" t="str">
        <f t="shared" si="0"/>
        <v>02</v>
      </c>
      <c r="H37" s="4" t="s">
        <v>93</v>
      </c>
      <c r="I37" s="2">
        <v>6</v>
      </c>
      <c r="J37" s="5" t="str">
        <f t="shared" si="1"/>
        <v>05</v>
      </c>
      <c r="K37" s="6" t="s">
        <v>29</v>
      </c>
      <c r="L37" s="2">
        <v>1</v>
      </c>
      <c r="M37" s="7"/>
      <c r="N37" s="5">
        <f t="shared" si="2"/>
        <v>2020</v>
      </c>
      <c r="O37" s="2">
        <v>2</v>
      </c>
      <c r="P37" s="2">
        <v>4</v>
      </c>
      <c r="Q37" s="2" t="s">
        <v>66</v>
      </c>
      <c r="R37" s="2">
        <v>17</v>
      </c>
      <c r="S37" s="2">
        <f t="shared" si="3"/>
        <v>24</v>
      </c>
      <c r="T37" s="2" t="s">
        <v>32</v>
      </c>
    </row>
    <row r="38" spans="1:20" ht="17" x14ac:dyDescent="0.25">
      <c r="A38">
        <v>100037</v>
      </c>
      <c r="B38" s="2" t="s">
        <v>100</v>
      </c>
      <c r="C38" s="3">
        <v>43946</v>
      </c>
      <c r="D38" s="2" t="s">
        <v>26</v>
      </c>
      <c r="E38" s="2">
        <v>1</v>
      </c>
      <c r="F38" s="4" t="s">
        <v>27</v>
      </c>
      <c r="G38" s="2" t="str">
        <f t="shared" si="0"/>
        <v>02</v>
      </c>
      <c r="H38" s="4" t="s">
        <v>93</v>
      </c>
      <c r="I38" s="2">
        <v>7</v>
      </c>
      <c r="J38" s="5" t="str">
        <f t="shared" si="1"/>
        <v>06</v>
      </c>
      <c r="K38" s="4" t="s">
        <v>34</v>
      </c>
      <c r="L38" s="2">
        <v>0</v>
      </c>
      <c r="M38" s="7"/>
      <c r="N38" s="5">
        <f t="shared" si="2"/>
        <v>2020</v>
      </c>
      <c r="O38" s="2">
        <v>2</v>
      </c>
      <c r="P38" s="2">
        <v>4</v>
      </c>
      <c r="Q38" s="2" t="s">
        <v>66</v>
      </c>
      <c r="R38" s="2">
        <v>17</v>
      </c>
      <c r="S38" s="2">
        <f t="shared" si="3"/>
        <v>25</v>
      </c>
      <c r="T38" s="2" t="s">
        <v>36</v>
      </c>
    </row>
    <row r="39" spans="1:20" ht="17" x14ac:dyDescent="0.25">
      <c r="A39">
        <v>100038</v>
      </c>
      <c r="B39" s="2" t="s">
        <v>101</v>
      </c>
      <c r="C39" s="3">
        <v>43947</v>
      </c>
      <c r="D39" s="2" t="s">
        <v>26</v>
      </c>
      <c r="E39" s="2">
        <v>1</v>
      </c>
      <c r="F39" s="4" t="s">
        <v>27</v>
      </c>
      <c r="G39" s="2" t="str">
        <f t="shared" si="0"/>
        <v>02</v>
      </c>
      <c r="H39" s="4" t="s">
        <v>93</v>
      </c>
      <c r="I39" s="2">
        <v>7</v>
      </c>
      <c r="J39" s="5" t="str">
        <f t="shared" si="1"/>
        <v>07</v>
      </c>
      <c r="K39" s="4" t="s">
        <v>38</v>
      </c>
      <c r="L39" s="2">
        <v>0</v>
      </c>
      <c r="M39" s="7"/>
      <c r="N39" s="5">
        <f t="shared" si="2"/>
        <v>2020</v>
      </c>
      <c r="O39" s="2">
        <v>2</v>
      </c>
      <c r="P39" s="2">
        <v>4</v>
      </c>
      <c r="Q39" s="2" t="s">
        <v>66</v>
      </c>
      <c r="R39" s="2">
        <v>18</v>
      </c>
      <c r="S39" s="2">
        <f t="shared" si="3"/>
        <v>26</v>
      </c>
      <c r="T39" s="2" t="s">
        <v>40</v>
      </c>
    </row>
    <row r="40" spans="1:20" ht="17" x14ac:dyDescent="0.25">
      <c r="A40">
        <v>100039</v>
      </c>
      <c r="B40" s="2" t="s">
        <v>102</v>
      </c>
      <c r="C40" s="3">
        <v>43948</v>
      </c>
      <c r="D40" s="2" t="s">
        <v>26</v>
      </c>
      <c r="E40" s="2">
        <v>1</v>
      </c>
      <c r="F40" s="4" t="s">
        <v>27</v>
      </c>
      <c r="G40" s="2" t="str">
        <f t="shared" si="0"/>
        <v>02</v>
      </c>
      <c r="H40" s="4" t="s">
        <v>93</v>
      </c>
      <c r="I40" s="2">
        <v>7</v>
      </c>
      <c r="J40" s="5" t="str">
        <f t="shared" si="1"/>
        <v>08</v>
      </c>
      <c r="K40" s="4" t="s">
        <v>42</v>
      </c>
      <c r="L40" s="2">
        <v>0</v>
      </c>
      <c r="M40" s="7"/>
      <c r="N40" s="5">
        <f t="shared" si="2"/>
        <v>2020</v>
      </c>
      <c r="O40" s="2">
        <v>2</v>
      </c>
      <c r="P40" s="2">
        <v>4</v>
      </c>
      <c r="Q40" s="2" t="s">
        <v>66</v>
      </c>
      <c r="R40" s="2">
        <v>18</v>
      </c>
      <c r="S40" s="2">
        <f t="shared" si="3"/>
        <v>27</v>
      </c>
      <c r="T40" s="2" t="s">
        <v>43</v>
      </c>
    </row>
    <row r="41" spans="1:20" ht="17" x14ac:dyDescent="0.25">
      <c r="A41">
        <v>100040</v>
      </c>
      <c r="B41" s="2" t="s">
        <v>103</v>
      </c>
      <c r="C41" s="3">
        <v>43949</v>
      </c>
      <c r="D41" s="2" t="s">
        <v>26</v>
      </c>
      <c r="E41" s="2">
        <v>1</v>
      </c>
      <c r="F41" s="4" t="s">
        <v>27</v>
      </c>
      <c r="G41" s="2" t="str">
        <f t="shared" si="0"/>
        <v>02</v>
      </c>
      <c r="H41" s="4" t="s">
        <v>93</v>
      </c>
      <c r="I41" s="2">
        <v>7</v>
      </c>
      <c r="J41" s="5" t="str">
        <f t="shared" si="1"/>
        <v>09</v>
      </c>
      <c r="K41" s="4" t="s">
        <v>45</v>
      </c>
      <c r="L41" s="2">
        <v>0</v>
      </c>
      <c r="M41" s="7" t="s">
        <v>104</v>
      </c>
      <c r="N41" s="5">
        <f t="shared" si="2"/>
        <v>2020</v>
      </c>
      <c r="O41" s="2">
        <v>2</v>
      </c>
      <c r="P41" s="2">
        <v>4</v>
      </c>
      <c r="Q41" s="2" t="s">
        <v>66</v>
      </c>
      <c r="R41" s="2">
        <v>18</v>
      </c>
      <c r="S41" s="2">
        <f t="shared" si="3"/>
        <v>28</v>
      </c>
      <c r="T41" s="2" t="s">
        <v>46</v>
      </c>
    </row>
    <row r="42" spans="1:20" ht="17" x14ac:dyDescent="0.25">
      <c r="A42">
        <v>100041</v>
      </c>
      <c r="B42" s="2" t="s">
        <v>105</v>
      </c>
      <c r="C42" s="3">
        <v>43950</v>
      </c>
      <c r="D42" s="2" t="s">
        <v>26</v>
      </c>
      <c r="E42" s="2">
        <v>1</v>
      </c>
      <c r="F42" s="4" t="s">
        <v>27</v>
      </c>
      <c r="G42" s="2" t="str">
        <f t="shared" si="0"/>
        <v>02</v>
      </c>
      <c r="H42" s="4" t="s">
        <v>93</v>
      </c>
      <c r="I42" s="2">
        <v>7</v>
      </c>
      <c r="J42" s="5" t="str">
        <f t="shared" si="1"/>
        <v>10</v>
      </c>
      <c r="K42" s="4" t="s">
        <v>48</v>
      </c>
      <c r="L42" s="2">
        <v>0</v>
      </c>
      <c r="M42" s="7" t="s">
        <v>106</v>
      </c>
      <c r="N42" s="5">
        <f t="shared" si="2"/>
        <v>2020</v>
      </c>
      <c r="O42" s="2">
        <v>2</v>
      </c>
      <c r="P42" s="2">
        <v>4</v>
      </c>
      <c r="Q42" s="2" t="s">
        <v>66</v>
      </c>
      <c r="R42" s="2">
        <v>18</v>
      </c>
      <c r="S42" s="2">
        <f t="shared" si="3"/>
        <v>29</v>
      </c>
      <c r="T42" s="2" t="s">
        <v>50</v>
      </c>
    </row>
    <row r="43" spans="1:20" x14ac:dyDescent="0.2">
      <c r="A43">
        <v>100042</v>
      </c>
      <c r="B43" s="2" t="s">
        <v>107</v>
      </c>
      <c r="C43" s="3">
        <v>43951</v>
      </c>
      <c r="D43" s="2" t="s">
        <v>26</v>
      </c>
      <c r="E43" s="2">
        <v>1</v>
      </c>
      <c r="F43" s="4" t="s">
        <v>27</v>
      </c>
      <c r="G43" s="2" t="str">
        <f t="shared" si="0"/>
        <v>02</v>
      </c>
      <c r="H43" s="4" t="s">
        <v>93</v>
      </c>
      <c r="I43" s="2">
        <v>7</v>
      </c>
      <c r="J43" s="5" t="str">
        <f t="shared" si="1"/>
        <v>11</v>
      </c>
      <c r="K43" s="4" t="s">
        <v>52</v>
      </c>
      <c r="L43" s="2">
        <v>0</v>
      </c>
      <c r="M43" s="8"/>
      <c r="N43" s="5">
        <f t="shared" si="2"/>
        <v>2020</v>
      </c>
      <c r="O43" s="2">
        <v>2</v>
      </c>
      <c r="P43" s="2">
        <v>4</v>
      </c>
      <c r="Q43" s="2" t="s">
        <v>66</v>
      </c>
      <c r="R43" s="2">
        <v>18</v>
      </c>
      <c r="S43" s="2">
        <f t="shared" si="3"/>
        <v>30</v>
      </c>
      <c r="T43" s="2" t="s">
        <v>53</v>
      </c>
    </row>
    <row r="44" spans="1:20" x14ac:dyDescent="0.2">
      <c r="A44">
        <v>100043</v>
      </c>
      <c r="B44" s="2" t="s">
        <v>108</v>
      </c>
      <c r="C44" s="3">
        <v>43952</v>
      </c>
      <c r="D44" s="2" t="s">
        <v>26</v>
      </c>
      <c r="E44" s="2">
        <v>1</v>
      </c>
      <c r="F44" s="4" t="s">
        <v>27</v>
      </c>
      <c r="G44" s="2" t="str">
        <f t="shared" si="0"/>
        <v>02</v>
      </c>
      <c r="H44" s="4" t="s">
        <v>93</v>
      </c>
      <c r="I44" s="2">
        <v>7</v>
      </c>
      <c r="J44" s="5" t="str">
        <f t="shared" si="1"/>
        <v>12</v>
      </c>
      <c r="K44" s="6" t="s">
        <v>29</v>
      </c>
      <c r="L44" s="2">
        <v>1</v>
      </c>
      <c r="M44" s="8" t="s">
        <v>109</v>
      </c>
      <c r="N44" s="5">
        <f t="shared" si="2"/>
        <v>2020</v>
      </c>
      <c r="O44" s="2">
        <v>2</v>
      </c>
      <c r="P44" s="2">
        <v>5</v>
      </c>
      <c r="Q44" s="2" t="s">
        <v>110</v>
      </c>
      <c r="R44" s="2">
        <v>18</v>
      </c>
      <c r="S44" s="2">
        <f t="shared" si="3"/>
        <v>1</v>
      </c>
      <c r="T44" s="2" t="s">
        <v>32</v>
      </c>
    </row>
    <row r="45" spans="1:20" ht="17" x14ac:dyDescent="0.25">
      <c r="A45">
        <v>100044</v>
      </c>
      <c r="B45" s="2" t="s">
        <v>111</v>
      </c>
      <c r="C45" s="3">
        <v>43953</v>
      </c>
      <c r="D45" s="2" t="s">
        <v>26</v>
      </c>
      <c r="E45" s="2">
        <v>1</v>
      </c>
      <c r="F45" s="4" t="s">
        <v>27</v>
      </c>
      <c r="G45" s="2" t="str">
        <f t="shared" si="0"/>
        <v>02</v>
      </c>
      <c r="H45" s="4" t="s">
        <v>93</v>
      </c>
      <c r="I45" s="2">
        <v>8</v>
      </c>
      <c r="J45" s="5" t="str">
        <f t="shared" si="1"/>
        <v>13</v>
      </c>
      <c r="K45" s="4" t="s">
        <v>34</v>
      </c>
      <c r="L45" s="2">
        <v>0</v>
      </c>
      <c r="M45" s="7"/>
      <c r="N45" s="5">
        <f t="shared" si="2"/>
        <v>2020</v>
      </c>
      <c r="O45" s="2">
        <v>2</v>
      </c>
      <c r="P45" s="2">
        <v>5</v>
      </c>
      <c r="Q45" s="2" t="s">
        <v>110</v>
      </c>
      <c r="R45" s="2">
        <v>18</v>
      </c>
      <c r="S45" s="2">
        <f t="shared" si="3"/>
        <v>2</v>
      </c>
      <c r="T45" s="2" t="s">
        <v>36</v>
      </c>
    </row>
    <row r="46" spans="1:20" ht="17" x14ac:dyDescent="0.25">
      <c r="A46">
        <v>100045</v>
      </c>
      <c r="B46" s="2" t="s">
        <v>112</v>
      </c>
      <c r="C46" s="3">
        <v>43954</v>
      </c>
      <c r="D46" s="2" t="s">
        <v>26</v>
      </c>
      <c r="E46" s="2">
        <v>1</v>
      </c>
      <c r="F46" s="4" t="s">
        <v>27</v>
      </c>
      <c r="G46" s="2" t="str">
        <f t="shared" si="0"/>
        <v>02</v>
      </c>
      <c r="H46" s="4" t="s">
        <v>93</v>
      </c>
      <c r="I46" s="2">
        <v>8</v>
      </c>
      <c r="J46" s="5" t="str">
        <f t="shared" si="1"/>
        <v>14</v>
      </c>
      <c r="K46" s="4" t="s">
        <v>38</v>
      </c>
      <c r="L46" s="2">
        <v>0</v>
      </c>
      <c r="M46" s="7"/>
      <c r="N46" s="5">
        <f t="shared" si="2"/>
        <v>2020</v>
      </c>
      <c r="O46" s="2">
        <v>2</v>
      </c>
      <c r="P46" s="2">
        <v>5</v>
      </c>
      <c r="Q46" s="2" t="s">
        <v>110</v>
      </c>
      <c r="R46" s="2">
        <v>19</v>
      </c>
      <c r="S46" s="2">
        <f t="shared" si="3"/>
        <v>3</v>
      </c>
      <c r="T46" s="2" t="s">
        <v>40</v>
      </c>
    </row>
    <row r="47" spans="1:20" x14ac:dyDescent="0.2">
      <c r="A47">
        <v>100046</v>
      </c>
      <c r="B47" s="2" t="s">
        <v>113</v>
      </c>
      <c r="C47" s="3">
        <v>43955</v>
      </c>
      <c r="D47" s="2" t="s">
        <v>26</v>
      </c>
      <c r="E47" s="2">
        <v>1</v>
      </c>
      <c r="F47" s="4" t="s">
        <v>27</v>
      </c>
      <c r="G47" s="2" t="str">
        <f t="shared" si="0"/>
        <v>02</v>
      </c>
      <c r="H47" s="4" t="s">
        <v>93</v>
      </c>
      <c r="I47" s="2">
        <v>8</v>
      </c>
      <c r="J47" s="5" t="str">
        <f t="shared" si="1"/>
        <v>15</v>
      </c>
      <c r="K47" s="4" t="s">
        <v>42</v>
      </c>
      <c r="L47" s="2">
        <v>0</v>
      </c>
      <c r="M47" s="8" t="s">
        <v>114</v>
      </c>
      <c r="N47" s="5">
        <f t="shared" si="2"/>
        <v>2020</v>
      </c>
      <c r="O47" s="2">
        <v>2</v>
      </c>
      <c r="P47" s="2">
        <v>5</v>
      </c>
      <c r="Q47" s="2" t="s">
        <v>110</v>
      </c>
      <c r="R47" s="2">
        <v>19</v>
      </c>
      <c r="S47" s="2">
        <f t="shared" si="3"/>
        <v>4</v>
      </c>
      <c r="T47" s="2" t="s">
        <v>43</v>
      </c>
    </row>
    <row r="48" spans="1:20" ht="17" x14ac:dyDescent="0.25">
      <c r="A48">
        <v>100047</v>
      </c>
      <c r="B48" s="2" t="s">
        <v>115</v>
      </c>
      <c r="C48" s="3">
        <v>43956</v>
      </c>
      <c r="D48" s="2" t="s">
        <v>26</v>
      </c>
      <c r="E48" s="2">
        <v>1</v>
      </c>
      <c r="F48" s="4" t="s">
        <v>27</v>
      </c>
      <c r="G48" s="2" t="str">
        <f t="shared" si="0"/>
        <v>02</v>
      </c>
      <c r="H48" s="4" t="s">
        <v>93</v>
      </c>
      <c r="I48" s="2">
        <v>8</v>
      </c>
      <c r="J48" s="5" t="str">
        <f t="shared" si="1"/>
        <v>16</v>
      </c>
      <c r="K48" s="4" t="s">
        <v>45</v>
      </c>
      <c r="L48" s="2">
        <v>0</v>
      </c>
      <c r="M48" s="7" t="s">
        <v>116</v>
      </c>
      <c r="N48" s="5">
        <f t="shared" si="2"/>
        <v>2020</v>
      </c>
      <c r="O48" s="2">
        <v>2</v>
      </c>
      <c r="P48" s="2">
        <v>5</v>
      </c>
      <c r="Q48" s="2" t="s">
        <v>110</v>
      </c>
      <c r="R48" s="2">
        <v>19</v>
      </c>
      <c r="S48" s="2">
        <f t="shared" si="3"/>
        <v>5</v>
      </c>
      <c r="T48" s="2" t="s">
        <v>46</v>
      </c>
    </row>
    <row r="49" spans="1:20" ht="17" x14ac:dyDescent="0.25">
      <c r="A49">
        <v>100048</v>
      </c>
      <c r="B49" s="2" t="s">
        <v>117</v>
      </c>
      <c r="C49" s="3">
        <v>43957</v>
      </c>
      <c r="D49" s="2" t="s">
        <v>26</v>
      </c>
      <c r="E49" s="2">
        <v>1</v>
      </c>
      <c r="F49" s="4" t="s">
        <v>27</v>
      </c>
      <c r="G49" s="2" t="str">
        <f t="shared" si="0"/>
        <v>02</v>
      </c>
      <c r="H49" s="4" t="s">
        <v>93</v>
      </c>
      <c r="I49" s="2">
        <v>8</v>
      </c>
      <c r="J49" s="5" t="str">
        <f t="shared" si="1"/>
        <v>17</v>
      </c>
      <c r="K49" s="4" t="s">
        <v>48</v>
      </c>
      <c r="L49" s="2">
        <v>0</v>
      </c>
      <c r="M49" s="7" t="s">
        <v>118</v>
      </c>
      <c r="N49" s="5">
        <f t="shared" si="2"/>
        <v>2020</v>
      </c>
      <c r="O49" s="2">
        <v>2</v>
      </c>
      <c r="P49" s="2">
        <v>5</v>
      </c>
      <c r="Q49" s="2" t="s">
        <v>110</v>
      </c>
      <c r="R49" s="2">
        <v>19</v>
      </c>
      <c r="S49" s="2">
        <f t="shared" si="3"/>
        <v>6</v>
      </c>
      <c r="T49" s="2" t="s">
        <v>50</v>
      </c>
    </row>
    <row r="50" spans="1:20" ht="17" x14ac:dyDescent="0.25">
      <c r="A50">
        <v>100049</v>
      </c>
      <c r="B50" s="2" t="s">
        <v>119</v>
      </c>
      <c r="C50" s="3">
        <v>43958</v>
      </c>
      <c r="D50" s="2" t="s">
        <v>26</v>
      </c>
      <c r="E50" s="2">
        <v>1</v>
      </c>
      <c r="F50" s="4" t="s">
        <v>27</v>
      </c>
      <c r="G50" s="2" t="str">
        <f t="shared" si="0"/>
        <v>02</v>
      </c>
      <c r="H50" s="4" t="s">
        <v>93</v>
      </c>
      <c r="I50" s="2">
        <v>8</v>
      </c>
      <c r="J50" s="5" t="str">
        <f t="shared" si="1"/>
        <v>18</v>
      </c>
      <c r="K50" s="4" t="s">
        <v>52</v>
      </c>
      <c r="L50" s="2">
        <v>0</v>
      </c>
      <c r="M50" s="7"/>
      <c r="N50" s="5">
        <f t="shared" si="2"/>
        <v>2020</v>
      </c>
      <c r="O50" s="2">
        <v>2</v>
      </c>
      <c r="P50" s="2">
        <v>5</v>
      </c>
      <c r="Q50" s="2" t="s">
        <v>110</v>
      </c>
      <c r="R50" s="2">
        <v>19</v>
      </c>
      <c r="S50" s="2">
        <f t="shared" si="3"/>
        <v>7</v>
      </c>
      <c r="T50" s="2" t="s">
        <v>53</v>
      </c>
    </row>
    <row r="51" spans="1:20" ht="17" x14ac:dyDescent="0.25">
      <c r="A51">
        <v>100050</v>
      </c>
      <c r="B51" s="2" t="s">
        <v>120</v>
      </c>
      <c r="C51" s="3">
        <v>43959</v>
      </c>
      <c r="D51" s="2" t="s">
        <v>26</v>
      </c>
      <c r="E51" s="2">
        <v>1</v>
      </c>
      <c r="F51" s="4" t="s">
        <v>27</v>
      </c>
      <c r="G51" s="2" t="str">
        <f t="shared" si="0"/>
        <v>02</v>
      </c>
      <c r="H51" s="4" t="s">
        <v>93</v>
      </c>
      <c r="I51" s="2">
        <v>8</v>
      </c>
      <c r="J51" s="5" t="str">
        <f t="shared" si="1"/>
        <v>19</v>
      </c>
      <c r="K51" s="6" t="s">
        <v>29</v>
      </c>
      <c r="L51" s="2">
        <v>1</v>
      </c>
      <c r="M51" s="7" t="s">
        <v>121</v>
      </c>
      <c r="N51" s="5">
        <f t="shared" si="2"/>
        <v>2020</v>
      </c>
      <c r="O51" s="2">
        <v>2</v>
      </c>
      <c r="P51" s="2">
        <v>5</v>
      </c>
      <c r="Q51" s="2" t="s">
        <v>110</v>
      </c>
      <c r="R51" s="2">
        <v>19</v>
      </c>
      <c r="S51" s="2">
        <f t="shared" si="3"/>
        <v>8</v>
      </c>
      <c r="T51" s="2" t="s">
        <v>32</v>
      </c>
    </row>
    <row r="52" spans="1:20" ht="17" x14ac:dyDescent="0.25">
      <c r="A52">
        <v>100051</v>
      </c>
      <c r="B52" s="2" t="s">
        <v>122</v>
      </c>
      <c r="C52" s="3">
        <v>43960</v>
      </c>
      <c r="D52" s="2" t="s">
        <v>26</v>
      </c>
      <c r="E52" s="2">
        <v>1</v>
      </c>
      <c r="F52" s="4" t="s">
        <v>27</v>
      </c>
      <c r="G52" s="2" t="str">
        <f t="shared" si="0"/>
        <v>02</v>
      </c>
      <c r="H52" s="4" t="s">
        <v>93</v>
      </c>
      <c r="I52" s="2">
        <v>9</v>
      </c>
      <c r="J52" s="5" t="str">
        <f t="shared" si="1"/>
        <v>20</v>
      </c>
      <c r="K52" s="4" t="s">
        <v>34</v>
      </c>
      <c r="L52" s="2">
        <v>0</v>
      </c>
      <c r="M52" s="7" t="s">
        <v>123</v>
      </c>
      <c r="N52" s="5">
        <f t="shared" si="2"/>
        <v>2020</v>
      </c>
      <c r="O52" s="2">
        <v>2</v>
      </c>
      <c r="P52" s="2">
        <v>5</v>
      </c>
      <c r="Q52" s="2" t="s">
        <v>110</v>
      </c>
      <c r="R52" s="2">
        <v>19</v>
      </c>
      <c r="S52" s="2">
        <f t="shared" si="3"/>
        <v>9</v>
      </c>
      <c r="T52" s="2" t="s">
        <v>36</v>
      </c>
    </row>
    <row r="53" spans="1:20" x14ac:dyDescent="0.2">
      <c r="A53">
        <v>100052</v>
      </c>
      <c r="B53" s="2" t="s">
        <v>124</v>
      </c>
      <c r="C53" s="3">
        <v>43961</v>
      </c>
      <c r="D53" s="2" t="s">
        <v>26</v>
      </c>
      <c r="E53" s="2">
        <v>1</v>
      </c>
      <c r="F53" s="4" t="s">
        <v>27</v>
      </c>
      <c r="G53" s="2" t="str">
        <f t="shared" si="0"/>
        <v>02</v>
      </c>
      <c r="H53" s="4" t="s">
        <v>93</v>
      </c>
      <c r="I53" s="2">
        <v>9</v>
      </c>
      <c r="J53" s="5" t="str">
        <f t="shared" si="1"/>
        <v>21</v>
      </c>
      <c r="K53" s="4" t="s">
        <v>38</v>
      </c>
      <c r="L53" s="2">
        <v>0</v>
      </c>
      <c r="M53" s="8"/>
      <c r="N53" s="5">
        <f t="shared" si="2"/>
        <v>2020</v>
      </c>
      <c r="O53" s="2">
        <v>2</v>
      </c>
      <c r="P53" s="2">
        <v>5</v>
      </c>
      <c r="Q53" s="2" t="s">
        <v>110</v>
      </c>
      <c r="R53" s="2">
        <v>20</v>
      </c>
      <c r="S53" s="2">
        <f t="shared" si="3"/>
        <v>10</v>
      </c>
      <c r="T53" s="2" t="s">
        <v>40</v>
      </c>
    </row>
    <row r="54" spans="1:20" ht="17" x14ac:dyDescent="0.25">
      <c r="A54">
        <v>100053</v>
      </c>
      <c r="B54" s="2" t="s">
        <v>125</v>
      </c>
      <c r="C54" s="3">
        <v>43962</v>
      </c>
      <c r="D54" s="2" t="s">
        <v>26</v>
      </c>
      <c r="E54" s="2">
        <v>1</v>
      </c>
      <c r="F54" s="4" t="s">
        <v>27</v>
      </c>
      <c r="G54" s="2" t="str">
        <f t="shared" si="0"/>
        <v>02</v>
      </c>
      <c r="H54" s="4" t="s">
        <v>93</v>
      </c>
      <c r="I54" s="2">
        <v>9</v>
      </c>
      <c r="J54" s="5" t="str">
        <f t="shared" si="1"/>
        <v>22</v>
      </c>
      <c r="K54" s="4" t="s">
        <v>42</v>
      </c>
      <c r="L54" s="2">
        <v>0</v>
      </c>
      <c r="M54" s="7"/>
      <c r="N54" s="5">
        <f t="shared" si="2"/>
        <v>2020</v>
      </c>
      <c r="O54" s="2">
        <v>2</v>
      </c>
      <c r="P54" s="2">
        <v>5</v>
      </c>
      <c r="Q54" s="2" t="s">
        <v>110</v>
      </c>
      <c r="R54" s="2">
        <v>20</v>
      </c>
      <c r="S54" s="2">
        <f t="shared" si="3"/>
        <v>11</v>
      </c>
      <c r="T54" s="2" t="s">
        <v>43</v>
      </c>
    </row>
    <row r="55" spans="1:20" ht="17" x14ac:dyDescent="0.25">
      <c r="A55">
        <v>100054</v>
      </c>
      <c r="B55" s="2" t="s">
        <v>126</v>
      </c>
      <c r="C55" s="3">
        <v>43963</v>
      </c>
      <c r="D55" s="2" t="s">
        <v>26</v>
      </c>
      <c r="E55" s="2">
        <v>1</v>
      </c>
      <c r="F55" s="4" t="s">
        <v>27</v>
      </c>
      <c r="G55" s="2" t="str">
        <f t="shared" si="0"/>
        <v>02</v>
      </c>
      <c r="H55" s="4" t="s">
        <v>93</v>
      </c>
      <c r="I55" s="2">
        <v>9</v>
      </c>
      <c r="J55" s="5" t="str">
        <f t="shared" si="1"/>
        <v>23</v>
      </c>
      <c r="K55" s="4" t="s">
        <v>45</v>
      </c>
      <c r="L55" s="2">
        <v>0</v>
      </c>
      <c r="M55" s="7" t="s">
        <v>127</v>
      </c>
      <c r="N55" s="5">
        <f t="shared" si="2"/>
        <v>2020</v>
      </c>
      <c r="O55" s="2">
        <v>2</v>
      </c>
      <c r="P55" s="2">
        <v>5</v>
      </c>
      <c r="Q55" s="2" t="s">
        <v>110</v>
      </c>
      <c r="R55" s="2">
        <v>20</v>
      </c>
      <c r="S55" s="2">
        <f t="shared" si="3"/>
        <v>12</v>
      </c>
      <c r="T55" s="2" t="s">
        <v>46</v>
      </c>
    </row>
    <row r="56" spans="1:20" ht="17" x14ac:dyDescent="0.25">
      <c r="A56">
        <v>100055</v>
      </c>
      <c r="B56" s="2" t="s">
        <v>128</v>
      </c>
      <c r="C56" s="3">
        <v>43964</v>
      </c>
      <c r="D56" s="2" t="s">
        <v>26</v>
      </c>
      <c r="E56" s="2">
        <v>1</v>
      </c>
      <c r="F56" s="4" t="s">
        <v>27</v>
      </c>
      <c r="G56" s="2" t="str">
        <f t="shared" si="0"/>
        <v>02</v>
      </c>
      <c r="H56" s="4" t="s">
        <v>93</v>
      </c>
      <c r="I56" s="2">
        <v>9</v>
      </c>
      <c r="J56" s="5" t="str">
        <f t="shared" si="1"/>
        <v>24</v>
      </c>
      <c r="K56" s="4" t="s">
        <v>48</v>
      </c>
      <c r="L56" s="2">
        <v>0</v>
      </c>
      <c r="M56" s="7" t="s">
        <v>129</v>
      </c>
      <c r="N56" s="5">
        <f t="shared" si="2"/>
        <v>2020</v>
      </c>
      <c r="O56" s="2">
        <v>2</v>
      </c>
      <c r="P56" s="2">
        <v>5</v>
      </c>
      <c r="Q56" s="2" t="s">
        <v>110</v>
      </c>
      <c r="R56" s="2">
        <v>20</v>
      </c>
      <c r="S56" s="2">
        <f t="shared" si="3"/>
        <v>13</v>
      </c>
      <c r="T56" s="2" t="s">
        <v>50</v>
      </c>
    </row>
    <row r="57" spans="1:20" ht="17" x14ac:dyDescent="0.25">
      <c r="A57">
        <v>100056</v>
      </c>
      <c r="B57" s="2" t="s">
        <v>130</v>
      </c>
      <c r="C57" s="3">
        <v>43965</v>
      </c>
      <c r="D57" s="2" t="s">
        <v>26</v>
      </c>
      <c r="E57" s="2">
        <v>1</v>
      </c>
      <c r="F57" s="4" t="s">
        <v>27</v>
      </c>
      <c r="G57" s="2" t="str">
        <f t="shared" si="0"/>
        <v>02</v>
      </c>
      <c r="H57" s="4" t="s">
        <v>93</v>
      </c>
      <c r="I57" s="2">
        <v>9</v>
      </c>
      <c r="J57" s="5" t="str">
        <f t="shared" si="1"/>
        <v>25</v>
      </c>
      <c r="K57" s="4" t="s">
        <v>52</v>
      </c>
      <c r="L57" s="2">
        <v>0</v>
      </c>
      <c r="M57" s="7" t="s">
        <v>131</v>
      </c>
      <c r="N57" s="5">
        <f t="shared" si="2"/>
        <v>2020</v>
      </c>
      <c r="O57" s="2">
        <v>2</v>
      </c>
      <c r="P57" s="2">
        <v>5</v>
      </c>
      <c r="Q57" s="2" t="s">
        <v>110</v>
      </c>
      <c r="R57" s="2">
        <v>20</v>
      </c>
      <c r="S57" s="2">
        <f t="shared" si="3"/>
        <v>14</v>
      </c>
      <c r="T57" s="2" t="s">
        <v>53</v>
      </c>
    </row>
    <row r="58" spans="1:20" ht="17" x14ac:dyDescent="0.25">
      <c r="A58">
        <v>100057</v>
      </c>
      <c r="B58" s="2" t="s">
        <v>132</v>
      </c>
      <c r="C58" s="3">
        <v>43966</v>
      </c>
      <c r="D58" s="2" t="s">
        <v>26</v>
      </c>
      <c r="E58" s="2">
        <v>1</v>
      </c>
      <c r="F58" s="4" t="s">
        <v>27</v>
      </c>
      <c r="G58" s="2" t="str">
        <f t="shared" si="0"/>
        <v>02</v>
      </c>
      <c r="H58" s="4" t="s">
        <v>93</v>
      </c>
      <c r="I58" s="2">
        <v>9</v>
      </c>
      <c r="J58" s="5" t="str">
        <f t="shared" si="1"/>
        <v>26</v>
      </c>
      <c r="K58" s="6" t="s">
        <v>29</v>
      </c>
      <c r="L58" s="2">
        <v>1</v>
      </c>
      <c r="M58" s="7" t="s">
        <v>133</v>
      </c>
      <c r="N58" s="5">
        <f t="shared" si="2"/>
        <v>2020</v>
      </c>
      <c r="O58" s="2">
        <v>2</v>
      </c>
      <c r="P58" s="2">
        <v>5</v>
      </c>
      <c r="Q58" s="2" t="s">
        <v>110</v>
      </c>
      <c r="R58" s="2">
        <v>20</v>
      </c>
      <c r="S58" s="2">
        <f t="shared" si="3"/>
        <v>15</v>
      </c>
      <c r="T58" s="2" t="s">
        <v>32</v>
      </c>
    </row>
    <row r="59" spans="1:20" ht="17" x14ac:dyDescent="0.25">
      <c r="A59">
        <v>100058</v>
      </c>
      <c r="B59" s="2" t="s">
        <v>134</v>
      </c>
      <c r="C59" s="3">
        <v>43967</v>
      </c>
      <c r="D59" s="2" t="s">
        <v>26</v>
      </c>
      <c r="E59" s="2">
        <v>1</v>
      </c>
      <c r="F59" s="4" t="s">
        <v>27</v>
      </c>
      <c r="G59" s="2" t="str">
        <f t="shared" si="0"/>
        <v>02</v>
      </c>
      <c r="H59" s="4" t="s">
        <v>93</v>
      </c>
      <c r="I59" s="2">
        <v>10</v>
      </c>
      <c r="J59" s="5" t="str">
        <f t="shared" si="1"/>
        <v>27</v>
      </c>
      <c r="K59" s="4" t="s">
        <v>34</v>
      </c>
      <c r="L59" s="2">
        <v>0</v>
      </c>
      <c r="M59" s="7" t="s">
        <v>135</v>
      </c>
      <c r="N59" s="5">
        <f t="shared" si="2"/>
        <v>2020</v>
      </c>
      <c r="O59" s="2">
        <v>2</v>
      </c>
      <c r="P59" s="2">
        <v>5</v>
      </c>
      <c r="Q59" s="2" t="s">
        <v>110</v>
      </c>
      <c r="R59" s="2">
        <v>20</v>
      </c>
      <c r="S59" s="2">
        <f t="shared" si="3"/>
        <v>16</v>
      </c>
      <c r="T59" s="2" t="s">
        <v>36</v>
      </c>
    </row>
    <row r="60" spans="1:20" x14ac:dyDescent="0.2">
      <c r="A60">
        <v>100059</v>
      </c>
      <c r="B60" s="2" t="s">
        <v>136</v>
      </c>
      <c r="C60" s="3">
        <v>43968</v>
      </c>
      <c r="D60" s="2" t="s">
        <v>26</v>
      </c>
      <c r="E60" s="2">
        <v>1</v>
      </c>
      <c r="F60" s="4" t="s">
        <v>27</v>
      </c>
      <c r="G60" s="2" t="str">
        <f t="shared" si="0"/>
        <v>02</v>
      </c>
      <c r="H60" s="4" t="s">
        <v>93</v>
      </c>
      <c r="I60" s="2">
        <v>10</v>
      </c>
      <c r="J60" s="5" t="str">
        <f t="shared" si="1"/>
        <v>28</v>
      </c>
      <c r="K60" s="4" t="s">
        <v>38</v>
      </c>
      <c r="L60" s="2">
        <v>0</v>
      </c>
      <c r="M60" s="8" t="s">
        <v>137</v>
      </c>
      <c r="N60" s="5">
        <f t="shared" si="2"/>
        <v>2020</v>
      </c>
      <c r="O60" s="2">
        <v>2</v>
      </c>
      <c r="P60" s="2">
        <v>5</v>
      </c>
      <c r="Q60" s="2" t="s">
        <v>110</v>
      </c>
      <c r="R60" s="2">
        <v>21</v>
      </c>
      <c r="S60" s="2">
        <f t="shared" si="3"/>
        <v>17</v>
      </c>
      <c r="T60" s="2" t="s">
        <v>40</v>
      </c>
    </row>
    <row r="61" spans="1:20" x14ac:dyDescent="0.2">
      <c r="A61">
        <v>100060</v>
      </c>
      <c r="B61" s="2" t="s">
        <v>138</v>
      </c>
      <c r="C61" s="3">
        <v>43969</v>
      </c>
      <c r="D61" s="2" t="s">
        <v>26</v>
      </c>
      <c r="E61" s="2">
        <v>1</v>
      </c>
      <c r="F61" s="4" t="s">
        <v>27</v>
      </c>
      <c r="G61" s="2" t="str">
        <f t="shared" si="0"/>
        <v>02</v>
      </c>
      <c r="H61" s="4" t="s">
        <v>93</v>
      </c>
      <c r="I61" s="2">
        <v>10</v>
      </c>
      <c r="J61" s="5" t="str">
        <f t="shared" si="1"/>
        <v>29</v>
      </c>
      <c r="K61" s="4" t="s">
        <v>42</v>
      </c>
      <c r="L61" s="2">
        <v>0</v>
      </c>
      <c r="M61" s="8" t="s">
        <v>139</v>
      </c>
      <c r="N61" s="5">
        <f t="shared" si="2"/>
        <v>2020</v>
      </c>
      <c r="O61" s="2">
        <v>2</v>
      </c>
      <c r="P61" s="2">
        <v>5</v>
      </c>
      <c r="Q61" s="2" t="s">
        <v>110</v>
      </c>
      <c r="R61" s="2">
        <v>21</v>
      </c>
      <c r="S61" s="2">
        <f t="shared" si="3"/>
        <v>18</v>
      </c>
      <c r="T61" s="2" t="s">
        <v>43</v>
      </c>
    </row>
    <row r="62" spans="1:20" x14ac:dyDescent="0.2">
      <c r="A62">
        <v>100061</v>
      </c>
      <c r="B62" s="2" t="s">
        <v>140</v>
      </c>
      <c r="C62" s="3">
        <v>43970</v>
      </c>
      <c r="D62" s="2" t="s">
        <v>26</v>
      </c>
      <c r="E62" s="2">
        <v>1</v>
      </c>
      <c r="F62" s="4" t="s">
        <v>27</v>
      </c>
      <c r="G62" s="2" t="str">
        <f t="shared" si="0"/>
        <v>02</v>
      </c>
      <c r="H62" s="4" t="s">
        <v>93</v>
      </c>
      <c r="I62" s="2">
        <v>10</v>
      </c>
      <c r="J62" s="5" t="str">
        <f t="shared" si="1"/>
        <v>30</v>
      </c>
      <c r="K62" s="4" t="s">
        <v>45</v>
      </c>
      <c r="L62" s="2">
        <v>0</v>
      </c>
      <c r="M62" s="8"/>
      <c r="N62" s="5">
        <f t="shared" si="2"/>
        <v>2020</v>
      </c>
      <c r="O62" s="2">
        <v>2</v>
      </c>
      <c r="P62" s="2">
        <v>5</v>
      </c>
      <c r="Q62" s="2" t="s">
        <v>110</v>
      </c>
      <c r="R62" s="2">
        <v>21</v>
      </c>
      <c r="S62" s="2">
        <f t="shared" si="3"/>
        <v>19</v>
      </c>
      <c r="T62" s="2" t="s">
        <v>46</v>
      </c>
    </row>
    <row r="63" spans="1:20" x14ac:dyDescent="0.2">
      <c r="A63">
        <v>100062</v>
      </c>
      <c r="B63" s="2" t="s">
        <v>141</v>
      </c>
      <c r="C63" s="3">
        <v>43971</v>
      </c>
      <c r="D63" s="2" t="s">
        <v>26</v>
      </c>
      <c r="E63" s="2">
        <v>1</v>
      </c>
      <c r="F63" s="4" t="s">
        <v>27</v>
      </c>
      <c r="G63" s="2" t="str">
        <f t="shared" si="0"/>
        <v>02</v>
      </c>
      <c r="H63" s="4" t="s">
        <v>93</v>
      </c>
      <c r="I63" s="2">
        <v>10</v>
      </c>
      <c r="J63" s="5" t="str">
        <f t="shared" si="1"/>
        <v>31</v>
      </c>
      <c r="K63" s="4" t="s">
        <v>48</v>
      </c>
      <c r="L63" s="2">
        <v>0</v>
      </c>
      <c r="M63" s="8"/>
      <c r="N63" s="5">
        <f t="shared" si="2"/>
        <v>2020</v>
      </c>
      <c r="O63" s="2">
        <v>2</v>
      </c>
      <c r="P63" s="2">
        <v>5</v>
      </c>
      <c r="Q63" s="2" t="s">
        <v>110</v>
      </c>
      <c r="R63" s="2">
        <v>21</v>
      </c>
      <c r="S63" s="2">
        <f t="shared" si="3"/>
        <v>20</v>
      </c>
      <c r="T63" s="2" t="s">
        <v>50</v>
      </c>
    </row>
    <row r="64" spans="1:20" ht="17" x14ac:dyDescent="0.25">
      <c r="A64">
        <v>100063</v>
      </c>
      <c r="B64" s="2" t="s">
        <v>142</v>
      </c>
      <c r="C64" s="3">
        <v>43972</v>
      </c>
      <c r="D64" s="2" t="s">
        <v>26</v>
      </c>
      <c r="E64" s="2">
        <v>1</v>
      </c>
      <c r="F64" s="4" t="s">
        <v>27</v>
      </c>
      <c r="G64" s="2" t="str">
        <f t="shared" si="0"/>
        <v>03</v>
      </c>
      <c r="H64" s="4" t="s">
        <v>143</v>
      </c>
      <c r="I64" s="2">
        <v>10</v>
      </c>
      <c r="J64" s="5" t="str">
        <f t="shared" si="1"/>
        <v>01</v>
      </c>
      <c r="K64" s="4" t="s">
        <v>52</v>
      </c>
      <c r="L64" s="2">
        <v>0</v>
      </c>
      <c r="M64" s="7" t="s">
        <v>144</v>
      </c>
      <c r="N64" s="5">
        <f t="shared" si="2"/>
        <v>2020</v>
      </c>
      <c r="O64" s="2">
        <v>2</v>
      </c>
      <c r="P64" s="2">
        <v>5</v>
      </c>
      <c r="Q64" s="2" t="s">
        <v>110</v>
      </c>
      <c r="R64" s="2">
        <v>21</v>
      </c>
      <c r="S64" s="2">
        <f t="shared" si="3"/>
        <v>21</v>
      </c>
      <c r="T64" s="2" t="s">
        <v>53</v>
      </c>
    </row>
    <row r="65" spans="1:20" ht="17" x14ac:dyDescent="0.25">
      <c r="A65">
        <v>100064</v>
      </c>
      <c r="B65" s="2" t="s">
        <v>145</v>
      </c>
      <c r="C65" s="3">
        <v>43973</v>
      </c>
      <c r="D65" s="2" t="s">
        <v>26</v>
      </c>
      <c r="E65" s="2">
        <v>1</v>
      </c>
      <c r="F65" s="4" t="s">
        <v>27</v>
      </c>
      <c r="G65" s="2" t="str">
        <f t="shared" si="0"/>
        <v>03</v>
      </c>
      <c r="H65" s="4" t="s">
        <v>143</v>
      </c>
      <c r="I65" s="2">
        <v>10</v>
      </c>
      <c r="J65" s="5" t="str">
        <f t="shared" si="1"/>
        <v>02</v>
      </c>
      <c r="K65" s="6" t="s">
        <v>29</v>
      </c>
      <c r="L65" s="2">
        <v>1</v>
      </c>
      <c r="M65" s="7"/>
      <c r="N65" s="5">
        <f t="shared" si="2"/>
        <v>2020</v>
      </c>
      <c r="O65" s="2">
        <v>2</v>
      </c>
      <c r="P65" s="2">
        <v>5</v>
      </c>
      <c r="Q65" s="2" t="s">
        <v>110</v>
      </c>
      <c r="R65" s="2">
        <v>21</v>
      </c>
      <c r="S65" s="2">
        <f t="shared" si="3"/>
        <v>22</v>
      </c>
      <c r="T65" s="2" t="s">
        <v>32</v>
      </c>
    </row>
    <row r="66" spans="1:20" ht="17" x14ac:dyDescent="0.25">
      <c r="A66">
        <v>100065</v>
      </c>
      <c r="B66" s="2" t="s">
        <v>146</v>
      </c>
      <c r="C66" s="3">
        <v>43974</v>
      </c>
      <c r="D66" s="2" t="s">
        <v>26</v>
      </c>
      <c r="E66" s="2">
        <v>1</v>
      </c>
      <c r="F66" s="4" t="s">
        <v>27</v>
      </c>
      <c r="G66" s="2" t="str">
        <f t="shared" ref="G66:G129" si="4">MID(B66,6,2)</f>
        <v>03</v>
      </c>
      <c r="H66" s="4" t="s">
        <v>143</v>
      </c>
      <c r="I66" s="2">
        <v>11</v>
      </c>
      <c r="J66" s="5" t="str">
        <f t="shared" ref="J66:J129" si="5">RIGHT(B66,2)</f>
        <v>03</v>
      </c>
      <c r="K66" s="4" t="s">
        <v>34</v>
      </c>
      <c r="L66" s="2">
        <v>0</v>
      </c>
      <c r="M66" s="7" t="s">
        <v>147</v>
      </c>
      <c r="N66" s="5">
        <f t="shared" ref="N66:N129" si="6">YEAR(C66)</f>
        <v>2020</v>
      </c>
      <c r="O66" s="2">
        <v>2</v>
      </c>
      <c r="P66" s="2">
        <v>5</v>
      </c>
      <c r="Q66" s="2" t="s">
        <v>110</v>
      </c>
      <c r="R66" s="2">
        <v>21</v>
      </c>
      <c r="S66" s="2">
        <f t="shared" ref="S66:S129" si="7">DAY(C66)</f>
        <v>23</v>
      </c>
      <c r="T66" s="2" t="s">
        <v>36</v>
      </c>
    </row>
    <row r="67" spans="1:20" ht="17" x14ac:dyDescent="0.25">
      <c r="A67">
        <v>100066</v>
      </c>
      <c r="B67" s="2" t="s">
        <v>148</v>
      </c>
      <c r="C67" s="3">
        <v>43975</v>
      </c>
      <c r="D67" s="2" t="s">
        <v>26</v>
      </c>
      <c r="E67" s="2">
        <v>1</v>
      </c>
      <c r="F67" s="4" t="s">
        <v>27</v>
      </c>
      <c r="G67" s="2" t="str">
        <f t="shared" si="4"/>
        <v>03</v>
      </c>
      <c r="H67" s="4" t="s">
        <v>143</v>
      </c>
      <c r="I67" s="2">
        <v>11</v>
      </c>
      <c r="J67" s="5" t="str">
        <f t="shared" si="5"/>
        <v>04</v>
      </c>
      <c r="K67" s="6" t="s">
        <v>38</v>
      </c>
      <c r="L67" s="2">
        <v>1</v>
      </c>
      <c r="M67" s="7" t="s">
        <v>149</v>
      </c>
      <c r="N67" s="5">
        <f t="shared" si="6"/>
        <v>2020</v>
      </c>
      <c r="O67" s="2">
        <v>2</v>
      </c>
      <c r="P67" s="2">
        <v>5</v>
      </c>
      <c r="Q67" s="2" t="s">
        <v>110</v>
      </c>
      <c r="R67" s="2">
        <v>22</v>
      </c>
      <c r="S67" s="2">
        <f t="shared" si="7"/>
        <v>24</v>
      </c>
      <c r="T67" s="2" t="s">
        <v>40</v>
      </c>
    </row>
    <row r="68" spans="1:20" ht="17" x14ac:dyDescent="0.25">
      <c r="A68">
        <v>100067</v>
      </c>
      <c r="B68" s="2" t="s">
        <v>150</v>
      </c>
      <c r="C68" s="3">
        <v>43976</v>
      </c>
      <c r="D68" s="2" t="s">
        <v>26</v>
      </c>
      <c r="E68" s="2">
        <v>1</v>
      </c>
      <c r="F68" s="4" t="s">
        <v>27</v>
      </c>
      <c r="G68" s="2" t="str">
        <f t="shared" si="4"/>
        <v>03</v>
      </c>
      <c r="H68" s="4" t="s">
        <v>143</v>
      </c>
      <c r="I68" s="2">
        <v>11</v>
      </c>
      <c r="J68" s="5" t="str">
        <f t="shared" si="5"/>
        <v>05</v>
      </c>
      <c r="K68" s="6" t="s">
        <v>42</v>
      </c>
      <c r="L68" s="2">
        <v>1</v>
      </c>
      <c r="M68" s="7" t="s">
        <v>151</v>
      </c>
      <c r="N68" s="5">
        <f t="shared" si="6"/>
        <v>2020</v>
      </c>
      <c r="O68" s="2">
        <v>2</v>
      </c>
      <c r="P68" s="2">
        <v>5</v>
      </c>
      <c r="Q68" s="2" t="s">
        <v>110</v>
      </c>
      <c r="R68" s="2">
        <v>22</v>
      </c>
      <c r="S68" s="2">
        <f t="shared" si="7"/>
        <v>25</v>
      </c>
      <c r="T68" s="2" t="s">
        <v>43</v>
      </c>
    </row>
    <row r="69" spans="1:20" ht="17" x14ac:dyDescent="0.25">
      <c r="A69">
        <v>100068</v>
      </c>
      <c r="B69" s="2" t="s">
        <v>152</v>
      </c>
      <c r="C69" s="3">
        <v>43977</v>
      </c>
      <c r="D69" s="2" t="s">
        <v>26</v>
      </c>
      <c r="E69" s="2">
        <v>1</v>
      </c>
      <c r="F69" s="4" t="s">
        <v>27</v>
      </c>
      <c r="G69" s="2" t="str">
        <f t="shared" si="4"/>
        <v>03</v>
      </c>
      <c r="H69" s="4" t="s">
        <v>143</v>
      </c>
      <c r="I69" s="2">
        <v>11</v>
      </c>
      <c r="J69" s="5" t="str">
        <f t="shared" si="5"/>
        <v>06</v>
      </c>
      <c r="K69" s="4" t="s">
        <v>45</v>
      </c>
      <c r="L69" s="2">
        <v>0</v>
      </c>
      <c r="M69" s="7" t="s">
        <v>153</v>
      </c>
      <c r="N69" s="5">
        <f t="shared" si="6"/>
        <v>2020</v>
      </c>
      <c r="O69" s="2">
        <v>2</v>
      </c>
      <c r="P69" s="2">
        <v>5</v>
      </c>
      <c r="Q69" s="2" t="s">
        <v>110</v>
      </c>
      <c r="R69" s="2">
        <v>22</v>
      </c>
      <c r="S69" s="2">
        <f t="shared" si="7"/>
        <v>26</v>
      </c>
      <c r="T69" s="2" t="s">
        <v>46</v>
      </c>
    </row>
    <row r="70" spans="1:20" ht="17" x14ac:dyDescent="0.25">
      <c r="A70">
        <v>100069</v>
      </c>
      <c r="B70" s="2" t="s">
        <v>154</v>
      </c>
      <c r="C70" s="3">
        <v>43978</v>
      </c>
      <c r="D70" s="2" t="s">
        <v>26</v>
      </c>
      <c r="E70" s="2">
        <v>1</v>
      </c>
      <c r="F70" s="4" t="s">
        <v>27</v>
      </c>
      <c r="G70" s="2" t="str">
        <f t="shared" si="4"/>
        <v>03</v>
      </c>
      <c r="H70" s="4" t="s">
        <v>143</v>
      </c>
      <c r="I70" s="2">
        <v>11</v>
      </c>
      <c r="J70" s="5" t="str">
        <f t="shared" si="5"/>
        <v>07</v>
      </c>
      <c r="K70" s="4" t="s">
        <v>48</v>
      </c>
      <c r="L70" s="2">
        <v>0</v>
      </c>
      <c r="M70" s="7"/>
      <c r="N70" s="5">
        <f t="shared" si="6"/>
        <v>2020</v>
      </c>
      <c r="O70" s="2">
        <v>2</v>
      </c>
      <c r="P70" s="2">
        <v>5</v>
      </c>
      <c r="Q70" s="2" t="s">
        <v>110</v>
      </c>
      <c r="R70" s="2">
        <v>22</v>
      </c>
      <c r="S70" s="2">
        <f t="shared" si="7"/>
        <v>27</v>
      </c>
      <c r="T70" s="2" t="s">
        <v>50</v>
      </c>
    </row>
    <row r="71" spans="1:20" x14ac:dyDescent="0.2">
      <c r="A71">
        <v>100070</v>
      </c>
      <c r="B71" s="2" t="s">
        <v>155</v>
      </c>
      <c r="C71" s="3">
        <v>43979</v>
      </c>
      <c r="D71" s="2" t="s">
        <v>26</v>
      </c>
      <c r="E71" s="2">
        <v>1</v>
      </c>
      <c r="F71" s="4" t="s">
        <v>27</v>
      </c>
      <c r="G71" s="2" t="str">
        <f t="shared" si="4"/>
        <v>03</v>
      </c>
      <c r="H71" s="4" t="s">
        <v>143</v>
      </c>
      <c r="I71" s="2">
        <v>11</v>
      </c>
      <c r="J71" s="5" t="str">
        <f t="shared" si="5"/>
        <v>08</v>
      </c>
      <c r="K71" s="4" t="s">
        <v>52</v>
      </c>
      <c r="L71" s="2">
        <v>0</v>
      </c>
      <c r="M71" s="8"/>
      <c r="N71" s="5">
        <f t="shared" si="6"/>
        <v>2020</v>
      </c>
      <c r="O71" s="2">
        <v>2</v>
      </c>
      <c r="P71" s="2">
        <v>5</v>
      </c>
      <c r="Q71" s="2" t="s">
        <v>110</v>
      </c>
      <c r="R71" s="2">
        <v>22</v>
      </c>
      <c r="S71" s="2">
        <f t="shared" si="7"/>
        <v>28</v>
      </c>
      <c r="T71" s="2" t="s">
        <v>53</v>
      </c>
    </row>
    <row r="72" spans="1:20" x14ac:dyDescent="0.2">
      <c r="A72">
        <v>100071</v>
      </c>
      <c r="B72" s="2" t="s">
        <v>156</v>
      </c>
      <c r="C72" s="3">
        <v>43980</v>
      </c>
      <c r="D72" s="2" t="s">
        <v>26</v>
      </c>
      <c r="E72" s="2">
        <v>1</v>
      </c>
      <c r="F72" s="4" t="s">
        <v>27</v>
      </c>
      <c r="G72" s="2" t="str">
        <f t="shared" si="4"/>
        <v>03</v>
      </c>
      <c r="H72" s="4" t="s">
        <v>143</v>
      </c>
      <c r="I72" s="2">
        <v>11</v>
      </c>
      <c r="J72" s="5" t="str">
        <f t="shared" si="5"/>
        <v>09</v>
      </c>
      <c r="K72" s="6" t="s">
        <v>29</v>
      </c>
      <c r="L72" s="2">
        <v>1</v>
      </c>
      <c r="M72" s="8"/>
      <c r="N72" s="5">
        <f t="shared" si="6"/>
        <v>2020</v>
      </c>
      <c r="O72" s="2">
        <v>2</v>
      </c>
      <c r="P72" s="2">
        <v>5</v>
      </c>
      <c r="Q72" s="2" t="s">
        <v>110</v>
      </c>
      <c r="R72" s="2">
        <v>22</v>
      </c>
      <c r="S72" s="2">
        <f t="shared" si="7"/>
        <v>29</v>
      </c>
      <c r="T72" s="2" t="s">
        <v>32</v>
      </c>
    </row>
    <row r="73" spans="1:20" ht="17" x14ac:dyDescent="0.25">
      <c r="A73">
        <v>100072</v>
      </c>
      <c r="B73" s="2" t="s">
        <v>157</v>
      </c>
      <c r="C73" s="3">
        <v>43981</v>
      </c>
      <c r="D73" s="2" t="s">
        <v>26</v>
      </c>
      <c r="E73" s="2">
        <v>1</v>
      </c>
      <c r="F73" s="4" t="s">
        <v>27</v>
      </c>
      <c r="G73" s="2" t="str">
        <f t="shared" si="4"/>
        <v>03</v>
      </c>
      <c r="H73" s="4" t="s">
        <v>143</v>
      </c>
      <c r="I73" s="2">
        <v>12</v>
      </c>
      <c r="J73" s="5" t="str">
        <f t="shared" si="5"/>
        <v>10</v>
      </c>
      <c r="K73" s="4" t="s">
        <v>34</v>
      </c>
      <c r="L73" s="2">
        <v>0</v>
      </c>
      <c r="M73" s="7"/>
      <c r="N73" s="5">
        <f t="shared" si="6"/>
        <v>2020</v>
      </c>
      <c r="O73" s="2">
        <v>2</v>
      </c>
      <c r="P73" s="2">
        <v>5</v>
      </c>
      <c r="Q73" s="2" t="s">
        <v>110</v>
      </c>
      <c r="R73" s="2">
        <v>22</v>
      </c>
      <c r="S73" s="2">
        <f t="shared" si="7"/>
        <v>30</v>
      </c>
      <c r="T73" s="2" t="s">
        <v>36</v>
      </c>
    </row>
    <row r="74" spans="1:20" ht="17" x14ac:dyDescent="0.25">
      <c r="A74">
        <v>100073</v>
      </c>
      <c r="B74" s="2" t="s">
        <v>158</v>
      </c>
      <c r="C74" s="3">
        <v>43982</v>
      </c>
      <c r="D74" s="2" t="s">
        <v>26</v>
      </c>
      <c r="E74" s="2">
        <v>1</v>
      </c>
      <c r="F74" s="4" t="s">
        <v>27</v>
      </c>
      <c r="G74" s="2" t="str">
        <f t="shared" si="4"/>
        <v>03</v>
      </c>
      <c r="H74" s="4" t="s">
        <v>143</v>
      </c>
      <c r="I74" s="2">
        <v>12</v>
      </c>
      <c r="J74" s="5" t="str">
        <f t="shared" si="5"/>
        <v>11</v>
      </c>
      <c r="K74" s="4" t="s">
        <v>38</v>
      </c>
      <c r="L74" s="2">
        <v>0</v>
      </c>
      <c r="M74" s="7"/>
      <c r="N74" s="5">
        <f t="shared" si="6"/>
        <v>2020</v>
      </c>
      <c r="O74" s="2">
        <v>2</v>
      </c>
      <c r="P74" s="2">
        <v>5</v>
      </c>
      <c r="Q74" s="2" t="s">
        <v>110</v>
      </c>
      <c r="R74" s="2">
        <v>23</v>
      </c>
      <c r="S74" s="2">
        <f t="shared" si="7"/>
        <v>31</v>
      </c>
      <c r="T74" s="2" t="s">
        <v>40</v>
      </c>
    </row>
    <row r="75" spans="1:20" x14ac:dyDescent="0.2">
      <c r="A75">
        <v>100074</v>
      </c>
      <c r="B75" s="2" t="s">
        <v>159</v>
      </c>
      <c r="C75" s="3">
        <v>43983</v>
      </c>
      <c r="D75" s="2" t="s">
        <v>26</v>
      </c>
      <c r="E75" s="2">
        <v>1</v>
      </c>
      <c r="F75" s="4" t="s">
        <v>27</v>
      </c>
      <c r="G75" s="2" t="str">
        <f t="shared" si="4"/>
        <v>03</v>
      </c>
      <c r="H75" s="4" t="s">
        <v>143</v>
      </c>
      <c r="I75" s="2">
        <v>12</v>
      </c>
      <c r="J75" s="5" t="str">
        <f t="shared" si="5"/>
        <v>12</v>
      </c>
      <c r="K75" s="4" t="s">
        <v>42</v>
      </c>
      <c r="L75" s="2">
        <v>0</v>
      </c>
      <c r="M75" s="8"/>
      <c r="N75" s="5">
        <f t="shared" si="6"/>
        <v>2020</v>
      </c>
      <c r="O75" s="2">
        <v>2</v>
      </c>
      <c r="P75" s="2">
        <v>6</v>
      </c>
      <c r="Q75" s="2" t="s">
        <v>160</v>
      </c>
      <c r="R75" s="2">
        <v>23</v>
      </c>
      <c r="S75" s="2">
        <f t="shared" si="7"/>
        <v>1</v>
      </c>
      <c r="T75" s="2" t="s">
        <v>43</v>
      </c>
    </row>
    <row r="76" spans="1:20" ht="17" x14ac:dyDescent="0.25">
      <c r="A76">
        <v>100075</v>
      </c>
      <c r="B76" s="2" t="s">
        <v>161</v>
      </c>
      <c r="C76" s="3">
        <v>43984</v>
      </c>
      <c r="D76" s="2" t="s">
        <v>26</v>
      </c>
      <c r="E76" s="2">
        <v>1</v>
      </c>
      <c r="F76" s="4" t="s">
        <v>27</v>
      </c>
      <c r="G76" s="2" t="str">
        <f t="shared" si="4"/>
        <v>03</v>
      </c>
      <c r="H76" s="4" t="s">
        <v>143</v>
      </c>
      <c r="I76" s="2">
        <v>12</v>
      </c>
      <c r="J76" s="5" t="str">
        <f t="shared" si="5"/>
        <v>13</v>
      </c>
      <c r="K76" s="4" t="s">
        <v>45</v>
      </c>
      <c r="L76" s="2">
        <v>0</v>
      </c>
      <c r="M76" s="7"/>
      <c r="N76" s="5">
        <f t="shared" si="6"/>
        <v>2020</v>
      </c>
      <c r="O76" s="2">
        <v>2</v>
      </c>
      <c r="P76" s="2">
        <v>6</v>
      </c>
      <c r="Q76" s="2" t="s">
        <v>160</v>
      </c>
      <c r="R76" s="2">
        <v>23</v>
      </c>
      <c r="S76" s="2">
        <f t="shared" si="7"/>
        <v>2</v>
      </c>
      <c r="T76" s="2" t="s">
        <v>46</v>
      </c>
    </row>
    <row r="77" spans="1:20" ht="17" x14ac:dyDescent="0.25">
      <c r="A77">
        <v>100076</v>
      </c>
      <c r="B77" s="2" t="s">
        <v>162</v>
      </c>
      <c r="C77" s="3">
        <v>43985</v>
      </c>
      <c r="D77" s="2" t="s">
        <v>26</v>
      </c>
      <c r="E77" s="2">
        <v>1</v>
      </c>
      <c r="F77" s="4" t="s">
        <v>27</v>
      </c>
      <c r="G77" s="2" t="str">
        <f t="shared" si="4"/>
        <v>03</v>
      </c>
      <c r="H77" s="4" t="s">
        <v>143</v>
      </c>
      <c r="I77" s="2">
        <v>12</v>
      </c>
      <c r="J77" s="5" t="str">
        <f t="shared" si="5"/>
        <v>14</v>
      </c>
      <c r="K77" s="6" t="s">
        <v>48</v>
      </c>
      <c r="L77" s="2">
        <v>1</v>
      </c>
      <c r="M77" s="7" t="s">
        <v>163</v>
      </c>
      <c r="N77" s="5">
        <f t="shared" si="6"/>
        <v>2020</v>
      </c>
      <c r="O77" s="2">
        <v>2</v>
      </c>
      <c r="P77" s="2">
        <v>6</v>
      </c>
      <c r="Q77" s="2" t="s">
        <v>160</v>
      </c>
      <c r="R77" s="2">
        <v>23</v>
      </c>
      <c r="S77" s="2">
        <f t="shared" si="7"/>
        <v>3</v>
      </c>
      <c r="T77" s="2" t="s">
        <v>50</v>
      </c>
    </row>
    <row r="78" spans="1:20" ht="17" x14ac:dyDescent="0.25">
      <c r="A78">
        <v>100077</v>
      </c>
      <c r="B78" s="2" t="s">
        <v>164</v>
      </c>
      <c r="C78" s="3">
        <v>43986</v>
      </c>
      <c r="D78" s="2" t="s">
        <v>26</v>
      </c>
      <c r="E78" s="2">
        <v>1</v>
      </c>
      <c r="F78" s="4" t="s">
        <v>27</v>
      </c>
      <c r="G78" s="2" t="str">
        <f t="shared" si="4"/>
        <v>03</v>
      </c>
      <c r="H78" s="4" t="s">
        <v>143</v>
      </c>
      <c r="I78" s="2">
        <v>12</v>
      </c>
      <c r="J78" s="5" t="str">
        <f t="shared" si="5"/>
        <v>15</v>
      </c>
      <c r="K78" s="6" t="s">
        <v>52</v>
      </c>
      <c r="L78" s="2">
        <v>1</v>
      </c>
      <c r="M78" s="7" t="s">
        <v>165</v>
      </c>
      <c r="N78" s="5">
        <f t="shared" si="6"/>
        <v>2020</v>
      </c>
      <c r="O78" s="2">
        <v>2</v>
      </c>
      <c r="P78" s="2">
        <v>6</v>
      </c>
      <c r="Q78" s="2" t="s">
        <v>160</v>
      </c>
      <c r="R78" s="2">
        <v>23</v>
      </c>
      <c r="S78" s="2">
        <f t="shared" si="7"/>
        <v>4</v>
      </c>
      <c r="T78" s="2" t="s">
        <v>53</v>
      </c>
    </row>
    <row r="79" spans="1:20" ht="17" x14ac:dyDescent="0.25">
      <c r="A79">
        <v>100078</v>
      </c>
      <c r="B79" s="2" t="s">
        <v>166</v>
      </c>
      <c r="C79" s="3">
        <v>43987</v>
      </c>
      <c r="D79" s="2" t="s">
        <v>26</v>
      </c>
      <c r="E79" s="2">
        <v>1</v>
      </c>
      <c r="F79" s="4" t="s">
        <v>27</v>
      </c>
      <c r="G79" s="2" t="str">
        <f t="shared" si="4"/>
        <v>03</v>
      </c>
      <c r="H79" s="4" t="s">
        <v>143</v>
      </c>
      <c r="I79" s="2">
        <v>12</v>
      </c>
      <c r="J79" s="5" t="str">
        <f t="shared" si="5"/>
        <v>16</v>
      </c>
      <c r="K79" s="6" t="s">
        <v>29</v>
      </c>
      <c r="L79" s="2">
        <v>1</v>
      </c>
      <c r="M79" s="7" t="s">
        <v>167</v>
      </c>
      <c r="N79" s="5">
        <f t="shared" si="6"/>
        <v>2020</v>
      </c>
      <c r="O79" s="2">
        <v>2</v>
      </c>
      <c r="P79" s="2">
        <v>6</v>
      </c>
      <c r="Q79" s="2" t="s">
        <v>160</v>
      </c>
      <c r="R79" s="2">
        <v>23</v>
      </c>
      <c r="S79" s="2">
        <f t="shared" si="7"/>
        <v>5</v>
      </c>
      <c r="T79" s="2" t="s">
        <v>32</v>
      </c>
    </row>
    <row r="80" spans="1:20" ht="17" x14ac:dyDescent="0.25">
      <c r="A80">
        <v>100079</v>
      </c>
      <c r="B80" s="2" t="s">
        <v>168</v>
      </c>
      <c r="C80" s="3">
        <v>43988</v>
      </c>
      <c r="D80" s="2" t="s">
        <v>26</v>
      </c>
      <c r="E80" s="2">
        <v>1</v>
      </c>
      <c r="F80" s="4" t="s">
        <v>27</v>
      </c>
      <c r="G80" s="2" t="str">
        <f t="shared" si="4"/>
        <v>03</v>
      </c>
      <c r="H80" s="4" t="s">
        <v>143</v>
      </c>
      <c r="I80" s="2">
        <v>13</v>
      </c>
      <c r="J80" s="5" t="str">
        <f t="shared" si="5"/>
        <v>17</v>
      </c>
      <c r="K80" s="4" t="s">
        <v>34</v>
      </c>
      <c r="L80" s="2">
        <v>0</v>
      </c>
      <c r="M80" s="7"/>
      <c r="N80" s="5">
        <f t="shared" si="6"/>
        <v>2020</v>
      </c>
      <c r="O80" s="2">
        <v>2</v>
      </c>
      <c r="P80" s="2">
        <v>6</v>
      </c>
      <c r="Q80" s="2" t="s">
        <v>160</v>
      </c>
      <c r="R80" s="2">
        <v>23</v>
      </c>
      <c r="S80" s="2">
        <f t="shared" si="7"/>
        <v>6</v>
      </c>
      <c r="T80" s="2" t="s">
        <v>36</v>
      </c>
    </row>
    <row r="81" spans="1:20" x14ac:dyDescent="0.2">
      <c r="A81">
        <v>100080</v>
      </c>
      <c r="B81" s="2" t="s">
        <v>169</v>
      </c>
      <c r="C81" s="3">
        <v>43989</v>
      </c>
      <c r="D81" s="2" t="s">
        <v>26</v>
      </c>
      <c r="E81" s="2">
        <v>1</v>
      </c>
      <c r="F81" s="4" t="s">
        <v>27</v>
      </c>
      <c r="G81" s="2" t="str">
        <f t="shared" si="4"/>
        <v>03</v>
      </c>
      <c r="H81" s="4" t="s">
        <v>143</v>
      </c>
      <c r="I81" s="2">
        <v>13</v>
      </c>
      <c r="J81" s="5" t="str">
        <f t="shared" si="5"/>
        <v>18</v>
      </c>
      <c r="K81" s="4" t="s">
        <v>38</v>
      </c>
      <c r="L81" s="2">
        <v>0</v>
      </c>
      <c r="M81" s="8"/>
      <c r="N81" s="5">
        <f t="shared" si="6"/>
        <v>2020</v>
      </c>
      <c r="O81" s="2">
        <v>2</v>
      </c>
      <c r="P81" s="2">
        <v>6</v>
      </c>
      <c r="Q81" s="2" t="s">
        <v>160</v>
      </c>
      <c r="R81" s="2">
        <v>24</v>
      </c>
      <c r="S81" s="2">
        <f t="shared" si="7"/>
        <v>7</v>
      </c>
      <c r="T81" s="2" t="s">
        <v>40</v>
      </c>
    </row>
    <row r="82" spans="1:20" ht="17" x14ac:dyDescent="0.25">
      <c r="A82">
        <v>100081</v>
      </c>
      <c r="B82" s="2" t="s">
        <v>170</v>
      </c>
      <c r="C82" s="3">
        <v>43990</v>
      </c>
      <c r="D82" s="2" t="s">
        <v>26</v>
      </c>
      <c r="E82" s="2">
        <v>1</v>
      </c>
      <c r="F82" s="4" t="s">
        <v>27</v>
      </c>
      <c r="G82" s="2" t="str">
        <f t="shared" si="4"/>
        <v>03</v>
      </c>
      <c r="H82" s="4" t="s">
        <v>143</v>
      </c>
      <c r="I82" s="2">
        <v>13</v>
      </c>
      <c r="J82" s="5" t="str">
        <f t="shared" si="5"/>
        <v>19</v>
      </c>
      <c r="K82" s="4" t="s">
        <v>42</v>
      </c>
      <c r="L82" s="2">
        <v>0</v>
      </c>
      <c r="M82" s="7"/>
      <c r="N82" s="5">
        <f t="shared" si="6"/>
        <v>2020</v>
      </c>
      <c r="O82" s="2">
        <v>2</v>
      </c>
      <c r="P82" s="2">
        <v>6</v>
      </c>
      <c r="Q82" s="2" t="s">
        <v>160</v>
      </c>
      <c r="R82" s="2">
        <v>24</v>
      </c>
      <c r="S82" s="2">
        <f t="shared" si="7"/>
        <v>8</v>
      </c>
      <c r="T82" s="2" t="s">
        <v>43</v>
      </c>
    </row>
    <row r="83" spans="1:20" ht="17" x14ac:dyDescent="0.25">
      <c r="A83">
        <v>100082</v>
      </c>
      <c r="B83" s="2" t="s">
        <v>171</v>
      </c>
      <c r="C83" s="3">
        <v>43991</v>
      </c>
      <c r="D83" s="2" t="s">
        <v>26</v>
      </c>
      <c r="E83" s="2">
        <v>1</v>
      </c>
      <c r="F83" s="4" t="s">
        <v>27</v>
      </c>
      <c r="G83" s="2" t="str">
        <f t="shared" si="4"/>
        <v>03</v>
      </c>
      <c r="H83" s="4" t="s">
        <v>143</v>
      </c>
      <c r="I83" s="2">
        <v>13</v>
      </c>
      <c r="J83" s="5" t="str">
        <f t="shared" si="5"/>
        <v>20</v>
      </c>
      <c r="K83" s="4" t="s">
        <v>45</v>
      </c>
      <c r="L83" s="2">
        <v>0</v>
      </c>
      <c r="M83" s="7"/>
      <c r="N83" s="5">
        <f t="shared" si="6"/>
        <v>2020</v>
      </c>
      <c r="O83" s="2">
        <v>2</v>
      </c>
      <c r="P83" s="2">
        <v>6</v>
      </c>
      <c r="Q83" s="2" t="s">
        <v>160</v>
      </c>
      <c r="R83" s="2">
        <v>24</v>
      </c>
      <c r="S83" s="2">
        <f t="shared" si="7"/>
        <v>9</v>
      </c>
      <c r="T83" s="2" t="s">
        <v>46</v>
      </c>
    </row>
    <row r="84" spans="1:20" ht="17" x14ac:dyDescent="0.25">
      <c r="A84">
        <v>100083</v>
      </c>
      <c r="B84" s="2" t="s">
        <v>172</v>
      </c>
      <c r="C84" s="3">
        <v>43992</v>
      </c>
      <c r="D84" s="2" t="s">
        <v>26</v>
      </c>
      <c r="E84" s="2">
        <v>1</v>
      </c>
      <c r="F84" s="4" t="s">
        <v>27</v>
      </c>
      <c r="G84" s="2" t="str">
        <f t="shared" si="4"/>
        <v>03</v>
      </c>
      <c r="H84" s="4" t="s">
        <v>143</v>
      </c>
      <c r="I84" s="2">
        <v>13</v>
      </c>
      <c r="J84" s="5" t="str">
        <f t="shared" si="5"/>
        <v>21</v>
      </c>
      <c r="K84" s="4" t="s">
        <v>48</v>
      </c>
      <c r="L84" s="2">
        <v>0</v>
      </c>
      <c r="M84" s="7" t="s">
        <v>173</v>
      </c>
      <c r="N84" s="5">
        <f t="shared" si="6"/>
        <v>2020</v>
      </c>
      <c r="O84" s="2">
        <v>2</v>
      </c>
      <c r="P84" s="2">
        <v>6</v>
      </c>
      <c r="Q84" s="2" t="s">
        <v>160</v>
      </c>
      <c r="R84" s="2">
        <v>24</v>
      </c>
      <c r="S84" s="2">
        <f t="shared" si="7"/>
        <v>10</v>
      </c>
      <c r="T84" s="2" t="s">
        <v>50</v>
      </c>
    </row>
    <row r="85" spans="1:20" ht="17" x14ac:dyDescent="0.25">
      <c r="A85">
        <v>100084</v>
      </c>
      <c r="B85" s="2" t="s">
        <v>174</v>
      </c>
      <c r="C85" s="3">
        <v>43993</v>
      </c>
      <c r="D85" s="2" t="s">
        <v>26</v>
      </c>
      <c r="E85" s="2">
        <v>1</v>
      </c>
      <c r="F85" s="4" t="s">
        <v>27</v>
      </c>
      <c r="G85" s="2" t="str">
        <f t="shared" si="4"/>
        <v>03</v>
      </c>
      <c r="H85" s="4" t="s">
        <v>143</v>
      </c>
      <c r="I85" s="2">
        <v>13</v>
      </c>
      <c r="J85" s="5" t="str">
        <f t="shared" si="5"/>
        <v>22</v>
      </c>
      <c r="K85" s="4" t="s">
        <v>52</v>
      </c>
      <c r="L85" s="2">
        <v>0</v>
      </c>
      <c r="M85" s="7"/>
      <c r="N85" s="5">
        <f t="shared" si="6"/>
        <v>2020</v>
      </c>
      <c r="O85" s="2">
        <v>2</v>
      </c>
      <c r="P85" s="2">
        <v>6</v>
      </c>
      <c r="Q85" s="2" t="s">
        <v>160</v>
      </c>
      <c r="R85" s="2">
        <v>24</v>
      </c>
      <c r="S85" s="2">
        <f t="shared" si="7"/>
        <v>11</v>
      </c>
      <c r="T85" s="2" t="s">
        <v>53</v>
      </c>
    </row>
    <row r="86" spans="1:20" ht="17" x14ac:dyDescent="0.25">
      <c r="A86">
        <v>100085</v>
      </c>
      <c r="B86" s="2" t="s">
        <v>175</v>
      </c>
      <c r="C86" s="3">
        <v>43994</v>
      </c>
      <c r="D86" s="2" t="s">
        <v>26</v>
      </c>
      <c r="E86" s="2">
        <v>1</v>
      </c>
      <c r="F86" s="4" t="s">
        <v>27</v>
      </c>
      <c r="G86" s="2" t="str">
        <f t="shared" si="4"/>
        <v>03</v>
      </c>
      <c r="H86" s="4" t="s">
        <v>143</v>
      </c>
      <c r="I86" s="2">
        <v>13</v>
      </c>
      <c r="J86" s="5" t="str">
        <f t="shared" si="5"/>
        <v>23</v>
      </c>
      <c r="K86" s="6" t="s">
        <v>29</v>
      </c>
      <c r="L86" s="2">
        <v>1</v>
      </c>
      <c r="M86" s="7" t="s">
        <v>176</v>
      </c>
      <c r="N86" s="5">
        <f t="shared" si="6"/>
        <v>2020</v>
      </c>
      <c r="O86" s="2">
        <v>2</v>
      </c>
      <c r="P86" s="2">
        <v>6</v>
      </c>
      <c r="Q86" s="2" t="s">
        <v>160</v>
      </c>
      <c r="R86" s="2">
        <v>24</v>
      </c>
      <c r="S86" s="2">
        <f t="shared" si="7"/>
        <v>12</v>
      </c>
      <c r="T86" s="2" t="s">
        <v>32</v>
      </c>
    </row>
    <row r="87" spans="1:20" ht="17" x14ac:dyDescent="0.25">
      <c r="A87">
        <v>100086</v>
      </c>
      <c r="B87" s="2" t="s">
        <v>177</v>
      </c>
      <c r="C87" s="3">
        <v>43995</v>
      </c>
      <c r="D87" s="2" t="s">
        <v>26</v>
      </c>
      <c r="E87" s="2">
        <v>1</v>
      </c>
      <c r="F87" s="4" t="s">
        <v>27</v>
      </c>
      <c r="G87" s="2" t="str">
        <f t="shared" si="4"/>
        <v>03</v>
      </c>
      <c r="H87" s="4" t="s">
        <v>143</v>
      </c>
      <c r="I87" s="2">
        <v>14</v>
      </c>
      <c r="J87" s="5" t="str">
        <f t="shared" si="5"/>
        <v>24</v>
      </c>
      <c r="K87" s="4" t="s">
        <v>34</v>
      </c>
      <c r="L87" s="2">
        <v>0</v>
      </c>
      <c r="M87" s="7"/>
      <c r="N87" s="5">
        <f t="shared" si="6"/>
        <v>2020</v>
      </c>
      <c r="O87" s="2">
        <v>2</v>
      </c>
      <c r="P87" s="2">
        <v>6</v>
      </c>
      <c r="Q87" s="2" t="s">
        <v>160</v>
      </c>
      <c r="R87" s="2">
        <v>24</v>
      </c>
      <c r="S87" s="2">
        <f t="shared" si="7"/>
        <v>13</v>
      </c>
      <c r="T87" s="2" t="s">
        <v>36</v>
      </c>
    </row>
    <row r="88" spans="1:20" ht="17" x14ac:dyDescent="0.25">
      <c r="A88">
        <v>100087</v>
      </c>
      <c r="B88" s="2" t="s">
        <v>178</v>
      </c>
      <c r="C88" s="3">
        <v>43996</v>
      </c>
      <c r="D88" s="2" t="s">
        <v>26</v>
      </c>
      <c r="E88" s="2">
        <v>1</v>
      </c>
      <c r="F88" s="4" t="s">
        <v>27</v>
      </c>
      <c r="G88" s="2" t="str">
        <f t="shared" si="4"/>
        <v>03</v>
      </c>
      <c r="H88" s="4" t="s">
        <v>143</v>
      </c>
      <c r="I88" s="2">
        <v>14</v>
      </c>
      <c r="J88" s="5" t="str">
        <f t="shared" si="5"/>
        <v>25</v>
      </c>
      <c r="K88" s="4" t="s">
        <v>38</v>
      </c>
      <c r="L88" s="2">
        <v>0</v>
      </c>
      <c r="M88" s="7" t="s">
        <v>179</v>
      </c>
      <c r="N88" s="5">
        <f t="shared" si="6"/>
        <v>2020</v>
      </c>
      <c r="O88" s="2">
        <v>2</v>
      </c>
      <c r="P88" s="2">
        <v>6</v>
      </c>
      <c r="Q88" s="2" t="s">
        <v>160</v>
      </c>
      <c r="R88" s="2">
        <v>25</v>
      </c>
      <c r="S88" s="2">
        <f t="shared" si="7"/>
        <v>14</v>
      </c>
      <c r="T88" s="2" t="s">
        <v>40</v>
      </c>
    </row>
    <row r="89" spans="1:20" x14ac:dyDescent="0.2">
      <c r="A89">
        <v>100088</v>
      </c>
      <c r="B89" s="2" t="s">
        <v>180</v>
      </c>
      <c r="C89" s="3">
        <v>43997</v>
      </c>
      <c r="D89" s="2" t="s">
        <v>26</v>
      </c>
      <c r="E89" s="2">
        <v>1</v>
      </c>
      <c r="F89" s="4" t="s">
        <v>27</v>
      </c>
      <c r="G89" s="2" t="str">
        <f t="shared" si="4"/>
        <v>03</v>
      </c>
      <c r="H89" s="4" t="s">
        <v>143</v>
      </c>
      <c r="I89" s="2">
        <v>14</v>
      </c>
      <c r="J89" s="5" t="str">
        <f t="shared" si="5"/>
        <v>26</v>
      </c>
      <c r="K89" s="4" t="s">
        <v>42</v>
      </c>
      <c r="L89" s="2">
        <v>0</v>
      </c>
      <c r="M89" s="8"/>
      <c r="N89" s="5">
        <f t="shared" si="6"/>
        <v>2020</v>
      </c>
      <c r="O89" s="2">
        <v>2</v>
      </c>
      <c r="P89" s="2">
        <v>6</v>
      </c>
      <c r="Q89" s="2" t="s">
        <v>160</v>
      </c>
      <c r="R89" s="2">
        <v>25</v>
      </c>
      <c r="S89" s="2">
        <f t="shared" si="7"/>
        <v>15</v>
      </c>
      <c r="T89" s="2" t="s">
        <v>43</v>
      </c>
    </row>
    <row r="90" spans="1:20" ht="17" x14ac:dyDescent="0.25">
      <c r="A90">
        <v>100089</v>
      </c>
      <c r="B90" s="2" t="s">
        <v>181</v>
      </c>
      <c r="C90" s="3">
        <v>43998</v>
      </c>
      <c r="D90" s="2" t="s">
        <v>26</v>
      </c>
      <c r="E90" s="2">
        <v>1</v>
      </c>
      <c r="F90" s="4" t="s">
        <v>27</v>
      </c>
      <c r="G90" s="2" t="str">
        <f t="shared" si="4"/>
        <v>03</v>
      </c>
      <c r="H90" s="4" t="s">
        <v>143</v>
      </c>
      <c r="I90" s="2">
        <v>14</v>
      </c>
      <c r="J90" s="5" t="str">
        <f t="shared" si="5"/>
        <v>27</v>
      </c>
      <c r="K90" s="4" t="s">
        <v>45</v>
      </c>
      <c r="L90" s="2">
        <v>0</v>
      </c>
      <c r="M90" s="7" t="s">
        <v>182</v>
      </c>
      <c r="N90" s="5">
        <f t="shared" si="6"/>
        <v>2020</v>
      </c>
      <c r="O90" s="2">
        <v>2</v>
      </c>
      <c r="P90" s="2">
        <v>6</v>
      </c>
      <c r="Q90" s="2" t="s">
        <v>160</v>
      </c>
      <c r="R90" s="2">
        <v>25</v>
      </c>
      <c r="S90" s="2">
        <f t="shared" si="7"/>
        <v>16</v>
      </c>
      <c r="T90" s="2" t="s">
        <v>46</v>
      </c>
    </row>
    <row r="91" spans="1:20" ht="17" x14ac:dyDescent="0.25">
      <c r="A91">
        <v>100090</v>
      </c>
      <c r="B91" s="2" t="s">
        <v>183</v>
      </c>
      <c r="C91" s="3">
        <v>43999</v>
      </c>
      <c r="D91" s="2" t="s">
        <v>26</v>
      </c>
      <c r="E91" s="2">
        <v>1</v>
      </c>
      <c r="F91" s="4" t="s">
        <v>27</v>
      </c>
      <c r="G91" s="2" t="str">
        <f t="shared" si="4"/>
        <v>03</v>
      </c>
      <c r="H91" s="4" t="s">
        <v>143</v>
      </c>
      <c r="I91" s="2">
        <v>14</v>
      </c>
      <c r="J91" s="5" t="str">
        <f t="shared" si="5"/>
        <v>28</v>
      </c>
      <c r="K91" s="6" t="s">
        <v>48</v>
      </c>
      <c r="L91" s="2">
        <v>1</v>
      </c>
      <c r="M91" s="7" t="s">
        <v>184</v>
      </c>
      <c r="N91" s="5">
        <f t="shared" si="6"/>
        <v>2020</v>
      </c>
      <c r="O91" s="2">
        <v>2</v>
      </c>
      <c r="P91" s="2">
        <v>6</v>
      </c>
      <c r="Q91" s="2" t="s">
        <v>160</v>
      </c>
      <c r="R91" s="2">
        <v>25</v>
      </c>
      <c r="S91" s="2">
        <f t="shared" si="7"/>
        <v>17</v>
      </c>
      <c r="T91" s="2" t="s">
        <v>50</v>
      </c>
    </row>
    <row r="92" spans="1:20" x14ac:dyDescent="0.2">
      <c r="A92">
        <v>100091</v>
      </c>
      <c r="B92" s="2" t="s">
        <v>185</v>
      </c>
      <c r="C92" s="3">
        <v>44000</v>
      </c>
      <c r="D92" s="2" t="s">
        <v>26</v>
      </c>
      <c r="E92" s="2">
        <v>1</v>
      </c>
      <c r="F92" s="4" t="s">
        <v>27</v>
      </c>
      <c r="G92" s="2" t="str">
        <f t="shared" si="4"/>
        <v>03</v>
      </c>
      <c r="H92" s="4" t="s">
        <v>143</v>
      </c>
      <c r="I92" s="2">
        <v>14</v>
      </c>
      <c r="J92" s="5" t="str">
        <f t="shared" si="5"/>
        <v>29</v>
      </c>
      <c r="K92" s="4" t="s">
        <v>52</v>
      </c>
      <c r="L92" s="2">
        <v>0</v>
      </c>
      <c r="M92" s="8"/>
      <c r="N92" s="5">
        <f t="shared" si="6"/>
        <v>2020</v>
      </c>
      <c r="O92" s="2">
        <v>2</v>
      </c>
      <c r="P92" s="2">
        <v>6</v>
      </c>
      <c r="Q92" s="2" t="s">
        <v>160</v>
      </c>
      <c r="R92" s="2">
        <v>25</v>
      </c>
      <c r="S92" s="2">
        <f t="shared" si="7"/>
        <v>18</v>
      </c>
      <c r="T92" s="2" t="s">
        <v>53</v>
      </c>
    </row>
    <row r="93" spans="1:20" x14ac:dyDescent="0.2">
      <c r="A93">
        <v>100092</v>
      </c>
      <c r="B93" s="2" t="s">
        <v>186</v>
      </c>
      <c r="C93" s="3">
        <v>44001</v>
      </c>
      <c r="D93" s="2" t="s">
        <v>26</v>
      </c>
      <c r="E93" s="2">
        <v>1</v>
      </c>
      <c r="F93" s="4" t="s">
        <v>27</v>
      </c>
      <c r="G93" s="2" t="str">
        <f t="shared" si="4"/>
        <v>03</v>
      </c>
      <c r="H93" s="4" t="s">
        <v>143</v>
      </c>
      <c r="I93" s="2">
        <v>14</v>
      </c>
      <c r="J93" s="5" t="str">
        <f t="shared" si="5"/>
        <v>30</v>
      </c>
      <c r="K93" s="6" t="s">
        <v>29</v>
      </c>
      <c r="L93" s="2">
        <v>1</v>
      </c>
      <c r="M93" s="8"/>
      <c r="N93" s="5">
        <f t="shared" si="6"/>
        <v>2020</v>
      </c>
      <c r="O93" s="2">
        <v>2</v>
      </c>
      <c r="P93" s="2">
        <v>6</v>
      </c>
      <c r="Q93" s="2" t="s">
        <v>160</v>
      </c>
      <c r="R93" s="2">
        <v>25</v>
      </c>
      <c r="S93" s="2">
        <f t="shared" si="7"/>
        <v>19</v>
      </c>
      <c r="T93" s="2" t="s">
        <v>32</v>
      </c>
    </row>
    <row r="94" spans="1:20" x14ac:dyDescent="0.2">
      <c r="A94">
        <v>100093</v>
      </c>
      <c r="B94" s="2" t="s">
        <v>187</v>
      </c>
      <c r="C94" s="3">
        <v>44002</v>
      </c>
      <c r="D94" s="2" t="s">
        <v>26</v>
      </c>
      <c r="E94" s="2">
        <v>1</v>
      </c>
      <c r="F94" s="4" t="s">
        <v>27</v>
      </c>
      <c r="G94" s="2" t="str">
        <f t="shared" si="4"/>
        <v>03</v>
      </c>
      <c r="H94" s="4" t="s">
        <v>143</v>
      </c>
      <c r="I94" s="2">
        <v>15</v>
      </c>
      <c r="J94" s="5" t="str">
        <f t="shared" si="5"/>
        <v>31</v>
      </c>
      <c r="K94" s="4" t="s">
        <v>34</v>
      </c>
      <c r="L94" s="2">
        <v>0</v>
      </c>
      <c r="M94" s="8"/>
      <c r="N94" s="5">
        <f t="shared" si="6"/>
        <v>2020</v>
      </c>
      <c r="O94" s="2">
        <v>2</v>
      </c>
      <c r="P94" s="2">
        <v>6</v>
      </c>
      <c r="Q94" s="2" t="s">
        <v>160</v>
      </c>
      <c r="R94" s="2">
        <v>25</v>
      </c>
      <c r="S94" s="2">
        <f t="shared" si="7"/>
        <v>20</v>
      </c>
      <c r="T94" s="2" t="s">
        <v>36</v>
      </c>
    </row>
    <row r="95" spans="1:20" ht="17" x14ac:dyDescent="0.25">
      <c r="A95">
        <v>100094</v>
      </c>
      <c r="B95" s="2" t="s">
        <v>188</v>
      </c>
      <c r="C95" s="3">
        <v>44003</v>
      </c>
      <c r="D95" s="2" t="s">
        <v>26</v>
      </c>
      <c r="E95" s="2">
        <v>2</v>
      </c>
      <c r="F95" s="4" t="s">
        <v>189</v>
      </c>
      <c r="G95" s="2" t="str">
        <f t="shared" si="4"/>
        <v>04</v>
      </c>
      <c r="H95" s="4" t="s">
        <v>190</v>
      </c>
      <c r="I95" s="2">
        <v>15</v>
      </c>
      <c r="J95" s="5" t="str">
        <f t="shared" si="5"/>
        <v>01</v>
      </c>
      <c r="K95" s="4" t="s">
        <v>38</v>
      </c>
      <c r="L95" s="2">
        <v>0</v>
      </c>
      <c r="M95" s="7" t="s">
        <v>191</v>
      </c>
      <c r="N95" s="5">
        <f t="shared" si="6"/>
        <v>2020</v>
      </c>
      <c r="O95" s="2">
        <v>2</v>
      </c>
      <c r="P95" s="2">
        <v>6</v>
      </c>
      <c r="Q95" s="2" t="s">
        <v>160</v>
      </c>
      <c r="R95" s="2">
        <v>26</v>
      </c>
      <c r="S95" s="2">
        <f t="shared" si="7"/>
        <v>21</v>
      </c>
      <c r="T95" s="2" t="s">
        <v>40</v>
      </c>
    </row>
    <row r="96" spans="1:20" x14ac:dyDescent="0.2">
      <c r="A96">
        <v>100095</v>
      </c>
      <c r="B96" s="2" t="s">
        <v>192</v>
      </c>
      <c r="C96" s="3">
        <v>44004</v>
      </c>
      <c r="D96" s="2" t="s">
        <v>26</v>
      </c>
      <c r="E96" s="2">
        <v>2</v>
      </c>
      <c r="F96" s="4" t="s">
        <v>189</v>
      </c>
      <c r="G96" s="2" t="str">
        <f t="shared" si="4"/>
        <v>04</v>
      </c>
      <c r="H96" s="4" t="s">
        <v>190</v>
      </c>
      <c r="I96" s="2">
        <v>15</v>
      </c>
      <c r="J96" s="5" t="str">
        <f t="shared" si="5"/>
        <v>02</v>
      </c>
      <c r="K96" s="4" t="s">
        <v>42</v>
      </c>
      <c r="L96" s="2">
        <v>0</v>
      </c>
      <c r="M96" s="8"/>
      <c r="N96" s="5">
        <f t="shared" si="6"/>
        <v>2020</v>
      </c>
      <c r="O96" s="2">
        <v>2</v>
      </c>
      <c r="P96" s="2">
        <v>6</v>
      </c>
      <c r="Q96" s="2" t="s">
        <v>160</v>
      </c>
      <c r="R96" s="2">
        <v>26</v>
      </c>
      <c r="S96" s="2">
        <f t="shared" si="7"/>
        <v>22</v>
      </c>
      <c r="T96" s="2" t="s">
        <v>43</v>
      </c>
    </row>
    <row r="97" spans="1:20" ht="17" x14ac:dyDescent="0.25">
      <c r="A97">
        <v>100096</v>
      </c>
      <c r="B97" s="2" t="s">
        <v>193</v>
      </c>
      <c r="C97" s="3">
        <v>44005</v>
      </c>
      <c r="D97" s="2" t="s">
        <v>26</v>
      </c>
      <c r="E97" s="2">
        <v>2</v>
      </c>
      <c r="F97" s="4" t="s">
        <v>189</v>
      </c>
      <c r="G97" s="2" t="str">
        <f t="shared" si="4"/>
        <v>04</v>
      </c>
      <c r="H97" s="4" t="s">
        <v>190</v>
      </c>
      <c r="I97" s="2">
        <v>15</v>
      </c>
      <c r="J97" s="5" t="str">
        <f t="shared" si="5"/>
        <v>03</v>
      </c>
      <c r="K97" s="4" t="s">
        <v>45</v>
      </c>
      <c r="L97" s="2">
        <v>0</v>
      </c>
      <c r="M97" s="7" t="s">
        <v>194</v>
      </c>
      <c r="N97" s="5">
        <f t="shared" si="6"/>
        <v>2020</v>
      </c>
      <c r="O97" s="2">
        <v>2</v>
      </c>
      <c r="P97" s="2">
        <v>6</v>
      </c>
      <c r="Q97" s="2" t="s">
        <v>160</v>
      </c>
      <c r="R97" s="2">
        <v>26</v>
      </c>
      <c r="S97" s="2">
        <f t="shared" si="7"/>
        <v>23</v>
      </c>
      <c r="T97" s="2" t="s">
        <v>46</v>
      </c>
    </row>
    <row r="98" spans="1:20" x14ac:dyDescent="0.2">
      <c r="A98">
        <v>100097</v>
      </c>
      <c r="B98" s="2" t="s">
        <v>195</v>
      </c>
      <c r="C98" s="3">
        <v>44006</v>
      </c>
      <c r="D98" s="2" t="s">
        <v>26</v>
      </c>
      <c r="E98" s="2">
        <v>2</v>
      </c>
      <c r="F98" s="4" t="s">
        <v>189</v>
      </c>
      <c r="G98" s="2" t="str">
        <f t="shared" si="4"/>
        <v>04</v>
      </c>
      <c r="H98" s="4" t="s">
        <v>190</v>
      </c>
      <c r="I98" s="2">
        <v>15</v>
      </c>
      <c r="J98" s="5" t="str">
        <f t="shared" si="5"/>
        <v>04</v>
      </c>
      <c r="K98" s="4" t="s">
        <v>48</v>
      </c>
      <c r="L98" s="2">
        <v>0</v>
      </c>
      <c r="M98" s="8"/>
      <c r="N98" s="5">
        <f t="shared" si="6"/>
        <v>2020</v>
      </c>
      <c r="O98" s="2">
        <v>2</v>
      </c>
      <c r="P98" s="2">
        <v>6</v>
      </c>
      <c r="Q98" s="2" t="s">
        <v>160</v>
      </c>
      <c r="R98" s="2">
        <v>26</v>
      </c>
      <c r="S98" s="2">
        <f t="shared" si="7"/>
        <v>24</v>
      </c>
      <c r="T98" s="2" t="s">
        <v>50</v>
      </c>
    </row>
    <row r="99" spans="1:20" x14ac:dyDescent="0.2">
      <c r="A99">
        <v>100098</v>
      </c>
      <c r="B99" s="2" t="s">
        <v>196</v>
      </c>
      <c r="C99" s="3">
        <v>44007</v>
      </c>
      <c r="D99" s="2" t="s">
        <v>26</v>
      </c>
      <c r="E99" s="2">
        <v>2</v>
      </c>
      <c r="F99" s="4" t="s">
        <v>189</v>
      </c>
      <c r="G99" s="2" t="str">
        <f t="shared" si="4"/>
        <v>04</v>
      </c>
      <c r="H99" s="4" t="s">
        <v>190</v>
      </c>
      <c r="I99" s="2">
        <v>15</v>
      </c>
      <c r="J99" s="5" t="str">
        <f t="shared" si="5"/>
        <v>05</v>
      </c>
      <c r="K99" s="4" t="s">
        <v>52</v>
      </c>
      <c r="L99" s="2">
        <v>0</v>
      </c>
      <c r="M99" s="8"/>
      <c r="N99" s="5">
        <f t="shared" si="6"/>
        <v>2020</v>
      </c>
      <c r="O99" s="2">
        <v>2</v>
      </c>
      <c r="P99" s="2">
        <v>6</v>
      </c>
      <c r="Q99" s="2" t="s">
        <v>160</v>
      </c>
      <c r="R99" s="2">
        <v>26</v>
      </c>
      <c r="S99" s="2">
        <f t="shared" si="7"/>
        <v>25</v>
      </c>
      <c r="T99" s="2" t="s">
        <v>53</v>
      </c>
    </row>
    <row r="100" spans="1:20" ht="17" x14ac:dyDescent="0.25">
      <c r="A100">
        <v>100099</v>
      </c>
      <c r="B100" s="2" t="s">
        <v>197</v>
      </c>
      <c r="C100" s="3">
        <v>44008</v>
      </c>
      <c r="D100" s="2" t="s">
        <v>26</v>
      </c>
      <c r="E100" s="2">
        <v>2</v>
      </c>
      <c r="F100" s="4" t="s">
        <v>189</v>
      </c>
      <c r="G100" s="2" t="str">
        <f t="shared" si="4"/>
        <v>04</v>
      </c>
      <c r="H100" s="4" t="s">
        <v>190</v>
      </c>
      <c r="I100" s="2">
        <v>15</v>
      </c>
      <c r="J100" s="5" t="str">
        <f t="shared" si="5"/>
        <v>06</v>
      </c>
      <c r="K100" s="6" t="s">
        <v>29</v>
      </c>
      <c r="L100" s="2">
        <v>1</v>
      </c>
      <c r="M100" s="7" t="s">
        <v>198</v>
      </c>
      <c r="N100" s="5">
        <f t="shared" si="6"/>
        <v>2020</v>
      </c>
      <c r="O100" s="2">
        <v>2</v>
      </c>
      <c r="P100" s="2">
        <v>6</v>
      </c>
      <c r="Q100" s="2" t="s">
        <v>160</v>
      </c>
      <c r="R100" s="2">
        <v>26</v>
      </c>
      <c r="S100" s="2">
        <f t="shared" si="7"/>
        <v>26</v>
      </c>
      <c r="T100" s="2" t="s">
        <v>32</v>
      </c>
    </row>
    <row r="101" spans="1:20" ht="17" x14ac:dyDescent="0.25">
      <c r="A101">
        <v>100100</v>
      </c>
      <c r="B101" s="2" t="s">
        <v>199</v>
      </c>
      <c r="C101" s="3">
        <v>44009</v>
      </c>
      <c r="D101" s="2" t="s">
        <v>26</v>
      </c>
      <c r="E101" s="2">
        <v>2</v>
      </c>
      <c r="F101" s="4" t="s">
        <v>189</v>
      </c>
      <c r="G101" s="2" t="str">
        <f t="shared" si="4"/>
        <v>04</v>
      </c>
      <c r="H101" s="4" t="s">
        <v>190</v>
      </c>
      <c r="I101" s="2">
        <v>16</v>
      </c>
      <c r="J101" s="5" t="str">
        <f t="shared" si="5"/>
        <v>07</v>
      </c>
      <c r="K101" s="4" t="s">
        <v>34</v>
      </c>
      <c r="L101" s="2">
        <v>0</v>
      </c>
      <c r="M101" s="7" t="s">
        <v>200</v>
      </c>
      <c r="N101" s="5">
        <f t="shared" si="6"/>
        <v>2020</v>
      </c>
      <c r="O101" s="2">
        <v>2</v>
      </c>
      <c r="P101" s="2">
        <v>6</v>
      </c>
      <c r="Q101" s="2" t="s">
        <v>160</v>
      </c>
      <c r="R101" s="2">
        <v>26</v>
      </c>
      <c r="S101" s="2">
        <f t="shared" si="7"/>
        <v>27</v>
      </c>
      <c r="T101" s="2" t="s">
        <v>36</v>
      </c>
    </row>
    <row r="102" spans="1:20" ht="17" x14ac:dyDescent="0.25">
      <c r="A102">
        <v>100101</v>
      </c>
      <c r="B102" s="2" t="s">
        <v>201</v>
      </c>
      <c r="C102" s="3">
        <v>44010</v>
      </c>
      <c r="D102" s="2" t="s">
        <v>26</v>
      </c>
      <c r="E102" s="2">
        <v>2</v>
      </c>
      <c r="F102" s="4" t="s">
        <v>189</v>
      </c>
      <c r="G102" s="2" t="str">
        <f t="shared" si="4"/>
        <v>04</v>
      </c>
      <c r="H102" s="4" t="s">
        <v>190</v>
      </c>
      <c r="I102" s="2">
        <v>16</v>
      </c>
      <c r="J102" s="5" t="str">
        <f t="shared" si="5"/>
        <v>08</v>
      </c>
      <c r="K102" s="4" t="s">
        <v>38</v>
      </c>
      <c r="L102" s="2">
        <v>0</v>
      </c>
      <c r="M102" s="7" t="s">
        <v>202</v>
      </c>
      <c r="N102" s="5">
        <f t="shared" si="6"/>
        <v>2020</v>
      </c>
      <c r="O102" s="2">
        <v>2</v>
      </c>
      <c r="P102" s="2">
        <v>6</v>
      </c>
      <c r="Q102" s="2" t="s">
        <v>160</v>
      </c>
      <c r="R102" s="2">
        <v>27</v>
      </c>
      <c r="S102" s="2">
        <f t="shared" si="7"/>
        <v>28</v>
      </c>
      <c r="T102" s="2" t="s">
        <v>40</v>
      </c>
    </row>
    <row r="103" spans="1:20" x14ac:dyDescent="0.2">
      <c r="A103">
        <v>100102</v>
      </c>
      <c r="B103" s="2" t="s">
        <v>203</v>
      </c>
      <c r="C103" s="3">
        <v>44011</v>
      </c>
      <c r="D103" s="2" t="s">
        <v>26</v>
      </c>
      <c r="E103" s="2">
        <v>2</v>
      </c>
      <c r="F103" s="4" t="s">
        <v>189</v>
      </c>
      <c r="G103" s="2" t="str">
        <f t="shared" si="4"/>
        <v>04</v>
      </c>
      <c r="H103" s="4" t="s">
        <v>190</v>
      </c>
      <c r="I103" s="2">
        <v>16</v>
      </c>
      <c r="J103" s="5" t="str">
        <f t="shared" si="5"/>
        <v>09</v>
      </c>
      <c r="K103" s="4" t="s">
        <v>42</v>
      </c>
      <c r="L103" s="2">
        <v>0</v>
      </c>
      <c r="M103" s="8"/>
      <c r="N103" s="5">
        <f t="shared" si="6"/>
        <v>2020</v>
      </c>
      <c r="O103" s="2">
        <v>2</v>
      </c>
      <c r="P103" s="2">
        <v>6</v>
      </c>
      <c r="Q103" s="2" t="s">
        <v>160</v>
      </c>
      <c r="R103" s="2">
        <v>27</v>
      </c>
      <c r="S103" s="2">
        <f t="shared" si="7"/>
        <v>29</v>
      </c>
      <c r="T103" s="2" t="s">
        <v>43</v>
      </c>
    </row>
    <row r="104" spans="1:20" ht="17" x14ac:dyDescent="0.25">
      <c r="A104">
        <v>100103</v>
      </c>
      <c r="B104" s="2" t="s">
        <v>204</v>
      </c>
      <c r="C104" s="3">
        <v>44012</v>
      </c>
      <c r="D104" s="2" t="s">
        <v>26</v>
      </c>
      <c r="E104" s="2">
        <v>2</v>
      </c>
      <c r="F104" s="4" t="s">
        <v>189</v>
      </c>
      <c r="G104" s="2" t="str">
        <f t="shared" si="4"/>
        <v>04</v>
      </c>
      <c r="H104" s="4" t="s">
        <v>190</v>
      </c>
      <c r="I104" s="2">
        <v>16</v>
      </c>
      <c r="J104" s="5" t="str">
        <f t="shared" si="5"/>
        <v>10</v>
      </c>
      <c r="K104" s="4" t="s">
        <v>45</v>
      </c>
      <c r="L104" s="2">
        <v>0</v>
      </c>
      <c r="M104" s="7" t="s">
        <v>205</v>
      </c>
      <c r="N104" s="5">
        <f t="shared" si="6"/>
        <v>2020</v>
      </c>
      <c r="O104" s="2">
        <v>2</v>
      </c>
      <c r="P104" s="2">
        <v>6</v>
      </c>
      <c r="Q104" s="2" t="s">
        <v>160</v>
      </c>
      <c r="R104" s="2">
        <v>27</v>
      </c>
      <c r="S104" s="2">
        <f t="shared" si="7"/>
        <v>30</v>
      </c>
      <c r="T104" s="2" t="s">
        <v>46</v>
      </c>
    </row>
    <row r="105" spans="1:20" x14ac:dyDescent="0.2">
      <c r="A105">
        <v>100104</v>
      </c>
      <c r="B105" s="2" t="s">
        <v>206</v>
      </c>
      <c r="C105" s="3">
        <v>44013</v>
      </c>
      <c r="D105" s="2" t="s">
        <v>26</v>
      </c>
      <c r="E105" s="2">
        <v>2</v>
      </c>
      <c r="F105" s="4" t="s">
        <v>189</v>
      </c>
      <c r="G105" s="2" t="str">
        <f t="shared" si="4"/>
        <v>04</v>
      </c>
      <c r="H105" s="4" t="s">
        <v>190</v>
      </c>
      <c r="I105" s="2">
        <v>16</v>
      </c>
      <c r="J105" s="5" t="str">
        <f t="shared" si="5"/>
        <v>11</v>
      </c>
      <c r="K105" s="4" t="s">
        <v>48</v>
      </c>
      <c r="L105" s="2">
        <v>0</v>
      </c>
      <c r="M105" s="8"/>
      <c r="N105" s="5">
        <f t="shared" si="6"/>
        <v>2020</v>
      </c>
      <c r="O105" s="2">
        <v>3</v>
      </c>
      <c r="P105" s="2">
        <v>7</v>
      </c>
      <c r="Q105" s="2" t="s">
        <v>207</v>
      </c>
      <c r="R105" s="2">
        <v>27</v>
      </c>
      <c r="S105" s="2">
        <f t="shared" si="7"/>
        <v>1</v>
      </c>
      <c r="T105" s="2" t="s">
        <v>50</v>
      </c>
    </row>
    <row r="106" spans="1:20" x14ac:dyDescent="0.2">
      <c r="A106">
        <v>100105</v>
      </c>
      <c r="B106" s="2" t="s">
        <v>208</v>
      </c>
      <c r="C106" s="3">
        <v>44014</v>
      </c>
      <c r="D106" s="2" t="s">
        <v>26</v>
      </c>
      <c r="E106" s="2">
        <v>2</v>
      </c>
      <c r="F106" s="4" t="s">
        <v>189</v>
      </c>
      <c r="G106" s="2" t="str">
        <f t="shared" si="4"/>
        <v>04</v>
      </c>
      <c r="H106" s="4" t="s">
        <v>190</v>
      </c>
      <c r="I106" s="2">
        <v>16</v>
      </c>
      <c r="J106" s="5" t="str">
        <f t="shared" si="5"/>
        <v>12</v>
      </c>
      <c r="K106" s="4" t="s">
        <v>52</v>
      </c>
      <c r="L106" s="2">
        <v>0</v>
      </c>
      <c r="M106" s="8"/>
      <c r="N106" s="5">
        <f t="shared" si="6"/>
        <v>2020</v>
      </c>
      <c r="O106" s="2">
        <v>3</v>
      </c>
      <c r="P106" s="2">
        <v>7</v>
      </c>
      <c r="Q106" s="2" t="s">
        <v>207</v>
      </c>
      <c r="R106" s="2">
        <v>27</v>
      </c>
      <c r="S106" s="2">
        <f t="shared" si="7"/>
        <v>2</v>
      </c>
      <c r="T106" s="2" t="s">
        <v>53</v>
      </c>
    </row>
    <row r="107" spans="1:20" ht="17" x14ac:dyDescent="0.25">
      <c r="A107">
        <v>100106</v>
      </c>
      <c r="B107" s="2" t="s">
        <v>209</v>
      </c>
      <c r="C107" s="3">
        <v>44015</v>
      </c>
      <c r="D107" s="2" t="s">
        <v>26</v>
      </c>
      <c r="E107" s="2">
        <v>2</v>
      </c>
      <c r="F107" s="4" t="s">
        <v>189</v>
      </c>
      <c r="G107" s="2" t="str">
        <f t="shared" si="4"/>
        <v>04</v>
      </c>
      <c r="H107" s="4" t="s">
        <v>190</v>
      </c>
      <c r="I107" s="2">
        <v>16</v>
      </c>
      <c r="J107" s="5" t="str">
        <f t="shared" si="5"/>
        <v>13</v>
      </c>
      <c r="K107" s="6" t="s">
        <v>29</v>
      </c>
      <c r="L107" s="2">
        <v>1</v>
      </c>
      <c r="M107" s="7" t="s">
        <v>210</v>
      </c>
      <c r="N107" s="5">
        <f t="shared" si="6"/>
        <v>2020</v>
      </c>
      <c r="O107" s="2">
        <v>3</v>
      </c>
      <c r="P107" s="2">
        <v>7</v>
      </c>
      <c r="Q107" s="2" t="s">
        <v>207</v>
      </c>
      <c r="R107" s="2">
        <v>27</v>
      </c>
      <c r="S107" s="2">
        <f t="shared" si="7"/>
        <v>3</v>
      </c>
      <c r="T107" s="2" t="s">
        <v>32</v>
      </c>
    </row>
    <row r="108" spans="1:20" ht="17" x14ac:dyDescent="0.25">
      <c r="A108">
        <v>100107</v>
      </c>
      <c r="B108" s="2" t="s">
        <v>211</v>
      </c>
      <c r="C108" s="3">
        <v>44016</v>
      </c>
      <c r="D108" s="2" t="s">
        <v>26</v>
      </c>
      <c r="E108" s="2">
        <v>2</v>
      </c>
      <c r="F108" s="4" t="s">
        <v>189</v>
      </c>
      <c r="G108" s="2" t="str">
        <f t="shared" si="4"/>
        <v>04</v>
      </c>
      <c r="H108" s="4" t="s">
        <v>190</v>
      </c>
      <c r="I108" s="2">
        <v>17</v>
      </c>
      <c r="J108" s="5" t="str">
        <f t="shared" si="5"/>
        <v>14</v>
      </c>
      <c r="K108" s="4" t="s">
        <v>34</v>
      </c>
      <c r="L108" s="2">
        <v>0</v>
      </c>
      <c r="M108" s="7" t="s">
        <v>212</v>
      </c>
      <c r="N108" s="5">
        <f t="shared" si="6"/>
        <v>2020</v>
      </c>
      <c r="O108" s="2">
        <v>3</v>
      </c>
      <c r="P108" s="2">
        <v>7</v>
      </c>
      <c r="Q108" s="2" t="s">
        <v>207</v>
      </c>
      <c r="R108" s="2">
        <v>27</v>
      </c>
      <c r="S108" s="2">
        <f t="shared" si="7"/>
        <v>4</v>
      </c>
      <c r="T108" s="2" t="s">
        <v>36</v>
      </c>
    </row>
    <row r="109" spans="1:20" ht="17" x14ac:dyDescent="0.25">
      <c r="A109">
        <v>100108</v>
      </c>
      <c r="B109" s="2" t="s">
        <v>213</v>
      </c>
      <c r="C109" s="3">
        <v>44017</v>
      </c>
      <c r="D109" s="2" t="s">
        <v>26</v>
      </c>
      <c r="E109" s="2">
        <v>2</v>
      </c>
      <c r="F109" s="4" t="s">
        <v>189</v>
      </c>
      <c r="G109" s="2" t="str">
        <f t="shared" si="4"/>
        <v>04</v>
      </c>
      <c r="H109" s="4" t="s">
        <v>190</v>
      </c>
      <c r="I109" s="2">
        <v>17</v>
      </c>
      <c r="J109" s="5" t="str">
        <f t="shared" si="5"/>
        <v>15</v>
      </c>
      <c r="K109" s="4" t="s">
        <v>38</v>
      </c>
      <c r="L109" s="2">
        <v>0</v>
      </c>
      <c r="M109" s="7" t="s">
        <v>214</v>
      </c>
      <c r="N109" s="5">
        <f t="shared" si="6"/>
        <v>2020</v>
      </c>
      <c r="O109" s="2">
        <v>3</v>
      </c>
      <c r="P109" s="2">
        <v>7</v>
      </c>
      <c r="Q109" s="2" t="s">
        <v>207</v>
      </c>
      <c r="R109" s="2">
        <v>28</v>
      </c>
      <c r="S109" s="2">
        <f t="shared" si="7"/>
        <v>5</v>
      </c>
      <c r="T109" s="2" t="s">
        <v>40</v>
      </c>
    </row>
    <row r="110" spans="1:20" x14ac:dyDescent="0.2">
      <c r="A110">
        <v>100109</v>
      </c>
      <c r="B110" s="2" t="s">
        <v>215</v>
      </c>
      <c r="C110" s="3">
        <v>44018</v>
      </c>
      <c r="D110" s="2" t="s">
        <v>26</v>
      </c>
      <c r="E110" s="2">
        <v>2</v>
      </c>
      <c r="F110" s="4" t="s">
        <v>189</v>
      </c>
      <c r="G110" s="2" t="str">
        <f t="shared" si="4"/>
        <v>04</v>
      </c>
      <c r="H110" s="4" t="s">
        <v>190</v>
      </c>
      <c r="I110" s="2">
        <v>17</v>
      </c>
      <c r="J110" s="5" t="str">
        <f t="shared" si="5"/>
        <v>16</v>
      </c>
      <c r="K110" s="4" t="s">
        <v>42</v>
      </c>
      <c r="L110" s="2">
        <v>0</v>
      </c>
      <c r="M110" s="8"/>
      <c r="N110" s="5">
        <f t="shared" si="6"/>
        <v>2020</v>
      </c>
      <c r="O110" s="2">
        <v>3</v>
      </c>
      <c r="P110" s="2">
        <v>7</v>
      </c>
      <c r="Q110" s="2" t="s">
        <v>207</v>
      </c>
      <c r="R110" s="2">
        <v>28</v>
      </c>
      <c r="S110" s="2">
        <f t="shared" si="7"/>
        <v>6</v>
      </c>
      <c r="T110" s="2" t="s">
        <v>43</v>
      </c>
    </row>
    <row r="111" spans="1:20" x14ac:dyDescent="0.2">
      <c r="A111">
        <v>100110</v>
      </c>
      <c r="B111" s="2" t="s">
        <v>216</v>
      </c>
      <c r="C111" s="3">
        <v>44019</v>
      </c>
      <c r="D111" s="2" t="s">
        <v>26</v>
      </c>
      <c r="E111" s="2">
        <v>2</v>
      </c>
      <c r="F111" s="4" t="s">
        <v>189</v>
      </c>
      <c r="G111" s="2" t="str">
        <f t="shared" si="4"/>
        <v>04</v>
      </c>
      <c r="H111" s="4" t="s">
        <v>190</v>
      </c>
      <c r="I111" s="2">
        <v>17</v>
      </c>
      <c r="J111" s="5" t="str">
        <f t="shared" si="5"/>
        <v>17</v>
      </c>
      <c r="K111" s="4" t="s">
        <v>45</v>
      </c>
      <c r="L111" s="2">
        <v>0</v>
      </c>
      <c r="M111" s="8"/>
      <c r="N111" s="5">
        <f t="shared" si="6"/>
        <v>2020</v>
      </c>
      <c r="O111" s="2">
        <v>3</v>
      </c>
      <c r="P111" s="2">
        <v>7</v>
      </c>
      <c r="Q111" s="2" t="s">
        <v>207</v>
      </c>
      <c r="R111" s="2">
        <v>28</v>
      </c>
      <c r="S111" s="2">
        <f t="shared" si="7"/>
        <v>7</v>
      </c>
      <c r="T111" s="2" t="s">
        <v>46</v>
      </c>
    </row>
    <row r="112" spans="1:20" x14ac:dyDescent="0.2">
      <c r="A112">
        <v>100111</v>
      </c>
      <c r="B112" s="2" t="s">
        <v>217</v>
      </c>
      <c r="C112" s="3">
        <v>44020</v>
      </c>
      <c r="D112" s="2" t="s">
        <v>26</v>
      </c>
      <c r="E112" s="2">
        <v>2</v>
      </c>
      <c r="F112" s="4" t="s">
        <v>189</v>
      </c>
      <c r="G112" s="2" t="str">
        <f t="shared" si="4"/>
        <v>04</v>
      </c>
      <c r="H112" s="4" t="s">
        <v>190</v>
      </c>
      <c r="I112" s="2">
        <v>17</v>
      </c>
      <c r="J112" s="5" t="str">
        <f t="shared" si="5"/>
        <v>18</v>
      </c>
      <c r="K112" s="4" t="s">
        <v>48</v>
      </c>
      <c r="L112" s="2">
        <v>0</v>
      </c>
      <c r="M112" s="8"/>
      <c r="N112" s="5">
        <f t="shared" si="6"/>
        <v>2020</v>
      </c>
      <c r="O112" s="2">
        <v>3</v>
      </c>
      <c r="P112" s="2">
        <v>7</v>
      </c>
      <c r="Q112" s="2" t="s">
        <v>207</v>
      </c>
      <c r="R112" s="2">
        <v>28</v>
      </c>
      <c r="S112" s="2">
        <f t="shared" si="7"/>
        <v>8</v>
      </c>
      <c r="T112" s="2" t="s">
        <v>50</v>
      </c>
    </row>
    <row r="113" spans="1:20" x14ac:dyDescent="0.2">
      <c r="A113">
        <v>100112</v>
      </c>
      <c r="B113" s="2" t="s">
        <v>218</v>
      </c>
      <c r="C113" s="3">
        <v>44021</v>
      </c>
      <c r="D113" s="2" t="s">
        <v>26</v>
      </c>
      <c r="E113" s="2">
        <v>2</v>
      </c>
      <c r="F113" s="4" t="s">
        <v>189</v>
      </c>
      <c r="G113" s="2" t="str">
        <f t="shared" si="4"/>
        <v>04</v>
      </c>
      <c r="H113" s="4" t="s">
        <v>190</v>
      </c>
      <c r="I113" s="2">
        <v>17</v>
      </c>
      <c r="J113" s="5" t="str">
        <f t="shared" si="5"/>
        <v>19</v>
      </c>
      <c r="K113" s="4" t="s">
        <v>52</v>
      </c>
      <c r="L113" s="2">
        <v>0</v>
      </c>
      <c r="M113" s="8"/>
      <c r="N113" s="5">
        <f t="shared" si="6"/>
        <v>2020</v>
      </c>
      <c r="O113" s="2">
        <v>3</v>
      </c>
      <c r="P113" s="2">
        <v>7</v>
      </c>
      <c r="Q113" s="2" t="s">
        <v>207</v>
      </c>
      <c r="R113" s="2">
        <v>28</v>
      </c>
      <c r="S113" s="2">
        <f t="shared" si="7"/>
        <v>9</v>
      </c>
      <c r="T113" s="2" t="s">
        <v>53</v>
      </c>
    </row>
    <row r="114" spans="1:20" x14ac:dyDescent="0.2">
      <c r="A114">
        <v>100113</v>
      </c>
      <c r="B114" s="2" t="s">
        <v>219</v>
      </c>
      <c r="C114" s="3">
        <v>44022</v>
      </c>
      <c r="D114" s="2" t="s">
        <v>26</v>
      </c>
      <c r="E114" s="2">
        <v>2</v>
      </c>
      <c r="F114" s="4" t="s">
        <v>189</v>
      </c>
      <c r="G114" s="2" t="str">
        <f t="shared" si="4"/>
        <v>04</v>
      </c>
      <c r="H114" s="4" t="s">
        <v>190</v>
      </c>
      <c r="I114" s="2">
        <v>17</v>
      </c>
      <c r="J114" s="5" t="str">
        <f t="shared" si="5"/>
        <v>20</v>
      </c>
      <c r="K114" s="6" t="s">
        <v>29</v>
      </c>
      <c r="L114" s="2">
        <v>1</v>
      </c>
      <c r="M114" s="8"/>
      <c r="N114" s="5">
        <f t="shared" si="6"/>
        <v>2020</v>
      </c>
      <c r="O114" s="2">
        <v>3</v>
      </c>
      <c r="P114" s="2">
        <v>7</v>
      </c>
      <c r="Q114" s="2" t="s">
        <v>207</v>
      </c>
      <c r="R114" s="2">
        <v>28</v>
      </c>
      <c r="S114" s="2">
        <f t="shared" si="7"/>
        <v>10</v>
      </c>
      <c r="T114" s="2" t="s">
        <v>32</v>
      </c>
    </row>
    <row r="115" spans="1:20" x14ac:dyDescent="0.2">
      <c r="A115">
        <v>100114</v>
      </c>
      <c r="B115" s="2" t="s">
        <v>220</v>
      </c>
      <c r="C115" s="3">
        <v>44023</v>
      </c>
      <c r="D115" s="2" t="s">
        <v>26</v>
      </c>
      <c r="E115" s="2">
        <v>2</v>
      </c>
      <c r="F115" s="4" t="s">
        <v>189</v>
      </c>
      <c r="G115" s="2" t="str">
        <f t="shared" si="4"/>
        <v>04</v>
      </c>
      <c r="H115" s="4" t="s">
        <v>190</v>
      </c>
      <c r="I115" s="2">
        <v>18</v>
      </c>
      <c r="J115" s="5" t="str">
        <f t="shared" si="5"/>
        <v>21</v>
      </c>
      <c r="K115" s="4" t="s">
        <v>34</v>
      </c>
      <c r="L115" s="2">
        <v>0</v>
      </c>
      <c r="M115" s="8"/>
      <c r="N115" s="5">
        <f t="shared" si="6"/>
        <v>2020</v>
      </c>
      <c r="O115" s="2">
        <v>3</v>
      </c>
      <c r="P115" s="2">
        <v>7</v>
      </c>
      <c r="Q115" s="2" t="s">
        <v>207</v>
      </c>
      <c r="R115" s="2">
        <v>28</v>
      </c>
      <c r="S115" s="2">
        <f t="shared" si="7"/>
        <v>11</v>
      </c>
      <c r="T115" s="2" t="s">
        <v>36</v>
      </c>
    </row>
    <row r="116" spans="1:20" x14ac:dyDescent="0.2">
      <c r="A116">
        <v>100115</v>
      </c>
      <c r="B116" s="2" t="s">
        <v>221</v>
      </c>
      <c r="C116" s="3">
        <v>44024</v>
      </c>
      <c r="D116" s="2" t="s">
        <v>26</v>
      </c>
      <c r="E116" s="2">
        <v>2</v>
      </c>
      <c r="F116" s="4" t="s">
        <v>189</v>
      </c>
      <c r="G116" s="2" t="str">
        <f t="shared" si="4"/>
        <v>04</v>
      </c>
      <c r="H116" s="4" t="s">
        <v>190</v>
      </c>
      <c r="I116" s="2">
        <v>18</v>
      </c>
      <c r="J116" s="5" t="str">
        <f t="shared" si="5"/>
        <v>22</v>
      </c>
      <c r="K116" s="4" t="s">
        <v>38</v>
      </c>
      <c r="L116" s="2">
        <v>0</v>
      </c>
      <c r="M116" s="8"/>
      <c r="N116" s="5">
        <f t="shared" si="6"/>
        <v>2020</v>
      </c>
      <c r="O116" s="2">
        <v>3</v>
      </c>
      <c r="P116" s="2">
        <v>7</v>
      </c>
      <c r="Q116" s="2" t="s">
        <v>207</v>
      </c>
      <c r="R116" s="2">
        <v>29</v>
      </c>
      <c r="S116" s="2">
        <f t="shared" si="7"/>
        <v>12</v>
      </c>
      <c r="T116" s="2" t="s">
        <v>40</v>
      </c>
    </row>
    <row r="117" spans="1:20" x14ac:dyDescent="0.2">
      <c r="A117">
        <v>100116</v>
      </c>
      <c r="B117" s="2" t="s">
        <v>222</v>
      </c>
      <c r="C117" s="3">
        <v>44025</v>
      </c>
      <c r="D117" s="2" t="s">
        <v>26</v>
      </c>
      <c r="E117" s="2">
        <v>2</v>
      </c>
      <c r="F117" s="4" t="s">
        <v>189</v>
      </c>
      <c r="G117" s="2" t="str">
        <f t="shared" si="4"/>
        <v>04</v>
      </c>
      <c r="H117" s="4" t="s">
        <v>190</v>
      </c>
      <c r="I117" s="2">
        <v>18</v>
      </c>
      <c r="J117" s="5" t="str">
        <f t="shared" si="5"/>
        <v>23</v>
      </c>
      <c r="K117" s="4" t="s">
        <v>42</v>
      </c>
      <c r="L117" s="2">
        <v>0</v>
      </c>
      <c r="M117" s="8"/>
      <c r="N117" s="5">
        <f t="shared" si="6"/>
        <v>2020</v>
      </c>
      <c r="O117" s="2">
        <v>3</v>
      </c>
      <c r="P117" s="2">
        <v>7</v>
      </c>
      <c r="Q117" s="2" t="s">
        <v>207</v>
      </c>
      <c r="R117" s="2">
        <v>29</v>
      </c>
      <c r="S117" s="2">
        <f t="shared" si="7"/>
        <v>13</v>
      </c>
      <c r="T117" s="2" t="s">
        <v>43</v>
      </c>
    </row>
    <row r="118" spans="1:20" x14ac:dyDescent="0.2">
      <c r="A118">
        <v>100117</v>
      </c>
      <c r="B118" s="2" t="s">
        <v>223</v>
      </c>
      <c r="C118" s="3">
        <v>44026</v>
      </c>
      <c r="D118" s="2" t="s">
        <v>26</v>
      </c>
      <c r="E118" s="2">
        <v>2</v>
      </c>
      <c r="F118" s="4" t="s">
        <v>189</v>
      </c>
      <c r="G118" s="2" t="str">
        <f t="shared" si="4"/>
        <v>04</v>
      </c>
      <c r="H118" s="4" t="s">
        <v>190</v>
      </c>
      <c r="I118" s="2">
        <v>18</v>
      </c>
      <c r="J118" s="5" t="str">
        <f t="shared" si="5"/>
        <v>24</v>
      </c>
      <c r="K118" s="4" t="s">
        <v>45</v>
      </c>
      <c r="L118" s="2">
        <v>0</v>
      </c>
      <c r="M118" s="8"/>
      <c r="N118" s="5">
        <f t="shared" si="6"/>
        <v>2020</v>
      </c>
      <c r="O118" s="2">
        <v>3</v>
      </c>
      <c r="P118" s="2">
        <v>7</v>
      </c>
      <c r="Q118" s="2" t="s">
        <v>207</v>
      </c>
      <c r="R118" s="2">
        <v>29</v>
      </c>
      <c r="S118" s="2">
        <f t="shared" si="7"/>
        <v>14</v>
      </c>
      <c r="T118" s="2" t="s">
        <v>46</v>
      </c>
    </row>
    <row r="119" spans="1:20" ht="17" x14ac:dyDescent="0.25">
      <c r="A119">
        <v>100118</v>
      </c>
      <c r="B119" s="2" t="s">
        <v>224</v>
      </c>
      <c r="C119" s="3">
        <v>44027</v>
      </c>
      <c r="D119" s="2" t="s">
        <v>26</v>
      </c>
      <c r="E119" s="2">
        <v>2</v>
      </c>
      <c r="F119" s="4" t="s">
        <v>189</v>
      </c>
      <c r="G119" s="2" t="str">
        <f t="shared" si="4"/>
        <v>04</v>
      </c>
      <c r="H119" s="4" t="s">
        <v>190</v>
      </c>
      <c r="I119" s="2">
        <v>18</v>
      </c>
      <c r="J119" s="5" t="str">
        <f t="shared" si="5"/>
        <v>25</v>
      </c>
      <c r="K119" s="4" t="s">
        <v>48</v>
      </c>
      <c r="L119" s="2">
        <v>0</v>
      </c>
      <c r="M119" s="7" t="s">
        <v>225</v>
      </c>
      <c r="N119" s="5">
        <f t="shared" si="6"/>
        <v>2020</v>
      </c>
      <c r="O119" s="2">
        <v>3</v>
      </c>
      <c r="P119" s="2">
        <v>7</v>
      </c>
      <c r="Q119" s="2" t="s">
        <v>207</v>
      </c>
      <c r="R119" s="2">
        <v>29</v>
      </c>
      <c r="S119" s="2">
        <f t="shared" si="7"/>
        <v>15</v>
      </c>
      <c r="T119" s="2" t="s">
        <v>50</v>
      </c>
    </row>
    <row r="120" spans="1:20" x14ac:dyDescent="0.2">
      <c r="A120">
        <v>100119</v>
      </c>
      <c r="B120" s="2" t="s">
        <v>226</v>
      </c>
      <c r="C120" s="3">
        <v>44028</v>
      </c>
      <c r="D120" s="2" t="s">
        <v>26</v>
      </c>
      <c r="E120" s="2">
        <v>2</v>
      </c>
      <c r="F120" s="4" t="s">
        <v>189</v>
      </c>
      <c r="G120" s="2" t="str">
        <f t="shared" si="4"/>
        <v>04</v>
      </c>
      <c r="H120" s="4" t="s">
        <v>190</v>
      </c>
      <c r="I120" s="2">
        <v>18</v>
      </c>
      <c r="J120" s="5" t="str">
        <f t="shared" si="5"/>
        <v>26</v>
      </c>
      <c r="K120" s="4" t="s">
        <v>52</v>
      </c>
      <c r="L120" s="2">
        <v>0</v>
      </c>
      <c r="M120" s="8"/>
      <c r="N120" s="5">
        <f t="shared" si="6"/>
        <v>2020</v>
      </c>
      <c r="O120" s="2">
        <v>3</v>
      </c>
      <c r="P120" s="2">
        <v>7</v>
      </c>
      <c r="Q120" s="2" t="s">
        <v>207</v>
      </c>
      <c r="R120" s="2">
        <v>29</v>
      </c>
      <c r="S120" s="2">
        <f t="shared" si="7"/>
        <v>16</v>
      </c>
      <c r="T120" s="2" t="s">
        <v>53</v>
      </c>
    </row>
    <row r="121" spans="1:20" ht="17" x14ac:dyDescent="0.25">
      <c r="A121">
        <v>100120</v>
      </c>
      <c r="B121" s="2" t="s">
        <v>227</v>
      </c>
      <c r="C121" s="3">
        <v>44029</v>
      </c>
      <c r="D121" s="2" t="s">
        <v>26</v>
      </c>
      <c r="E121" s="2">
        <v>2</v>
      </c>
      <c r="F121" s="4" t="s">
        <v>189</v>
      </c>
      <c r="G121" s="2" t="str">
        <f t="shared" si="4"/>
        <v>04</v>
      </c>
      <c r="H121" s="4" t="s">
        <v>190</v>
      </c>
      <c r="I121" s="2">
        <v>18</v>
      </c>
      <c r="J121" s="5" t="str">
        <f t="shared" si="5"/>
        <v>27</v>
      </c>
      <c r="K121" s="6" t="s">
        <v>29</v>
      </c>
      <c r="L121" s="2">
        <v>1</v>
      </c>
      <c r="M121" s="7" t="s">
        <v>228</v>
      </c>
      <c r="N121" s="5">
        <f t="shared" si="6"/>
        <v>2020</v>
      </c>
      <c r="O121" s="2">
        <v>3</v>
      </c>
      <c r="P121" s="2">
        <v>7</v>
      </c>
      <c r="Q121" s="2" t="s">
        <v>207</v>
      </c>
      <c r="R121" s="2">
        <v>29</v>
      </c>
      <c r="S121" s="2">
        <f t="shared" si="7"/>
        <v>17</v>
      </c>
      <c r="T121" s="2" t="s">
        <v>32</v>
      </c>
    </row>
    <row r="122" spans="1:20" x14ac:dyDescent="0.2">
      <c r="A122">
        <v>100121</v>
      </c>
      <c r="B122" s="2" t="s">
        <v>229</v>
      </c>
      <c r="C122" s="3">
        <v>44030</v>
      </c>
      <c r="D122" s="2" t="s">
        <v>26</v>
      </c>
      <c r="E122" s="2">
        <v>2</v>
      </c>
      <c r="F122" s="4" t="s">
        <v>189</v>
      </c>
      <c r="G122" s="2" t="str">
        <f t="shared" si="4"/>
        <v>04</v>
      </c>
      <c r="H122" s="4" t="s">
        <v>190</v>
      </c>
      <c r="I122" s="2">
        <v>19</v>
      </c>
      <c r="J122" s="5" t="str">
        <f t="shared" si="5"/>
        <v>28</v>
      </c>
      <c r="K122" s="4" t="s">
        <v>34</v>
      </c>
      <c r="L122" s="2">
        <v>0</v>
      </c>
      <c r="M122" s="8"/>
      <c r="N122" s="5">
        <f t="shared" si="6"/>
        <v>2020</v>
      </c>
      <c r="O122" s="2">
        <v>3</v>
      </c>
      <c r="P122" s="2">
        <v>7</v>
      </c>
      <c r="Q122" s="2" t="s">
        <v>207</v>
      </c>
      <c r="R122" s="2">
        <v>29</v>
      </c>
      <c r="S122" s="2">
        <f t="shared" si="7"/>
        <v>18</v>
      </c>
      <c r="T122" s="2" t="s">
        <v>36</v>
      </c>
    </row>
    <row r="123" spans="1:20" x14ac:dyDescent="0.2">
      <c r="A123">
        <v>100122</v>
      </c>
      <c r="B123" s="2" t="s">
        <v>230</v>
      </c>
      <c r="C123" s="3">
        <v>44031</v>
      </c>
      <c r="D123" s="2" t="s">
        <v>26</v>
      </c>
      <c r="E123" s="2">
        <v>2</v>
      </c>
      <c r="F123" s="4" t="s">
        <v>189</v>
      </c>
      <c r="G123" s="2" t="str">
        <f t="shared" si="4"/>
        <v>04</v>
      </c>
      <c r="H123" s="4" t="s">
        <v>190</v>
      </c>
      <c r="I123" s="2">
        <v>19</v>
      </c>
      <c r="J123" s="5" t="str">
        <f t="shared" si="5"/>
        <v>29</v>
      </c>
      <c r="K123" s="4" t="s">
        <v>38</v>
      </c>
      <c r="L123" s="2">
        <v>0</v>
      </c>
      <c r="M123" s="8"/>
      <c r="N123" s="5">
        <f t="shared" si="6"/>
        <v>2020</v>
      </c>
      <c r="O123" s="2">
        <v>3</v>
      </c>
      <c r="P123" s="2">
        <v>7</v>
      </c>
      <c r="Q123" s="2" t="s">
        <v>207</v>
      </c>
      <c r="R123" s="2">
        <v>30</v>
      </c>
      <c r="S123" s="2">
        <f t="shared" si="7"/>
        <v>19</v>
      </c>
      <c r="T123" s="2" t="s">
        <v>40</v>
      </c>
    </row>
    <row r="124" spans="1:20" x14ac:dyDescent="0.2">
      <c r="A124">
        <v>100123</v>
      </c>
      <c r="B124" s="2" t="s">
        <v>231</v>
      </c>
      <c r="C124" s="3">
        <v>44032</v>
      </c>
      <c r="D124" s="2" t="s">
        <v>26</v>
      </c>
      <c r="E124" s="2">
        <v>2</v>
      </c>
      <c r="F124" s="4" t="s">
        <v>189</v>
      </c>
      <c r="G124" s="2" t="str">
        <f t="shared" si="4"/>
        <v>04</v>
      </c>
      <c r="H124" s="4" t="s">
        <v>190</v>
      </c>
      <c r="I124" s="2">
        <v>19</v>
      </c>
      <c r="J124" s="5" t="str">
        <f t="shared" si="5"/>
        <v>30</v>
      </c>
      <c r="K124" s="4" t="s">
        <v>42</v>
      </c>
      <c r="L124" s="2">
        <v>0</v>
      </c>
      <c r="M124" s="8"/>
      <c r="N124" s="5">
        <f t="shared" si="6"/>
        <v>2020</v>
      </c>
      <c r="O124" s="2">
        <v>3</v>
      </c>
      <c r="P124" s="2">
        <v>7</v>
      </c>
      <c r="Q124" s="2" t="s">
        <v>207</v>
      </c>
      <c r="R124" s="2">
        <v>30</v>
      </c>
      <c r="S124" s="2">
        <f t="shared" si="7"/>
        <v>20</v>
      </c>
      <c r="T124" s="2" t="s">
        <v>43</v>
      </c>
    </row>
    <row r="125" spans="1:20" ht="17" x14ac:dyDescent="0.25">
      <c r="A125">
        <v>100124</v>
      </c>
      <c r="B125" s="2" t="s">
        <v>232</v>
      </c>
      <c r="C125" s="3">
        <v>44033</v>
      </c>
      <c r="D125" s="2" t="s">
        <v>26</v>
      </c>
      <c r="E125" s="2">
        <v>2</v>
      </c>
      <c r="F125" s="4" t="s">
        <v>189</v>
      </c>
      <c r="G125" s="2" t="str">
        <f t="shared" si="4"/>
        <v>04</v>
      </c>
      <c r="H125" s="4" t="s">
        <v>190</v>
      </c>
      <c r="I125" s="2">
        <v>19</v>
      </c>
      <c r="J125" s="5" t="str">
        <f t="shared" si="5"/>
        <v>31</v>
      </c>
      <c r="K125" s="4" t="s">
        <v>45</v>
      </c>
      <c r="L125" s="2">
        <v>0</v>
      </c>
      <c r="M125" s="7" t="s">
        <v>233</v>
      </c>
      <c r="N125" s="5">
        <f t="shared" si="6"/>
        <v>2020</v>
      </c>
      <c r="O125" s="2">
        <v>3</v>
      </c>
      <c r="P125" s="2">
        <v>7</v>
      </c>
      <c r="Q125" s="2" t="s">
        <v>207</v>
      </c>
      <c r="R125" s="2">
        <v>30</v>
      </c>
      <c r="S125" s="2">
        <f t="shared" si="7"/>
        <v>21</v>
      </c>
      <c r="T125" s="2" t="s">
        <v>46</v>
      </c>
    </row>
    <row r="126" spans="1:20" x14ac:dyDescent="0.2">
      <c r="A126">
        <v>100125</v>
      </c>
      <c r="B126" s="2" t="s">
        <v>234</v>
      </c>
      <c r="C126" s="3">
        <v>44034</v>
      </c>
      <c r="D126" s="2" t="s">
        <v>26</v>
      </c>
      <c r="E126" s="2">
        <v>2</v>
      </c>
      <c r="F126" s="4" t="s">
        <v>189</v>
      </c>
      <c r="G126" s="2" t="str">
        <f t="shared" si="4"/>
        <v>05</v>
      </c>
      <c r="H126" s="4" t="s">
        <v>235</v>
      </c>
      <c r="I126" s="2">
        <v>19</v>
      </c>
      <c r="J126" s="5" t="str">
        <f t="shared" si="5"/>
        <v>01</v>
      </c>
      <c r="K126" s="4" t="s">
        <v>48</v>
      </c>
      <c r="L126" s="2">
        <v>0</v>
      </c>
      <c r="M126" s="8"/>
      <c r="N126" s="5">
        <f t="shared" si="6"/>
        <v>2020</v>
      </c>
      <c r="O126" s="2">
        <v>3</v>
      </c>
      <c r="P126" s="2">
        <v>7</v>
      </c>
      <c r="Q126" s="2" t="s">
        <v>207</v>
      </c>
      <c r="R126" s="2">
        <v>30</v>
      </c>
      <c r="S126" s="2">
        <f t="shared" si="7"/>
        <v>22</v>
      </c>
      <c r="T126" s="2" t="s">
        <v>50</v>
      </c>
    </row>
    <row r="127" spans="1:20" x14ac:dyDescent="0.2">
      <c r="A127">
        <v>100126</v>
      </c>
      <c r="B127" s="2" t="s">
        <v>236</v>
      </c>
      <c r="C127" s="3">
        <v>44035</v>
      </c>
      <c r="D127" s="2" t="s">
        <v>26</v>
      </c>
      <c r="E127" s="2">
        <v>2</v>
      </c>
      <c r="F127" s="4" t="s">
        <v>189</v>
      </c>
      <c r="G127" s="2" t="str">
        <f t="shared" si="4"/>
        <v>05</v>
      </c>
      <c r="H127" s="4" t="s">
        <v>235</v>
      </c>
      <c r="I127" s="2">
        <v>19</v>
      </c>
      <c r="J127" s="5" t="str">
        <f t="shared" si="5"/>
        <v>02</v>
      </c>
      <c r="K127" s="4" t="s">
        <v>52</v>
      </c>
      <c r="L127" s="2">
        <v>0</v>
      </c>
      <c r="M127" s="8"/>
      <c r="N127" s="5">
        <f t="shared" si="6"/>
        <v>2020</v>
      </c>
      <c r="O127" s="2">
        <v>3</v>
      </c>
      <c r="P127" s="2">
        <v>7</v>
      </c>
      <c r="Q127" s="2" t="s">
        <v>207</v>
      </c>
      <c r="R127" s="2">
        <v>30</v>
      </c>
      <c r="S127" s="2">
        <f t="shared" si="7"/>
        <v>23</v>
      </c>
      <c r="T127" s="2" t="s">
        <v>53</v>
      </c>
    </row>
    <row r="128" spans="1:20" x14ac:dyDescent="0.2">
      <c r="A128">
        <v>100127</v>
      </c>
      <c r="B128" s="2" t="s">
        <v>237</v>
      </c>
      <c r="C128" s="3">
        <v>44036</v>
      </c>
      <c r="D128" s="2" t="s">
        <v>26</v>
      </c>
      <c r="E128" s="2">
        <v>2</v>
      </c>
      <c r="F128" s="4" t="s">
        <v>189</v>
      </c>
      <c r="G128" s="2" t="str">
        <f t="shared" si="4"/>
        <v>05</v>
      </c>
      <c r="H128" s="4" t="s">
        <v>235</v>
      </c>
      <c r="I128" s="2">
        <v>19</v>
      </c>
      <c r="J128" s="5" t="str">
        <f t="shared" si="5"/>
        <v>03</v>
      </c>
      <c r="K128" s="6" t="s">
        <v>29</v>
      </c>
      <c r="L128" s="2">
        <v>1</v>
      </c>
      <c r="M128" s="8"/>
      <c r="N128" s="5">
        <f t="shared" si="6"/>
        <v>2020</v>
      </c>
      <c r="O128" s="2">
        <v>3</v>
      </c>
      <c r="P128" s="2">
        <v>7</v>
      </c>
      <c r="Q128" s="2" t="s">
        <v>207</v>
      </c>
      <c r="R128" s="2">
        <v>30</v>
      </c>
      <c r="S128" s="2">
        <f t="shared" si="7"/>
        <v>24</v>
      </c>
      <c r="T128" s="2" t="s">
        <v>32</v>
      </c>
    </row>
    <row r="129" spans="1:20" x14ac:dyDescent="0.2">
      <c r="A129">
        <v>100128</v>
      </c>
      <c r="B129" s="2" t="s">
        <v>238</v>
      </c>
      <c r="C129" s="3">
        <v>44037</v>
      </c>
      <c r="D129" s="2" t="s">
        <v>26</v>
      </c>
      <c r="E129" s="2">
        <v>2</v>
      </c>
      <c r="F129" s="4" t="s">
        <v>189</v>
      </c>
      <c r="G129" s="2" t="str">
        <f t="shared" si="4"/>
        <v>05</v>
      </c>
      <c r="H129" s="4" t="s">
        <v>235</v>
      </c>
      <c r="I129" s="2">
        <v>20</v>
      </c>
      <c r="J129" s="5" t="str">
        <f t="shared" si="5"/>
        <v>04</v>
      </c>
      <c r="K129" s="4" t="s">
        <v>34</v>
      </c>
      <c r="L129" s="2">
        <v>0</v>
      </c>
      <c r="M129" s="8"/>
      <c r="N129" s="5">
        <f t="shared" si="6"/>
        <v>2020</v>
      </c>
      <c r="O129" s="2">
        <v>3</v>
      </c>
      <c r="P129" s="2">
        <v>7</v>
      </c>
      <c r="Q129" s="2" t="s">
        <v>207</v>
      </c>
      <c r="R129" s="2">
        <v>30</v>
      </c>
      <c r="S129" s="2">
        <f t="shared" si="7"/>
        <v>25</v>
      </c>
      <c r="T129" s="2" t="s">
        <v>36</v>
      </c>
    </row>
    <row r="130" spans="1:20" x14ac:dyDescent="0.2">
      <c r="A130">
        <v>100129</v>
      </c>
      <c r="B130" s="2" t="s">
        <v>239</v>
      </c>
      <c r="C130" s="3">
        <v>44038</v>
      </c>
      <c r="D130" s="2" t="s">
        <v>26</v>
      </c>
      <c r="E130" s="2">
        <v>2</v>
      </c>
      <c r="F130" s="4" t="s">
        <v>189</v>
      </c>
      <c r="G130" s="2" t="str">
        <f t="shared" ref="G130:G193" si="8">MID(B130,6,2)</f>
        <v>05</v>
      </c>
      <c r="H130" s="4" t="s">
        <v>235</v>
      </c>
      <c r="I130" s="2">
        <v>20</v>
      </c>
      <c r="J130" s="5" t="str">
        <f t="shared" ref="J130:J193" si="9">RIGHT(B130,2)</f>
        <v>05</v>
      </c>
      <c r="K130" s="4" t="s">
        <v>38</v>
      </c>
      <c r="L130" s="2">
        <v>0</v>
      </c>
      <c r="M130" s="8"/>
      <c r="N130" s="5">
        <f t="shared" ref="N130:N193" si="10">YEAR(C130)</f>
        <v>2020</v>
      </c>
      <c r="O130" s="2">
        <v>3</v>
      </c>
      <c r="P130" s="2">
        <v>7</v>
      </c>
      <c r="Q130" s="2" t="s">
        <v>207</v>
      </c>
      <c r="R130" s="2">
        <v>31</v>
      </c>
      <c r="S130" s="2">
        <f t="shared" ref="S130:S193" si="11">DAY(C130)</f>
        <v>26</v>
      </c>
      <c r="T130" s="2" t="s">
        <v>40</v>
      </c>
    </row>
    <row r="131" spans="1:20" ht="17" x14ac:dyDescent="0.25">
      <c r="A131">
        <v>100130</v>
      </c>
      <c r="B131" s="2" t="s">
        <v>240</v>
      </c>
      <c r="C131" s="3">
        <v>44039</v>
      </c>
      <c r="D131" s="2" t="s">
        <v>26</v>
      </c>
      <c r="E131" s="2">
        <v>2</v>
      </c>
      <c r="F131" s="4" t="s">
        <v>189</v>
      </c>
      <c r="G131" s="2" t="str">
        <f t="shared" si="8"/>
        <v>05</v>
      </c>
      <c r="H131" s="4" t="s">
        <v>235</v>
      </c>
      <c r="I131" s="2">
        <v>20</v>
      </c>
      <c r="J131" s="5" t="str">
        <f t="shared" si="9"/>
        <v>06</v>
      </c>
      <c r="K131" s="4" t="s">
        <v>42</v>
      </c>
      <c r="L131" s="2">
        <v>0</v>
      </c>
      <c r="M131" s="7" t="s">
        <v>241</v>
      </c>
      <c r="N131" s="5">
        <f t="shared" si="10"/>
        <v>2020</v>
      </c>
      <c r="O131" s="2">
        <v>3</v>
      </c>
      <c r="P131" s="2">
        <v>7</v>
      </c>
      <c r="Q131" s="2" t="s">
        <v>207</v>
      </c>
      <c r="R131" s="2">
        <v>31</v>
      </c>
      <c r="S131" s="2">
        <f t="shared" si="11"/>
        <v>27</v>
      </c>
      <c r="T131" s="2" t="s">
        <v>43</v>
      </c>
    </row>
    <row r="132" spans="1:20" ht="17" x14ac:dyDescent="0.25">
      <c r="A132">
        <v>100131</v>
      </c>
      <c r="B132" s="2" t="s">
        <v>242</v>
      </c>
      <c r="C132" s="3">
        <v>44040</v>
      </c>
      <c r="D132" s="2" t="s">
        <v>26</v>
      </c>
      <c r="E132" s="2">
        <v>2</v>
      </c>
      <c r="F132" s="4" t="s">
        <v>189</v>
      </c>
      <c r="G132" s="2" t="str">
        <f t="shared" si="8"/>
        <v>05</v>
      </c>
      <c r="H132" s="4" t="s">
        <v>235</v>
      </c>
      <c r="I132" s="2">
        <v>20</v>
      </c>
      <c r="J132" s="5" t="str">
        <f t="shared" si="9"/>
        <v>07</v>
      </c>
      <c r="K132" s="4" t="s">
        <v>45</v>
      </c>
      <c r="L132" s="2">
        <v>0</v>
      </c>
      <c r="M132" s="7" t="s">
        <v>243</v>
      </c>
      <c r="N132" s="5">
        <f t="shared" si="10"/>
        <v>2020</v>
      </c>
      <c r="O132" s="2">
        <v>3</v>
      </c>
      <c r="P132" s="2">
        <v>7</v>
      </c>
      <c r="Q132" s="2" t="s">
        <v>207</v>
      </c>
      <c r="R132" s="2">
        <v>31</v>
      </c>
      <c r="S132" s="2">
        <f t="shared" si="11"/>
        <v>28</v>
      </c>
      <c r="T132" s="2" t="s">
        <v>46</v>
      </c>
    </row>
    <row r="133" spans="1:20" ht="17" x14ac:dyDescent="0.25">
      <c r="A133">
        <v>100132</v>
      </c>
      <c r="B133" s="2" t="s">
        <v>244</v>
      </c>
      <c r="C133" s="3">
        <v>44041</v>
      </c>
      <c r="D133" s="2" t="s">
        <v>26</v>
      </c>
      <c r="E133" s="2">
        <v>2</v>
      </c>
      <c r="F133" s="4" t="s">
        <v>189</v>
      </c>
      <c r="G133" s="2" t="str">
        <f t="shared" si="8"/>
        <v>05</v>
      </c>
      <c r="H133" s="4" t="s">
        <v>235</v>
      </c>
      <c r="I133" s="2">
        <v>20</v>
      </c>
      <c r="J133" s="5" t="str">
        <f t="shared" si="9"/>
        <v>08</v>
      </c>
      <c r="K133" s="4" t="s">
        <v>48</v>
      </c>
      <c r="L133" s="2">
        <v>0</v>
      </c>
      <c r="M133" s="7" t="s">
        <v>245</v>
      </c>
      <c r="N133" s="5">
        <f t="shared" si="10"/>
        <v>2020</v>
      </c>
      <c r="O133" s="2">
        <v>3</v>
      </c>
      <c r="P133" s="2">
        <v>7</v>
      </c>
      <c r="Q133" s="2" t="s">
        <v>207</v>
      </c>
      <c r="R133" s="2">
        <v>31</v>
      </c>
      <c r="S133" s="2">
        <f t="shared" si="11"/>
        <v>29</v>
      </c>
      <c r="T133" s="2" t="s">
        <v>50</v>
      </c>
    </row>
    <row r="134" spans="1:20" ht="17" x14ac:dyDescent="0.25">
      <c r="A134">
        <v>100133</v>
      </c>
      <c r="B134" s="2" t="s">
        <v>246</v>
      </c>
      <c r="C134" s="3">
        <v>44042</v>
      </c>
      <c r="D134" s="2" t="s">
        <v>26</v>
      </c>
      <c r="E134" s="2">
        <v>2</v>
      </c>
      <c r="F134" s="4" t="s">
        <v>189</v>
      </c>
      <c r="G134" s="2" t="str">
        <f t="shared" si="8"/>
        <v>05</v>
      </c>
      <c r="H134" s="4" t="s">
        <v>235</v>
      </c>
      <c r="I134" s="2">
        <v>20</v>
      </c>
      <c r="J134" s="5" t="str">
        <f t="shared" si="9"/>
        <v>09</v>
      </c>
      <c r="K134" s="4" t="s">
        <v>52</v>
      </c>
      <c r="L134" s="2">
        <v>0</v>
      </c>
      <c r="M134" s="7" t="s">
        <v>247</v>
      </c>
      <c r="N134" s="5">
        <f t="shared" si="10"/>
        <v>2020</v>
      </c>
      <c r="O134" s="2">
        <v>3</v>
      </c>
      <c r="P134" s="2">
        <v>7</v>
      </c>
      <c r="Q134" s="2" t="s">
        <v>207</v>
      </c>
      <c r="R134" s="2">
        <v>31</v>
      </c>
      <c r="S134" s="2">
        <f t="shared" si="11"/>
        <v>30</v>
      </c>
      <c r="T134" s="2" t="s">
        <v>53</v>
      </c>
    </row>
    <row r="135" spans="1:20" ht="17" x14ac:dyDescent="0.25">
      <c r="A135">
        <v>100134</v>
      </c>
      <c r="B135" s="2" t="s">
        <v>248</v>
      </c>
      <c r="C135" s="3">
        <v>44043</v>
      </c>
      <c r="D135" s="2" t="s">
        <v>26</v>
      </c>
      <c r="E135" s="2">
        <v>2</v>
      </c>
      <c r="F135" s="4" t="s">
        <v>189</v>
      </c>
      <c r="G135" s="2" t="str">
        <f t="shared" si="8"/>
        <v>05</v>
      </c>
      <c r="H135" s="4" t="s">
        <v>235</v>
      </c>
      <c r="I135" s="2">
        <v>20</v>
      </c>
      <c r="J135" s="5" t="str">
        <f t="shared" si="9"/>
        <v>10</v>
      </c>
      <c r="K135" s="6" t="s">
        <v>29</v>
      </c>
      <c r="L135" s="2">
        <v>1</v>
      </c>
      <c r="M135" s="7" t="s">
        <v>249</v>
      </c>
      <c r="N135" s="5">
        <f t="shared" si="10"/>
        <v>2020</v>
      </c>
      <c r="O135" s="2">
        <v>3</v>
      </c>
      <c r="P135" s="2">
        <v>7</v>
      </c>
      <c r="Q135" s="2" t="s">
        <v>207</v>
      </c>
      <c r="R135" s="2">
        <v>31</v>
      </c>
      <c r="S135" s="2">
        <f t="shared" si="11"/>
        <v>31</v>
      </c>
      <c r="T135" s="2" t="s">
        <v>32</v>
      </c>
    </row>
    <row r="136" spans="1:20" ht="17" x14ac:dyDescent="0.25">
      <c r="A136">
        <v>100135</v>
      </c>
      <c r="B136" s="2" t="s">
        <v>250</v>
      </c>
      <c r="C136" s="3">
        <v>44044</v>
      </c>
      <c r="D136" s="2" t="s">
        <v>26</v>
      </c>
      <c r="E136" s="2">
        <v>2</v>
      </c>
      <c r="F136" s="4" t="s">
        <v>189</v>
      </c>
      <c r="G136" s="2" t="str">
        <f t="shared" si="8"/>
        <v>05</v>
      </c>
      <c r="H136" s="4" t="s">
        <v>235</v>
      </c>
      <c r="I136" s="2">
        <v>21</v>
      </c>
      <c r="J136" s="5" t="str">
        <f t="shared" si="9"/>
        <v>11</v>
      </c>
      <c r="K136" s="4" t="s">
        <v>34</v>
      </c>
      <c r="L136" s="2">
        <v>0</v>
      </c>
      <c r="M136" s="7" t="s">
        <v>251</v>
      </c>
      <c r="N136" s="5">
        <f t="shared" si="10"/>
        <v>2020</v>
      </c>
      <c r="O136" s="2">
        <v>3</v>
      </c>
      <c r="P136" s="2">
        <v>8</v>
      </c>
      <c r="Q136" s="2" t="s">
        <v>252</v>
      </c>
      <c r="R136" s="2">
        <v>31</v>
      </c>
      <c r="S136" s="2">
        <f t="shared" si="11"/>
        <v>1</v>
      </c>
      <c r="T136" s="2" t="s">
        <v>36</v>
      </c>
    </row>
    <row r="137" spans="1:20" x14ac:dyDescent="0.2">
      <c r="A137">
        <v>100136</v>
      </c>
      <c r="B137" s="2" t="s">
        <v>253</v>
      </c>
      <c r="C137" s="3">
        <v>44045</v>
      </c>
      <c r="D137" s="2" t="s">
        <v>26</v>
      </c>
      <c r="E137" s="2">
        <v>2</v>
      </c>
      <c r="F137" s="4" t="s">
        <v>189</v>
      </c>
      <c r="G137" s="2" t="str">
        <f t="shared" si="8"/>
        <v>05</v>
      </c>
      <c r="H137" s="4" t="s">
        <v>235</v>
      </c>
      <c r="I137" s="2">
        <v>21</v>
      </c>
      <c r="J137" s="5" t="str">
        <f t="shared" si="9"/>
        <v>12</v>
      </c>
      <c r="K137" s="4" t="s">
        <v>38</v>
      </c>
      <c r="L137" s="2">
        <v>0</v>
      </c>
      <c r="M137" s="8"/>
      <c r="N137" s="5">
        <f t="shared" si="10"/>
        <v>2020</v>
      </c>
      <c r="O137" s="2">
        <v>3</v>
      </c>
      <c r="P137" s="2">
        <v>8</v>
      </c>
      <c r="Q137" s="2" t="s">
        <v>252</v>
      </c>
      <c r="R137" s="2">
        <v>32</v>
      </c>
      <c r="S137" s="2">
        <f t="shared" si="11"/>
        <v>2</v>
      </c>
      <c r="T137" s="2" t="s">
        <v>40</v>
      </c>
    </row>
    <row r="138" spans="1:20" x14ac:dyDescent="0.2">
      <c r="A138">
        <v>100137</v>
      </c>
      <c r="B138" s="2" t="s">
        <v>254</v>
      </c>
      <c r="C138" s="3">
        <v>44046</v>
      </c>
      <c r="D138" s="2" t="s">
        <v>26</v>
      </c>
      <c r="E138" s="2">
        <v>2</v>
      </c>
      <c r="F138" s="4" t="s">
        <v>189</v>
      </c>
      <c r="G138" s="2" t="str">
        <f t="shared" si="8"/>
        <v>05</v>
      </c>
      <c r="H138" s="4" t="s">
        <v>235</v>
      </c>
      <c r="I138" s="2">
        <v>21</v>
      </c>
      <c r="J138" s="5" t="str">
        <f t="shared" si="9"/>
        <v>13</v>
      </c>
      <c r="K138" s="4" t="s">
        <v>42</v>
      </c>
      <c r="L138" s="2">
        <v>0</v>
      </c>
      <c r="M138" s="8"/>
      <c r="N138" s="5">
        <f t="shared" si="10"/>
        <v>2020</v>
      </c>
      <c r="O138" s="2">
        <v>3</v>
      </c>
      <c r="P138" s="2">
        <v>8</v>
      </c>
      <c r="Q138" s="2" t="s">
        <v>252</v>
      </c>
      <c r="R138" s="2">
        <v>32</v>
      </c>
      <c r="S138" s="2">
        <f t="shared" si="11"/>
        <v>3</v>
      </c>
      <c r="T138" s="2" t="s">
        <v>43</v>
      </c>
    </row>
    <row r="139" spans="1:20" ht="17" x14ac:dyDescent="0.25">
      <c r="A139">
        <v>100138</v>
      </c>
      <c r="B139" s="2" t="s">
        <v>255</v>
      </c>
      <c r="C139" s="3">
        <v>44047</v>
      </c>
      <c r="D139" s="2" t="s">
        <v>26</v>
      </c>
      <c r="E139" s="2">
        <v>2</v>
      </c>
      <c r="F139" s="4" t="s">
        <v>189</v>
      </c>
      <c r="G139" s="2" t="str">
        <f t="shared" si="8"/>
        <v>05</v>
      </c>
      <c r="H139" s="4" t="s">
        <v>235</v>
      </c>
      <c r="I139" s="2">
        <v>21</v>
      </c>
      <c r="J139" s="5" t="str">
        <f t="shared" si="9"/>
        <v>14</v>
      </c>
      <c r="K139" s="4" t="s">
        <v>45</v>
      </c>
      <c r="L139" s="2">
        <v>0</v>
      </c>
      <c r="M139" s="7" t="s">
        <v>256</v>
      </c>
      <c r="N139" s="5">
        <f t="shared" si="10"/>
        <v>2020</v>
      </c>
      <c r="O139" s="2">
        <v>3</v>
      </c>
      <c r="P139" s="2">
        <v>8</v>
      </c>
      <c r="Q139" s="2" t="s">
        <v>252</v>
      </c>
      <c r="R139" s="2">
        <v>32</v>
      </c>
      <c r="S139" s="2">
        <f t="shared" si="11"/>
        <v>4</v>
      </c>
      <c r="T139" s="2" t="s">
        <v>46</v>
      </c>
    </row>
    <row r="140" spans="1:20" ht="17" x14ac:dyDescent="0.25">
      <c r="A140">
        <v>100139</v>
      </c>
      <c r="B140" s="2" t="s">
        <v>257</v>
      </c>
      <c r="C140" s="3">
        <v>44048</v>
      </c>
      <c r="D140" s="2" t="s">
        <v>26</v>
      </c>
      <c r="E140" s="2">
        <v>2</v>
      </c>
      <c r="F140" s="4" t="s">
        <v>189</v>
      </c>
      <c r="G140" s="2" t="str">
        <f t="shared" si="8"/>
        <v>05</v>
      </c>
      <c r="H140" s="4" t="s">
        <v>235</v>
      </c>
      <c r="I140" s="2">
        <v>21</v>
      </c>
      <c r="J140" s="5" t="str">
        <f t="shared" si="9"/>
        <v>15</v>
      </c>
      <c r="K140" s="4" t="s">
        <v>48</v>
      </c>
      <c r="L140" s="2">
        <v>0</v>
      </c>
      <c r="M140" s="7" t="s">
        <v>258</v>
      </c>
      <c r="N140" s="5">
        <f t="shared" si="10"/>
        <v>2020</v>
      </c>
      <c r="O140" s="2">
        <v>3</v>
      </c>
      <c r="P140" s="2">
        <v>8</v>
      </c>
      <c r="Q140" s="2" t="s">
        <v>252</v>
      </c>
      <c r="R140" s="2">
        <v>32</v>
      </c>
      <c r="S140" s="2">
        <f t="shared" si="11"/>
        <v>5</v>
      </c>
      <c r="T140" s="2" t="s">
        <v>50</v>
      </c>
    </row>
    <row r="141" spans="1:20" x14ac:dyDescent="0.2">
      <c r="A141">
        <v>100140</v>
      </c>
      <c r="B141" s="2" t="s">
        <v>259</v>
      </c>
      <c r="C141" s="3">
        <v>44049</v>
      </c>
      <c r="D141" s="2" t="s">
        <v>26</v>
      </c>
      <c r="E141" s="2">
        <v>2</v>
      </c>
      <c r="F141" s="4" t="s">
        <v>189</v>
      </c>
      <c r="G141" s="2" t="str">
        <f t="shared" si="8"/>
        <v>05</v>
      </c>
      <c r="H141" s="4" t="s">
        <v>235</v>
      </c>
      <c r="I141" s="2">
        <v>21</v>
      </c>
      <c r="J141" s="5" t="str">
        <f t="shared" si="9"/>
        <v>16</v>
      </c>
      <c r="K141" s="4" t="s">
        <v>52</v>
      </c>
      <c r="L141" s="2">
        <v>0</v>
      </c>
      <c r="M141" s="8"/>
      <c r="N141" s="5">
        <f t="shared" si="10"/>
        <v>2020</v>
      </c>
      <c r="O141" s="2">
        <v>3</v>
      </c>
      <c r="P141" s="2">
        <v>8</v>
      </c>
      <c r="Q141" s="2" t="s">
        <v>252</v>
      </c>
      <c r="R141" s="2">
        <v>32</v>
      </c>
      <c r="S141" s="2">
        <f t="shared" si="11"/>
        <v>6</v>
      </c>
      <c r="T141" s="2" t="s">
        <v>53</v>
      </c>
    </row>
    <row r="142" spans="1:20" ht="17" x14ac:dyDescent="0.25">
      <c r="A142">
        <v>100141</v>
      </c>
      <c r="B142" s="2" t="s">
        <v>260</v>
      </c>
      <c r="C142" s="3">
        <v>44050</v>
      </c>
      <c r="D142" s="2" t="s">
        <v>26</v>
      </c>
      <c r="E142" s="2">
        <v>2</v>
      </c>
      <c r="F142" s="4" t="s">
        <v>189</v>
      </c>
      <c r="G142" s="2" t="str">
        <f t="shared" si="8"/>
        <v>05</v>
      </c>
      <c r="H142" s="4" t="s">
        <v>235</v>
      </c>
      <c r="I142" s="2">
        <v>21</v>
      </c>
      <c r="J142" s="5" t="str">
        <f t="shared" si="9"/>
        <v>17</v>
      </c>
      <c r="K142" s="6" t="s">
        <v>29</v>
      </c>
      <c r="L142" s="2">
        <v>1</v>
      </c>
      <c r="M142" s="7" t="s">
        <v>261</v>
      </c>
      <c r="N142" s="5">
        <f t="shared" si="10"/>
        <v>2020</v>
      </c>
      <c r="O142" s="2">
        <v>3</v>
      </c>
      <c r="P142" s="2">
        <v>8</v>
      </c>
      <c r="Q142" s="2" t="s">
        <v>252</v>
      </c>
      <c r="R142" s="2">
        <v>32</v>
      </c>
      <c r="S142" s="2">
        <f t="shared" si="11"/>
        <v>7</v>
      </c>
      <c r="T142" s="2" t="s">
        <v>32</v>
      </c>
    </row>
    <row r="143" spans="1:20" ht="17" x14ac:dyDescent="0.25">
      <c r="A143">
        <v>100142</v>
      </c>
      <c r="B143" s="2" t="s">
        <v>262</v>
      </c>
      <c r="C143" s="3">
        <v>44051</v>
      </c>
      <c r="D143" s="2" t="s">
        <v>26</v>
      </c>
      <c r="E143" s="2">
        <v>2</v>
      </c>
      <c r="F143" s="4" t="s">
        <v>189</v>
      </c>
      <c r="G143" s="2" t="str">
        <f t="shared" si="8"/>
        <v>05</v>
      </c>
      <c r="H143" s="4" t="s">
        <v>235</v>
      </c>
      <c r="I143" s="2">
        <v>22</v>
      </c>
      <c r="J143" s="5" t="str">
        <f t="shared" si="9"/>
        <v>18</v>
      </c>
      <c r="K143" s="6" t="s">
        <v>34</v>
      </c>
      <c r="L143" s="2">
        <v>1</v>
      </c>
      <c r="M143" s="7" t="s">
        <v>263</v>
      </c>
      <c r="N143" s="5">
        <f t="shared" si="10"/>
        <v>2020</v>
      </c>
      <c r="O143" s="2">
        <v>3</v>
      </c>
      <c r="P143" s="2">
        <v>8</v>
      </c>
      <c r="Q143" s="2" t="s">
        <v>252</v>
      </c>
      <c r="R143" s="2">
        <v>32</v>
      </c>
      <c r="S143" s="2">
        <f t="shared" si="11"/>
        <v>8</v>
      </c>
      <c r="T143" s="2" t="s">
        <v>36</v>
      </c>
    </row>
    <row r="144" spans="1:20" x14ac:dyDescent="0.2">
      <c r="A144">
        <v>100143</v>
      </c>
      <c r="B144" s="2" t="s">
        <v>264</v>
      </c>
      <c r="C144" s="3">
        <v>44052</v>
      </c>
      <c r="D144" s="2" t="s">
        <v>26</v>
      </c>
      <c r="E144" s="2">
        <v>2</v>
      </c>
      <c r="F144" s="4" t="s">
        <v>189</v>
      </c>
      <c r="G144" s="2" t="str">
        <f t="shared" si="8"/>
        <v>05</v>
      </c>
      <c r="H144" s="4" t="s">
        <v>235</v>
      </c>
      <c r="I144" s="2">
        <v>22</v>
      </c>
      <c r="J144" s="5" t="str">
        <f t="shared" si="9"/>
        <v>19</v>
      </c>
      <c r="K144" s="4" t="s">
        <v>38</v>
      </c>
      <c r="L144" s="2">
        <v>0</v>
      </c>
      <c r="M144" s="8"/>
      <c r="N144" s="5">
        <f t="shared" si="10"/>
        <v>2020</v>
      </c>
      <c r="O144" s="2">
        <v>3</v>
      </c>
      <c r="P144" s="2">
        <v>8</v>
      </c>
      <c r="Q144" s="2" t="s">
        <v>252</v>
      </c>
      <c r="R144" s="2">
        <v>33</v>
      </c>
      <c r="S144" s="2">
        <f t="shared" si="11"/>
        <v>9</v>
      </c>
      <c r="T144" s="2" t="s">
        <v>40</v>
      </c>
    </row>
    <row r="145" spans="1:20" ht="17" x14ac:dyDescent="0.25">
      <c r="A145">
        <v>100144</v>
      </c>
      <c r="B145" s="2" t="s">
        <v>265</v>
      </c>
      <c r="C145" s="3">
        <v>44053</v>
      </c>
      <c r="D145" s="2" t="s">
        <v>26</v>
      </c>
      <c r="E145" s="2">
        <v>2</v>
      </c>
      <c r="F145" s="4" t="s">
        <v>189</v>
      </c>
      <c r="G145" s="2" t="str">
        <f t="shared" si="8"/>
        <v>05</v>
      </c>
      <c r="H145" s="4" t="s">
        <v>235</v>
      </c>
      <c r="I145" s="2">
        <v>22</v>
      </c>
      <c r="J145" s="5" t="str">
        <f t="shared" si="9"/>
        <v>20</v>
      </c>
      <c r="K145" s="4" t="s">
        <v>42</v>
      </c>
      <c r="L145" s="2">
        <v>0</v>
      </c>
      <c r="M145" s="7" t="s">
        <v>266</v>
      </c>
      <c r="N145" s="5">
        <f t="shared" si="10"/>
        <v>2020</v>
      </c>
      <c r="O145" s="2">
        <v>3</v>
      </c>
      <c r="P145" s="2">
        <v>8</v>
      </c>
      <c r="Q145" s="2" t="s">
        <v>252</v>
      </c>
      <c r="R145" s="2">
        <v>33</v>
      </c>
      <c r="S145" s="2">
        <f t="shared" si="11"/>
        <v>10</v>
      </c>
      <c r="T145" s="2" t="s">
        <v>43</v>
      </c>
    </row>
    <row r="146" spans="1:20" x14ac:dyDescent="0.2">
      <c r="A146">
        <v>100145</v>
      </c>
      <c r="B146" s="2" t="s">
        <v>267</v>
      </c>
      <c r="C146" s="3">
        <v>44054</v>
      </c>
      <c r="D146" s="2" t="s">
        <v>26</v>
      </c>
      <c r="E146" s="2">
        <v>2</v>
      </c>
      <c r="F146" s="4" t="s">
        <v>189</v>
      </c>
      <c r="G146" s="2" t="str">
        <f t="shared" si="8"/>
        <v>05</v>
      </c>
      <c r="H146" s="4" t="s">
        <v>235</v>
      </c>
      <c r="I146" s="2">
        <v>22</v>
      </c>
      <c r="J146" s="5" t="str">
        <f t="shared" si="9"/>
        <v>21</v>
      </c>
      <c r="K146" s="4" t="s">
        <v>45</v>
      </c>
      <c r="L146" s="2">
        <v>0</v>
      </c>
      <c r="M146" s="8"/>
      <c r="N146" s="5">
        <f t="shared" si="10"/>
        <v>2020</v>
      </c>
      <c r="O146" s="2">
        <v>3</v>
      </c>
      <c r="P146" s="2">
        <v>8</v>
      </c>
      <c r="Q146" s="2" t="s">
        <v>252</v>
      </c>
      <c r="R146" s="2">
        <v>33</v>
      </c>
      <c r="S146" s="2">
        <f t="shared" si="11"/>
        <v>11</v>
      </c>
      <c r="T146" s="2" t="s">
        <v>46</v>
      </c>
    </row>
    <row r="147" spans="1:20" x14ac:dyDescent="0.2">
      <c r="A147">
        <v>100146</v>
      </c>
      <c r="B147" s="2" t="s">
        <v>268</v>
      </c>
      <c r="C147" s="3">
        <v>44055</v>
      </c>
      <c r="D147" s="2" t="s">
        <v>26</v>
      </c>
      <c r="E147" s="2">
        <v>2</v>
      </c>
      <c r="F147" s="4" t="s">
        <v>189</v>
      </c>
      <c r="G147" s="2" t="str">
        <f t="shared" si="8"/>
        <v>05</v>
      </c>
      <c r="H147" s="4" t="s">
        <v>235</v>
      </c>
      <c r="I147" s="2">
        <v>22</v>
      </c>
      <c r="J147" s="5" t="str">
        <f t="shared" si="9"/>
        <v>22</v>
      </c>
      <c r="K147" s="4" t="s">
        <v>48</v>
      </c>
      <c r="L147" s="2">
        <v>0</v>
      </c>
      <c r="M147" s="8"/>
      <c r="N147" s="5">
        <f t="shared" si="10"/>
        <v>2020</v>
      </c>
      <c r="O147" s="2">
        <v>3</v>
      </c>
      <c r="P147" s="2">
        <v>8</v>
      </c>
      <c r="Q147" s="2" t="s">
        <v>252</v>
      </c>
      <c r="R147" s="2">
        <v>33</v>
      </c>
      <c r="S147" s="2">
        <f t="shared" si="11"/>
        <v>12</v>
      </c>
      <c r="T147" s="2" t="s">
        <v>50</v>
      </c>
    </row>
    <row r="148" spans="1:20" ht="17" x14ac:dyDescent="0.25">
      <c r="A148">
        <v>100147</v>
      </c>
      <c r="B148" s="2" t="s">
        <v>269</v>
      </c>
      <c r="C148" s="3">
        <v>44056</v>
      </c>
      <c r="D148" s="2" t="s">
        <v>26</v>
      </c>
      <c r="E148" s="2">
        <v>2</v>
      </c>
      <c r="F148" s="4" t="s">
        <v>189</v>
      </c>
      <c r="G148" s="2" t="str">
        <f t="shared" si="8"/>
        <v>05</v>
      </c>
      <c r="H148" s="4" t="s">
        <v>235</v>
      </c>
      <c r="I148" s="2">
        <v>22</v>
      </c>
      <c r="J148" s="5" t="str">
        <f t="shared" si="9"/>
        <v>23</v>
      </c>
      <c r="K148" s="4" t="s">
        <v>52</v>
      </c>
      <c r="L148" s="2">
        <v>0</v>
      </c>
      <c r="M148" s="7" t="s">
        <v>270</v>
      </c>
      <c r="N148" s="5">
        <f t="shared" si="10"/>
        <v>2020</v>
      </c>
      <c r="O148" s="2">
        <v>3</v>
      </c>
      <c r="P148" s="2">
        <v>8</v>
      </c>
      <c r="Q148" s="2" t="s">
        <v>252</v>
      </c>
      <c r="R148" s="2">
        <v>33</v>
      </c>
      <c r="S148" s="2">
        <f t="shared" si="11"/>
        <v>13</v>
      </c>
      <c r="T148" s="2" t="s">
        <v>53</v>
      </c>
    </row>
    <row r="149" spans="1:20" x14ac:dyDescent="0.2">
      <c r="A149">
        <v>100148</v>
      </c>
      <c r="B149" s="2" t="s">
        <v>271</v>
      </c>
      <c r="C149" s="3">
        <v>44057</v>
      </c>
      <c r="D149" s="2" t="s">
        <v>26</v>
      </c>
      <c r="E149" s="2">
        <v>2</v>
      </c>
      <c r="F149" s="4" t="s">
        <v>189</v>
      </c>
      <c r="G149" s="2" t="str">
        <f t="shared" si="8"/>
        <v>05</v>
      </c>
      <c r="H149" s="4" t="s">
        <v>235</v>
      </c>
      <c r="I149" s="2">
        <v>22</v>
      </c>
      <c r="J149" s="5" t="str">
        <f t="shared" si="9"/>
        <v>24</v>
      </c>
      <c r="K149" s="6" t="s">
        <v>29</v>
      </c>
      <c r="L149" s="2">
        <v>1</v>
      </c>
      <c r="M149" s="8"/>
      <c r="N149" s="5">
        <f t="shared" si="10"/>
        <v>2020</v>
      </c>
      <c r="O149" s="2">
        <v>3</v>
      </c>
      <c r="P149" s="2">
        <v>8</v>
      </c>
      <c r="Q149" s="2" t="s">
        <v>252</v>
      </c>
      <c r="R149" s="2">
        <v>33</v>
      </c>
      <c r="S149" s="2">
        <f t="shared" si="11"/>
        <v>14</v>
      </c>
      <c r="T149" s="2" t="s">
        <v>32</v>
      </c>
    </row>
    <row r="150" spans="1:20" x14ac:dyDescent="0.2">
      <c r="A150">
        <v>100149</v>
      </c>
      <c r="B150" s="2" t="s">
        <v>272</v>
      </c>
      <c r="C150" s="3">
        <v>44058</v>
      </c>
      <c r="D150" s="2" t="s">
        <v>26</v>
      </c>
      <c r="E150" s="2">
        <v>2</v>
      </c>
      <c r="F150" s="4" t="s">
        <v>189</v>
      </c>
      <c r="G150" s="2" t="str">
        <f t="shared" si="8"/>
        <v>05</v>
      </c>
      <c r="H150" s="4" t="s">
        <v>235</v>
      </c>
      <c r="I150" s="2">
        <v>23</v>
      </c>
      <c r="J150" s="5" t="str">
        <f t="shared" si="9"/>
        <v>25</v>
      </c>
      <c r="K150" s="4" t="s">
        <v>34</v>
      </c>
      <c r="L150" s="2">
        <v>0</v>
      </c>
      <c r="M150" s="8"/>
      <c r="N150" s="5">
        <f t="shared" si="10"/>
        <v>2020</v>
      </c>
      <c r="O150" s="2">
        <v>3</v>
      </c>
      <c r="P150" s="2">
        <v>8</v>
      </c>
      <c r="Q150" s="2" t="s">
        <v>252</v>
      </c>
      <c r="R150" s="2">
        <v>33</v>
      </c>
      <c r="S150" s="2">
        <f t="shared" si="11"/>
        <v>15</v>
      </c>
      <c r="T150" s="2" t="s">
        <v>36</v>
      </c>
    </row>
    <row r="151" spans="1:20" ht="17" x14ac:dyDescent="0.25">
      <c r="A151">
        <v>100150</v>
      </c>
      <c r="B151" s="2" t="s">
        <v>273</v>
      </c>
      <c r="C151" s="3">
        <v>44059</v>
      </c>
      <c r="D151" s="2" t="s">
        <v>26</v>
      </c>
      <c r="E151" s="2">
        <v>2</v>
      </c>
      <c r="F151" s="4" t="s">
        <v>189</v>
      </c>
      <c r="G151" s="2" t="str">
        <f t="shared" si="8"/>
        <v>05</v>
      </c>
      <c r="H151" s="4" t="s">
        <v>235</v>
      </c>
      <c r="I151" s="2">
        <v>23</v>
      </c>
      <c r="J151" s="5" t="str">
        <f t="shared" si="9"/>
        <v>26</v>
      </c>
      <c r="K151" s="4" t="s">
        <v>38</v>
      </c>
      <c r="L151" s="2">
        <v>0</v>
      </c>
      <c r="M151" s="7" t="s">
        <v>274</v>
      </c>
      <c r="N151" s="5">
        <f t="shared" si="10"/>
        <v>2020</v>
      </c>
      <c r="O151" s="2">
        <v>3</v>
      </c>
      <c r="P151" s="2">
        <v>8</v>
      </c>
      <c r="Q151" s="2" t="s">
        <v>252</v>
      </c>
      <c r="R151" s="2">
        <v>34</v>
      </c>
      <c r="S151" s="2">
        <f t="shared" si="11"/>
        <v>16</v>
      </c>
      <c r="T151" s="2" t="s">
        <v>40</v>
      </c>
    </row>
    <row r="152" spans="1:20" x14ac:dyDescent="0.2">
      <c r="A152">
        <v>100151</v>
      </c>
      <c r="B152" s="2" t="s">
        <v>275</v>
      </c>
      <c r="C152" s="3">
        <v>44060</v>
      </c>
      <c r="D152" s="2" t="s">
        <v>26</v>
      </c>
      <c r="E152" s="2">
        <v>2</v>
      </c>
      <c r="F152" s="4" t="s">
        <v>189</v>
      </c>
      <c r="G152" s="2" t="str">
        <f t="shared" si="8"/>
        <v>05</v>
      </c>
      <c r="H152" s="4" t="s">
        <v>235</v>
      </c>
      <c r="I152" s="2">
        <v>23</v>
      </c>
      <c r="J152" s="5" t="str">
        <f t="shared" si="9"/>
        <v>27</v>
      </c>
      <c r="K152" s="4" t="s">
        <v>42</v>
      </c>
      <c r="L152" s="2">
        <v>0</v>
      </c>
      <c r="M152" s="8"/>
      <c r="N152" s="5">
        <f t="shared" si="10"/>
        <v>2020</v>
      </c>
      <c r="O152" s="2">
        <v>3</v>
      </c>
      <c r="P152" s="2">
        <v>8</v>
      </c>
      <c r="Q152" s="2" t="s">
        <v>252</v>
      </c>
      <c r="R152" s="2">
        <v>34</v>
      </c>
      <c r="S152" s="2">
        <f t="shared" si="11"/>
        <v>17</v>
      </c>
      <c r="T152" s="2" t="s">
        <v>43</v>
      </c>
    </row>
    <row r="153" spans="1:20" ht="17" x14ac:dyDescent="0.25">
      <c r="A153">
        <v>100152</v>
      </c>
      <c r="B153" s="2" t="s">
        <v>276</v>
      </c>
      <c r="C153" s="3">
        <v>44061</v>
      </c>
      <c r="D153" s="2" t="s">
        <v>26</v>
      </c>
      <c r="E153" s="2">
        <v>2</v>
      </c>
      <c r="F153" s="4" t="s">
        <v>189</v>
      </c>
      <c r="G153" s="2" t="str">
        <f t="shared" si="8"/>
        <v>05</v>
      </c>
      <c r="H153" s="4" t="s">
        <v>235</v>
      </c>
      <c r="I153" s="2">
        <v>23</v>
      </c>
      <c r="J153" s="5" t="str">
        <f t="shared" si="9"/>
        <v>28</v>
      </c>
      <c r="K153" s="4" t="s">
        <v>45</v>
      </c>
      <c r="L153" s="2">
        <v>0</v>
      </c>
      <c r="M153" s="7" t="s">
        <v>277</v>
      </c>
      <c r="N153" s="5">
        <f t="shared" si="10"/>
        <v>2020</v>
      </c>
      <c r="O153" s="2">
        <v>3</v>
      </c>
      <c r="P153" s="2">
        <v>8</v>
      </c>
      <c r="Q153" s="2" t="s">
        <v>252</v>
      </c>
      <c r="R153" s="2">
        <v>34</v>
      </c>
      <c r="S153" s="2">
        <f t="shared" si="11"/>
        <v>18</v>
      </c>
      <c r="T153" s="2" t="s">
        <v>46</v>
      </c>
    </row>
    <row r="154" spans="1:20" ht="17" x14ac:dyDescent="0.25">
      <c r="A154">
        <v>100153</v>
      </c>
      <c r="B154" s="2" t="s">
        <v>278</v>
      </c>
      <c r="C154" s="3">
        <v>44062</v>
      </c>
      <c r="D154" s="2" t="s">
        <v>26</v>
      </c>
      <c r="E154" s="2">
        <v>2</v>
      </c>
      <c r="F154" s="4" t="s">
        <v>189</v>
      </c>
      <c r="G154" s="2" t="str">
        <f t="shared" si="8"/>
        <v>05</v>
      </c>
      <c r="H154" s="4" t="s">
        <v>235</v>
      </c>
      <c r="I154" s="2">
        <v>23</v>
      </c>
      <c r="J154" s="5" t="str">
        <f t="shared" si="9"/>
        <v>29</v>
      </c>
      <c r="K154" s="4" t="s">
        <v>48</v>
      </c>
      <c r="L154" s="2">
        <v>0</v>
      </c>
      <c r="M154" s="7" t="s">
        <v>279</v>
      </c>
      <c r="N154" s="5">
        <f t="shared" si="10"/>
        <v>2020</v>
      </c>
      <c r="O154" s="2">
        <v>3</v>
      </c>
      <c r="P154" s="2">
        <v>8</v>
      </c>
      <c r="Q154" s="2" t="s">
        <v>252</v>
      </c>
      <c r="R154" s="2">
        <v>34</v>
      </c>
      <c r="S154" s="2">
        <f t="shared" si="11"/>
        <v>19</v>
      </c>
      <c r="T154" s="2" t="s">
        <v>50</v>
      </c>
    </row>
    <row r="155" spans="1:20" x14ac:dyDescent="0.2">
      <c r="A155">
        <v>100154</v>
      </c>
      <c r="B155" s="2" t="s">
        <v>280</v>
      </c>
      <c r="C155" s="3">
        <v>44063</v>
      </c>
      <c r="D155" s="2" t="s">
        <v>26</v>
      </c>
      <c r="E155" s="2">
        <v>2</v>
      </c>
      <c r="F155" s="4" t="s">
        <v>189</v>
      </c>
      <c r="G155" s="2" t="str">
        <f t="shared" si="8"/>
        <v>05</v>
      </c>
      <c r="H155" s="4" t="s">
        <v>235</v>
      </c>
      <c r="I155" s="2">
        <v>23</v>
      </c>
      <c r="J155" s="5" t="str">
        <f t="shared" si="9"/>
        <v>30</v>
      </c>
      <c r="K155" s="4" t="s">
        <v>52</v>
      </c>
      <c r="L155" s="2">
        <v>0</v>
      </c>
      <c r="M155" s="8"/>
      <c r="N155" s="5">
        <f t="shared" si="10"/>
        <v>2020</v>
      </c>
      <c r="O155" s="2">
        <v>3</v>
      </c>
      <c r="P155" s="2">
        <v>8</v>
      </c>
      <c r="Q155" s="2" t="s">
        <v>252</v>
      </c>
      <c r="R155" s="2">
        <v>34</v>
      </c>
      <c r="S155" s="2">
        <f t="shared" si="11"/>
        <v>20</v>
      </c>
      <c r="T155" s="2" t="s">
        <v>53</v>
      </c>
    </row>
    <row r="156" spans="1:20" x14ac:dyDescent="0.2">
      <c r="A156">
        <v>100155</v>
      </c>
      <c r="B156" s="2" t="s">
        <v>281</v>
      </c>
      <c r="C156" s="3">
        <v>44064</v>
      </c>
      <c r="D156" s="2" t="s">
        <v>26</v>
      </c>
      <c r="E156" s="2">
        <v>2</v>
      </c>
      <c r="F156" s="4" t="s">
        <v>189</v>
      </c>
      <c r="G156" s="2" t="str">
        <f t="shared" si="8"/>
        <v>05</v>
      </c>
      <c r="H156" s="4" t="s">
        <v>235</v>
      </c>
      <c r="I156" s="2">
        <v>23</v>
      </c>
      <c r="J156" s="5" t="str">
        <f t="shared" si="9"/>
        <v>31</v>
      </c>
      <c r="K156" s="6" t="s">
        <v>29</v>
      </c>
      <c r="L156" s="2">
        <v>1</v>
      </c>
      <c r="M156" s="8"/>
      <c r="N156" s="5">
        <f t="shared" si="10"/>
        <v>2020</v>
      </c>
      <c r="O156" s="2">
        <v>3</v>
      </c>
      <c r="P156" s="2">
        <v>8</v>
      </c>
      <c r="Q156" s="2" t="s">
        <v>252</v>
      </c>
      <c r="R156" s="2">
        <v>34</v>
      </c>
      <c r="S156" s="2">
        <f t="shared" si="11"/>
        <v>21</v>
      </c>
      <c r="T156" s="2" t="s">
        <v>32</v>
      </c>
    </row>
    <row r="157" spans="1:20" ht="17" x14ac:dyDescent="0.25">
      <c r="A157">
        <v>100156</v>
      </c>
      <c r="B157" s="2" t="s">
        <v>282</v>
      </c>
      <c r="C157" s="3">
        <v>44065</v>
      </c>
      <c r="D157" s="2" t="s">
        <v>26</v>
      </c>
      <c r="E157" s="2">
        <v>2</v>
      </c>
      <c r="F157" s="4" t="s">
        <v>189</v>
      </c>
      <c r="G157" s="2" t="str">
        <f t="shared" si="8"/>
        <v>06</v>
      </c>
      <c r="H157" s="4" t="s">
        <v>283</v>
      </c>
      <c r="I157" s="2">
        <v>24</v>
      </c>
      <c r="J157" s="5" t="str">
        <f t="shared" si="9"/>
        <v>01</v>
      </c>
      <c r="K157" s="4" t="s">
        <v>34</v>
      </c>
      <c r="L157" s="2">
        <v>0</v>
      </c>
      <c r="M157" s="7" t="s">
        <v>284</v>
      </c>
      <c r="N157" s="5">
        <f t="shared" si="10"/>
        <v>2020</v>
      </c>
      <c r="O157" s="2">
        <v>3</v>
      </c>
      <c r="P157" s="2">
        <v>8</v>
      </c>
      <c r="Q157" s="2" t="s">
        <v>252</v>
      </c>
      <c r="R157" s="2">
        <v>34</v>
      </c>
      <c r="S157" s="2">
        <f t="shared" si="11"/>
        <v>22</v>
      </c>
      <c r="T157" s="2" t="s">
        <v>36</v>
      </c>
    </row>
    <row r="158" spans="1:20" ht="17" x14ac:dyDescent="0.25">
      <c r="A158">
        <v>100157</v>
      </c>
      <c r="B158" s="2" t="s">
        <v>285</v>
      </c>
      <c r="C158" s="3">
        <v>44066</v>
      </c>
      <c r="D158" s="2" t="s">
        <v>26</v>
      </c>
      <c r="E158" s="2">
        <v>2</v>
      </c>
      <c r="F158" s="4" t="s">
        <v>189</v>
      </c>
      <c r="G158" s="2" t="str">
        <f t="shared" si="8"/>
        <v>06</v>
      </c>
      <c r="H158" s="4" t="s">
        <v>283</v>
      </c>
      <c r="I158" s="2">
        <v>24</v>
      </c>
      <c r="J158" s="5" t="str">
        <f t="shared" si="9"/>
        <v>02</v>
      </c>
      <c r="K158" s="4" t="s">
        <v>38</v>
      </c>
      <c r="L158" s="2">
        <v>0</v>
      </c>
      <c r="M158" s="7" t="s">
        <v>286</v>
      </c>
      <c r="N158" s="5">
        <f t="shared" si="10"/>
        <v>2020</v>
      </c>
      <c r="O158" s="2">
        <v>3</v>
      </c>
      <c r="P158" s="2">
        <v>8</v>
      </c>
      <c r="Q158" s="2" t="s">
        <v>252</v>
      </c>
      <c r="R158" s="2">
        <v>35</v>
      </c>
      <c r="S158" s="2">
        <f t="shared" si="11"/>
        <v>23</v>
      </c>
      <c r="T158" s="2" t="s">
        <v>40</v>
      </c>
    </row>
    <row r="159" spans="1:20" x14ac:dyDescent="0.2">
      <c r="A159">
        <v>100158</v>
      </c>
      <c r="B159" s="2" t="s">
        <v>287</v>
      </c>
      <c r="C159" s="3">
        <v>44067</v>
      </c>
      <c r="D159" s="2" t="s">
        <v>26</v>
      </c>
      <c r="E159" s="2">
        <v>2</v>
      </c>
      <c r="F159" s="4" t="s">
        <v>189</v>
      </c>
      <c r="G159" s="2" t="str">
        <f t="shared" si="8"/>
        <v>06</v>
      </c>
      <c r="H159" s="4" t="s">
        <v>283</v>
      </c>
      <c r="I159" s="2">
        <v>24</v>
      </c>
      <c r="J159" s="5" t="str">
        <f t="shared" si="9"/>
        <v>03</v>
      </c>
      <c r="K159" s="4" t="s">
        <v>42</v>
      </c>
      <c r="L159" s="2">
        <v>0</v>
      </c>
      <c r="M159" s="8"/>
      <c r="N159" s="5">
        <f t="shared" si="10"/>
        <v>2020</v>
      </c>
      <c r="O159" s="2">
        <v>3</v>
      </c>
      <c r="P159" s="2">
        <v>8</v>
      </c>
      <c r="Q159" s="2" t="s">
        <v>252</v>
      </c>
      <c r="R159" s="2">
        <v>35</v>
      </c>
      <c r="S159" s="2">
        <f t="shared" si="11"/>
        <v>24</v>
      </c>
      <c r="T159" s="2" t="s">
        <v>43</v>
      </c>
    </row>
    <row r="160" spans="1:20" ht="17" x14ac:dyDescent="0.25">
      <c r="A160">
        <v>100159</v>
      </c>
      <c r="B160" s="2" t="s">
        <v>288</v>
      </c>
      <c r="C160" s="3">
        <v>44068</v>
      </c>
      <c r="D160" s="2" t="s">
        <v>26</v>
      </c>
      <c r="E160" s="2">
        <v>2</v>
      </c>
      <c r="F160" s="4" t="s">
        <v>189</v>
      </c>
      <c r="G160" s="2" t="str">
        <f t="shared" si="8"/>
        <v>06</v>
      </c>
      <c r="H160" s="4" t="s">
        <v>283</v>
      </c>
      <c r="I160" s="2">
        <v>24</v>
      </c>
      <c r="J160" s="5" t="str">
        <f t="shared" si="9"/>
        <v>04</v>
      </c>
      <c r="K160" s="4" t="s">
        <v>45</v>
      </c>
      <c r="L160" s="2">
        <v>0</v>
      </c>
      <c r="M160" s="7" t="s">
        <v>289</v>
      </c>
      <c r="N160" s="5">
        <f t="shared" si="10"/>
        <v>2020</v>
      </c>
      <c r="O160" s="2">
        <v>3</v>
      </c>
      <c r="P160" s="2">
        <v>8</v>
      </c>
      <c r="Q160" s="2" t="s">
        <v>252</v>
      </c>
      <c r="R160" s="2">
        <v>35</v>
      </c>
      <c r="S160" s="2">
        <f t="shared" si="11"/>
        <v>25</v>
      </c>
      <c r="T160" s="2" t="s">
        <v>46</v>
      </c>
    </row>
    <row r="161" spans="1:20" ht="17" x14ac:dyDescent="0.25">
      <c r="A161">
        <v>100160</v>
      </c>
      <c r="B161" s="2" t="s">
        <v>290</v>
      </c>
      <c r="C161" s="3">
        <v>44069</v>
      </c>
      <c r="D161" s="2" t="s">
        <v>26</v>
      </c>
      <c r="E161" s="2">
        <v>2</v>
      </c>
      <c r="F161" s="4" t="s">
        <v>189</v>
      </c>
      <c r="G161" s="2" t="str">
        <f t="shared" si="8"/>
        <v>06</v>
      </c>
      <c r="H161" s="4" t="s">
        <v>283</v>
      </c>
      <c r="I161" s="2">
        <v>24</v>
      </c>
      <c r="J161" s="5" t="str">
        <f t="shared" si="9"/>
        <v>05</v>
      </c>
      <c r="K161" s="4" t="s">
        <v>48</v>
      </c>
      <c r="L161" s="2">
        <v>0</v>
      </c>
      <c r="M161" s="7" t="s">
        <v>291</v>
      </c>
      <c r="N161" s="5">
        <f t="shared" si="10"/>
        <v>2020</v>
      </c>
      <c r="O161" s="2">
        <v>3</v>
      </c>
      <c r="P161" s="2">
        <v>8</v>
      </c>
      <c r="Q161" s="2" t="s">
        <v>252</v>
      </c>
      <c r="R161" s="2">
        <v>35</v>
      </c>
      <c r="S161" s="2">
        <f t="shared" si="11"/>
        <v>26</v>
      </c>
      <c r="T161" s="2" t="s">
        <v>50</v>
      </c>
    </row>
    <row r="162" spans="1:20" x14ac:dyDescent="0.2">
      <c r="A162">
        <v>100161</v>
      </c>
      <c r="B162" s="2" t="s">
        <v>292</v>
      </c>
      <c r="C162" s="3">
        <v>44070</v>
      </c>
      <c r="D162" s="2" t="s">
        <v>26</v>
      </c>
      <c r="E162" s="2">
        <v>2</v>
      </c>
      <c r="F162" s="4" t="s">
        <v>189</v>
      </c>
      <c r="G162" s="2" t="str">
        <f t="shared" si="8"/>
        <v>06</v>
      </c>
      <c r="H162" s="4" t="s">
        <v>283</v>
      </c>
      <c r="I162" s="2">
        <v>24</v>
      </c>
      <c r="J162" s="5" t="str">
        <f t="shared" si="9"/>
        <v>06</v>
      </c>
      <c r="K162" s="4" t="s">
        <v>52</v>
      </c>
      <c r="L162" s="2">
        <v>0</v>
      </c>
      <c r="M162" s="8"/>
      <c r="N162" s="5">
        <f t="shared" si="10"/>
        <v>2020</v>
      </c>
      <c r="O162" s="2">
        <v>3</v>
      </c>
      <c r="P162" s="2">
        <v>8</v>
      </c>
      <c r="Q162" s="2" t="s">
        <v>252</v>
      </c>
      <c r="R162" s="2">
        <v>35</v>
      </c>
      <c r="S162" s="2">
        <f t="shared" si="11"/>
        <v>27</v>
      </c>
      <c r="T162" s="2" t="s">
        <v>53</v>
      </c>
    </row>
    <row r="163" spans="1:20" x14ac:dyDescent="0.2">
      <c r="A163">
        <v>100162</v>
      </c>
      <c r="B163" s="2" t="s">
        <v>293</v>
      </c>
      <c r="C163" s="3">
        <v>44071</v>
      </c>
      <c r="D163" s="2" t="s">
        <v>26</v>
      </c>
      <c r="E163" s="2">
        <v>2</v>
      </c>
      <c r="F163" s="4" t="s">
        <v>189</v>
      </c>
      <c r="G163" s="2" t="str">
        <f t="shared" si="8"/>
        <v>06</v>
      </c>
      <c r="H163" s="4" t="s">
        <v>283</v>
      </c>
      <c r="I163" s="2">
        <v>24</v>
      </c>
      <c r="J163" s="5" t="str">
        <f t="shared" si="9"/>
        <v>07</v>
      </c>
      <c r="K163" s="6" t="s">
        <v>29</v>
      </c>
      <c r="L163" s="2">
        <v>1</v>
      </c>
      <c r="M163" s="8"/>
      <c r="N163" s="5">
        <f t="shared" si="10"/>
        <v>2020</v>
      </c>
      <c r="O163" s="2">
        <v>3</v>
      </c>
      <c r="P163" s="2">
        <v>8</v>
      </c>
      <c r="Q163" s="2" t="s">
        <v>252</v>
      </c>
      <c r="R163" s="2">
        <v>35</v>
      </c>
      <c r="S163" s="2">
        <f t="shared" si="11"/>
        <v>28</v>
      </c>
      <c r="T163" s="2" t="s">
        <v>32</v>
      </c>
    </row>
    <row r="164" spans="1:20" ht="17" x14ac:dyDescent="0.25">
      <c r="A164">
        <v>100163</v>
      </c>
      <c r="B164" s="2" t="s">
        <v>294</v>
      </c>
      <c r="C164" s="3">
        <v>44072</v>
      </c>
      <c r="D164" s="2" t="s">
        <v>26</v>
      </c>
      <c r="E164" s="2">
        <v>2</v>
      </c>
      <c r="F164" s="4" t="s">
        <v>189</v>
      </c>
      <c r="G164" s="2" t="str">
        <f t="shared" si="8"/>
        <v>06</v>
      </c>
      <c r="H164" s="4" t="s">
        <v>283</v>
      </c>
      <c r="I164" s="2">
        <v>25</v>
      </c>
      <c r="J164" s="5" t="str">
        <f t="shared" si="9"/>
        <v>08</v>
      </c>
      <c r="K164" s="6" t="s">
        <v>34</v>
      </c>
      <c r="L164" s="2">
        <v>1</v>
      </c>
      <c r="M164" s="7" t="s">
        <v>295</v>
      </c>
      <c r="N164" s="5">
        <f t="shared" si="10"/>
        <v>2020</v>
      </c>
      <c r="O164" s="2">
        <v>3</v>
      </c>
      <c r="P164" s="2">
        <v>8</v>
      </c>
      <c r="Q164" s="2" t="s">
        <v>252</v>
      </c>
      <c r="R164" s="2">
        <v>35</v>
      </c>
      <c r="S164" s="2">
        <f t="shared" si="11"/>
        <v>29</v>
      </c>
      <c r="T164" s="2" t="s">
        <v>36</v>
      </c>
    </row>
    <row r="165" spans="1:20" ht="17" x14ac:dyDescent="0.25">
      <c r="A165">
        <v>100164</v>
      </c>
      <c r="B165" s="2" t="s">
        <v>296</v>
      </c>
      <c r="C165" s="3">
        <v>44073</v>
      </c>
      <c r="D165" s="2" t="s">
        <v>26</v>
      </c>
      <c r="E165" s="2">
        <v>2</v>
      </c>
      <c r="F165" s="4" t="s">
        <v>189</v>
      </c>
      <c r="G165" s="2" t="str">
        <f t="shared" si="8"/>
        <v>06</v>
      </c>
      <c r="H165" s="4" t="s">
        <v>283</v>
      </c>
      <c r="I165" s="2">
        <v>25</v>
      </c>
      <c r="J165" s="5" t="str">
        <f t="shared" si="9"/>
        <v>09</v>
      </c>
      <c r="K165" s="6" t="s">
        <v>38</v>
      </c>
      <c r="L165" s="2">
        <v>1</v>
      </c>
      <c r="M165" s="7" t="s">
        <v>297</v>
      </c>
      <c r="N165" s="5">
        <f t="shared" si="10"/>
        <v>2020</v>
      </c>
      <c r="O165" s="2">
        <v>3</v>
      </c>
      <c r="P165" s="2">
        <v>8</v>
      </c>
      <c r="Q165" s="2" t="s">
        <v>252</v>
      </c>
      <c r="R165" s="2">
        <v>36</v>
      </c>
      <c r="S165" s="2">
        <f t="shared" si="11"/>
        <v>30</v>
      </c>
      <c r="T165" s="2" t="s">
        <v>40</v>
      </c>
    </row>
    <row r="166" spans="1:20" x14ac:dyDescent="0.2">
      <c r="A166">
        <v>100165</v>
      </c>
      <c r="B166" s="2" t="s">
        <v>298</v>
      </c>
      <c r="C166" s="3">
        <v>44074</v>
      </c>
      <c r="D166" s="2" t="s">
        <v>26</v>
      </c>
      <c r="E166" s="2">
        <v>2</v>
      </c>
      <c r="F166" s="4" t="s">
        <v>189</v>
      </c>
      <c r="G166" s="2" t="str">
        <f t="shared" si="8"/>
        <v>06</v>
      </c>
      <c r="H166" s="4" t="s">
        <v>283</v>
      </c>
      <c r="I166" s="2">
        <v>25</v>
      </c>
      <c r="J166" s="5" t="str">
        <f t="shared" si="9"/>
        <v>10</v>
      </c>
      <c r="K166" s="4" t="s">
        <v>42</v>
      </c>
      <c r="L166" s="2">
        <v>0</v>
      </c>
      <c r="M166" s="8"/>
      <c r="N166" s="5">
        <f t="shared" si="10"/>
        <v>2020</v>
      </c>
      <c r="O166" s="2">
        <v>3</v>
      </c>
      <c r="P166" s="2">
        <v>8</v>
      </c>
      <c r="Q166" s="2" t="s">
        <v>252</v>
      </c>
      <c r="R166" s="2">
        <v>36</v>
      </c>
      <c r="S166" s="2">
        <f t="shared" si="11"/>
        <v>31</v>
      </c>
      <c r="T166" s="2" t="s">
        <v>43</v>
      </c>
    </row>
    <row r="167" spans="1:20" ht="17" x14ac:dyDescent="0.25">
      <c r="A167">
        <v>100166</v>
      </c>
      <c r="B167" s="2" t="s">
        <v>299</v>
      </c>
      <c r="C167" s="3">
        <v>44075</v>
      </c>
      <c r="D167" s="2" t="s">
        <v>26</v>
      </c>
      <c r="E167" s="2">
        <v>2</v>
      </c>
      <c r="F167" s="4" t="s">
        <v>189</v>
      </c>
      <c r="G167" s="2" t="str">
        <f t="shared" si="8"/>
        <v>06</v>
      </c>
      <c r="H167" s="4" t="s">
        <v>283</v>
      </c>
      <c r="I167" s="2">
        <v>25</v>
      </c>
      <c r="J167" s="5" t="str">
        <f t="shared" si="9"/>
        <v>11</v>
      </c>
      <c r="K167" s="4" t="s">
        <v>45</v>
      </c>
      <c r="L167" s="2">
        <v>0</v>
      </c>
      <c r="M167" s="7" t="s">
        <v>300</v>
      </c>
      <c r="N167" s="5">
        <f t="shared" si="10"/>
        <v>2020</v>
      </c>
      <c r="O167" s="2">
        <v>3</v>
      </c>
      <c r="P167" s="2">
        <v>9</v>
      </c>
      <c r="Q167" s="2" t="s">
        <v>301</v>
      </c>
      <c r="R167" s="2">
        <v>36</v>
      </c>
      <c r="S167" s="2">
        <f t="shared" si="11"/>
        <v>1</v>
      </c>
      <c r="T167" s="2" t="s">
        <v>46</v>
      </c>
    </row>
    <row r="168" spans="1:20" x14ac:dyDescent="0.2">
      <c r="A168">
        <v>100167</v>
      </c>
      <c r="B168" s="2" t="s">
        <v>302</v>
      </c>
      <c r="C168" s="3">
        <v>44076</v>
      </c>
      <c r="D168" s="2" t="s">
        <v>26</v>
      </c>
      <c r="E168" s="2">
        <v>2</v>
      </c>
      <c r="F168" s="4" t="s">
        <v>189</v>
      </c>
      <c r="G168" s="2" t="str">
        <f t="shared" si="8"/>
        <v>06</v>
      </c>
      <c r="H168" s="4" t="s">
        <v>283</v>
      </c>
      <c r="I168" s="2">
        <v>25</v>
      </c>
      <c r="J168" s="5" t="str">
        <f t="shared" si="9"/>
        <v>12</v>
      </c>
      <c r="K168" s="4" t="s">
        <v>48</v>
      </c>
      <c r="L168" s="2">
        <v>0</v>
      </c>
      <c r="M168" s="8"/>
      <c r="N168" s="5">
        <f t="shared" si="10"/>
        <v>2020</v>
      </c>
      <c r="O168" s="2">
        <v>3</v>
      </c>
      <c r="P168" s="2">
        <v>9</v>
      </c>
      <c r="Q168" s="2" t="s">
        <v>301</v>
      </c>
      <c r="R168" s="2">
        <v>36</v>
      </c>
      <c r="S168" s="2">
        <f t="shared" si="11"/>
        <v>2</v>
      </c>
      <c r="T168" s="2" t="s">
        <v>50</v>
      </c>
    </row>
    <row r="169" spans="1:20" ht="17" x14ac:dyDescent="0.25">
      <c r="A169">
        <v>100168</v>
      </c>
      <c r="B169" s="2" t="s">
        <v>303</v>
      </c>
      <c r="C169" s="3">
        <v>44077</v>
      </c>
      <c r="D169" s="2" t="s">
        <v>26</v>
      </c>
      <c r="E169" s="2">
        <v>2</v>
      </c>
      <c r="F169" s="4" t="s">
        <v>189</v>
      </c>
      <c r="G169" s="2" t="str">
        <f t="shared" si="8"/>
        <v>06</v>
      </c>
      <c r="H169" s="4" t="s">
        <v>283</v>
      </c>
      <c r="I169" s="2">
        <v>25</v>
      </c>
      <c r="J169" s="5" t="str">
        <f t="shared" si="9"/>
        <v>13</v>
      </c>
      <c r="K169" s="4" t="s">
        <v>52</v>
      </c>
      <c r="L169" s="2">
        <v>0</v>
      </c>
      <c r="M169" s="7" t="s">
        <v>304</v>
      </c>
      <c r="N169" s="5">
        <f t="shared" si="10"/>
        <v>2020</v>
      </c>
      <c r="O169" s="2">
        <v>3</v>
      </c>
      <c r="P169" s="2">
        <v>9</v>
      </c>
      <c r="Q169" s="2" t="s">
        <v>301</v>
      </c>
      <c r="R169" s="2">
        <v>36</v>
      </c>
      <c r="S169" s="2">
        <f t="shared" si="11"/>
        <v>3</v>
      </c>
      <c r="T169" s="2" t="s">
        <v>53</v>
      </c>
    </row>
    <row r="170" spans="1:20" x14ac:dyDescent="0.2">
      <c r="A170">
        <v>100169</v>
      </c>
      <c r="B170" s="2" t="s">
        <v>305</v>
      </c>
      <c r="C170" s="3">
        <v>44078</v>
      </c>
      <c r="D170" s="2" t="s">
        <v>26</v>
      </c>
      <c r="E170" s="2">
        <v>2</v>
      </c>
      <c r="F170" s="4" t="s">
        <v>189</v>
      </c>
      <c r="G170" s="2" t="str">
        <f t="shared" si="8"/>
        <v>06</v>
      </c>
      <c r="H170" s="4" t="s">
        <v>283</v>
      </c>
      <c r="I170" s="2">
        <v>25</v>
      </c>
      <c r="J170" s="5" t="str">
        <f t="shared" si="9"/>
        <v>14</v>
      </c>
      <c r="K170" s="6" t="s">
        <v>29</v>
      </c>
      <c r="L170" s="2">
        <v>1</v>
      </c>
      <c r="M170" s="8"/>
      <c r="N170" s="5">
        <f t="shared" si="10"/>
        <v>2020</v>
      </c>
      <c r="O170" s="2">
        <v>3</v>
      </c>
      <c r="P170" s="2">
        <v>9</v>
      </c>
      <c r="Q170" s="2" t="s">
        <v>301</v>
      </c>
      <c r="R170" s="2">
        <v>36</v>
      </c>
      <c r="S170" s="2">
        <f t="shared" si="11"/>
        <v>4</v>
      </c>
      <c r="T170" s="2" t="s">
        <v>32</v>
      </c>
    </row>
    <row r="171" spans="1:20" x14ac:dyDescent="0.2">
      <c r="A171">
        <v>100170</v>
      </c>
      <c r="B171" s="2" t="s">
        <v>306</v>
      </c>
      <c r="C171" s="3">
        <v>44079</v>
      </c>
      <c r="D171" s="2" t="s">
        <v>26</v>
      </c>
      <c r="E171" s="2">
        <v>2</v>
      </c>
      <c r="F171" s="4" t="s">
        <v>189</v>
      </c>
      <c r="G171" s="2" t="str">
        <f t="shared" si="8"/>
        <v>06</v>
      </c>
      <c r="H171" s="4" t="s">
        <v>283</v>
      </c>
      <c r="I171" s="2">
        <v>26</v>
      </c>
      <c r="J171" s="5" t="str">
        <f t="shared" si="9"/>
        <v>15</v>
      </c>
      <c r="K171" s="4" t="s">
        <v>34</v>
      </c>
      <c r="L171" s="2">
        <v>0</v>
      </c>
      <c r="M171" s="8"/>
      <c r="N171" s="5">
        <f t="shared" si="10"/>
        <v>2020</v>
      </c>
      <c r="O171" s="2">
        <v>3</v>
      </c>
      <c r="P171" s="2">
        <v>9</v>
      </c>
      <c r="Q171" s="2" t="s">
        <v>301</v>
      </c>
      <c r="R171" s="2">
        <v>36</v>
      </c>
      <c r="S171" s="2">
        <f t="shared" si="11"/>
        <v>5</v>
      </c>
      <c r="T171" s="2" t="s">
        <v>36</v>
      </c>
    </row>
    <row r="172" spans="1:20" x14ac:dyDescent="0.2">
      <c r="A172">
        <v>100171</v>
      </c>
      <c r="B172" s="2" t="s">
        <v>307</v>
      </c>
      <c r="C172" s="3">
        <v>44080</v>
      </c>
      <c r="D172" s="2" t="s">
        <v>26</v>
      </c>
      <c r="E172" s="2">
        <v>2</v>
      </c>
      <c r="F172" s="4" t="s">
        <v>189</v>
      </c>
      <c r="G172" s="2" t="str">
        <f t="shared" si="8"/>
        <v>06</v>
      </c>
      <c r="H172" s="4" t="s">
        <v>283</v>
      </c>
      <c r="I172" s="2">
        <v>26</v>
      </c>
      <c r="J172" s="5" t="str">
        <f t="shared" si="9"/>
        <v>16</v>
      </c>
      <c r="K172" s="4" t="s">
        <v>38</v>
      </c>
      <c r="L172" s="2">
        <v>0</v>
      </c>
      <c r="M172" s="8"/>
      <c r="N172" s="5">
        <f t="shared" si="10"/>
        <v>2020</v>
      </c>
      <c r="O172" s="2">
        <v>3</v>
      </c>
      <c r="P172" s="2">
        <v>9</v>
      </c>
      <c r="Q172" s="2" t="s">
        <v>301</v>
      </c>
      <c r="R172" s="2">
        <v>37</v>
      </c>
      <c r="S172" s="2">
        <f t="shared" si="11"/>
        <v>6</v>
      </c>
      <c r="T172" s="2" t="s">
        <v>40</v>
      </c>
    </row>
    <row r="173" spans="1:20" ht="17" x14ac:dyDescent="0.25">
      <c r="A173">
        <v>100172</v>
      </c>
      <c r="B173" s="2" t="s">
        <v>308</v>
      </c>
      <c r="C173" s="3">
        <v>44081</v>
      </c>
      <c r="D173" s="2" t="s">
        <v>26</v>
      </c>
      <c r="E173" s="2">
        <v>2</v>
      </c>
      <c r="F173" s="4" t="s">
        <v>189</v>
      </c>
      <c r="G173" s="2" t="str">
        <f t="shared" si="8"/>
        <v>06</v>
      </c>
      <c r="H173" s="4" t="s">
        <v>283</v>
      </c>
      <c r="I173" s="2">
        <v>26</v>
      </c>
      <c r="J173" s="5" t="str">
        <f t="shared" si="9"/>
        <v>17</v>
      </c>
      <c r="K173" s="4" t="s">
        <v>42</v>
      </c>
      <c r="L173" s="2">
        <v>0</v>
      </c>
      <c r="M173" s="7" t="s">
        <v>309</v>
      </c>
      <c r="N173" s="5">
        <f t="shared" si="10"/>
        <v>2020</v>
      </c>
      <c r="O173" s="2">
        <v>3</v>
      </c>
      <c r="P173" s="2">
        <v>9</v>
      </c>
      <c r="Q173" s="2" t="s">
        <v>301</v>
      </c>
      <c r="R173" s="2">
        <v>37</v>
      </c>
      <c r="S173" s="2">
        <f t="shared" si="11"/>
        <v>7</v>
      </c>
      <c r="T173" s="2" t="s">
        <v>43</v>
      </c>
    </row>
    <row r="174" spans="1:20" x14ac:dyDescent="0.2">
      <c r="A174">
        <v>100173</v>
      </c>
      <c r="B174" s="2" t="s">
        <v>310</v>
      </c>
      <c r="C174" s="3">
        <v>44082</v>
      </c>
      <c r="D174" s="2" t="s">
        <v>26</v>
      </c>
      <c r="E174" s="2">
        <v>2</v>
      </c>
      <c r="F174" s="4" t="s">
        <v>189</v>
      </c>
      <c r="G174" s="2" t="str">
        <f t="shared" si="8"/>
        <v>06</v>
      </c>
      <c r="H174" s="4" t="s">
        <v>283</v>
      </c>
      <c r="I174" s="2">
        <v>26</v>
      </c>
      <c r="J174" s="5" t="str">
        <f t="shared" si="9"/>
        <v>18</v>
      </c>
      <c r="K174" s="4" t="s">
        <v>45</v>
      </c>
      <c r="L174" s="2">
        <v>0</v>
      </c>
      <c r="M174" s="8"/>
      <c r="N174" s="5">
        <f t="shared" si="10"/>
        <v>2020</v>
      </c>
      <c r="O174" s="2">
        <v>3</v>
      </c>
      <c r="P174" s="2">
        <v>9</v>
      </c>
      <c r="Q174" s="2" t="s">
        <v>301</v>
      </c>
      <c r="R174" s="2">
        <v>37</v>
      </c>
      <c r="S174" s="2">
        <f t="shared" si="11"/>
        <v>8</v>
      </c>
      <c r="T174" s="2" t="s">
        <v>46</v>
      </c>
    </row>
    <row r="175" spans="1:20" ht="17" x14ac:dyDescent="0.25">
      <c r="A175">
        <v>100174</v>
      </c>
      <c r="B175" s="2" t="s">
        <v>311</v>
      </c>
      <c r="C175" s="3">
        <v>44083</v>
      </c>
      <c r="D175" s="2" t="s">
        <v>26</v>
      </c>
      <c r="E175" s="2">
        <v>2</v>
      </c>
      <c r="F175" s="4" t="s">
        <v>189</v>
      </c>
      <c r="G175" s="2" t="str">
        <f t="shared" si="8"/>
        <v>06</v>
      </c>
      <c r="H175" s="4" t="s">
        <v>283</v>
      </c>
      <c r="I175" s="2">
        <v>26</v>
      </c>
      <c r="J175" s="5" t="str">
        <f t="shared" si="9"/>
        <v>19</v>
      </c>
      <c r="K175" s="4" t="s">
        <v>48</v>
      </c>
      <c r="L175" s="2">
        <v>0</v>
      </c>
      <c r="M175" s="7" t="s">
        <v>312</v>
      </c>
      <c r="N175" s="5">
        <f t="shared" si="10"/>
        <v>2020</v>
      </c>
      <c r="O175" s="2">
        <v>3</v>
      </c>
      <c r="P175" s="2">
        <v>9</v>
      </c>
      <c r="Q175" s="2" t="s">
        <v>301</v>
      </c>
      <c r="R175" s="2">
        <v>37</v>
      </c>
      <c r="S175" s="2">
        <f t="shared" si="11"/>
        <v>9</v>
      </c>
      <c r="T175" s="2" t="s">
        <v>50</v>
      </c>
    </row>
    <row r="176" spans="1:20" ht="17" x14ac:dyDescent="0.25">
      <c r="A176">
        <v>100175</v>
      </c>
      <c r="B176" s="2" t="s">
        <v>313</v>
      </c>
      <c r="C176" s="3">
        <v>44084</v>
      </c>
      <c r="D176" s="2" t="s">
        <v>26</v>
      </c>
      <c r="E176" s="2">
        <v>2</v>
      </c>
      <c r="F176" s="4" t="s">
        <v>189</v>
      </c>
      <c r="G176" s="2" t="str">
        <f t="shared" si="8"/>
        <v>06</v>
      </c>
      <c r="H176" s="4" t="s">
        <v>283</v>
      </c>
      <c r="I176" s="2">
        <v>26</v>
      </c>
      <c r="J176" s="5" t="str">
        <f t="shared" si="9"/>
        <v>20</v>
      </c>
      <c r="K176" s="4" t="s">
        <v>52</v>
      </c>
      <c r="L176" s="2">
        <v>0</v>
      </c>
      <c r="M176" s="7" t="s">
        <v>314</v>
      </c>
      <c r="N176" s="5">
        <f t="shared" si="10"/>
        <v>2020</v>
      </c>
      <c r="O176" s="2">
        <v>3</v>
      </c>
      <c r="P176" s="2">
        <v>9</v>
      </c>
      <c r="Q176" s="2" t="s">
        <v>301</v>
      </c>
      <c r="R176" s="2">
        <v>37</v>
      </c>
      <c r="S176" s="2">
        <f t="shared" si="11"/>
        <v>10</v>
      </c>
      <c r="T176" s="2" t="s">
        <v>53</v>
      </c>
    </row>
    <row r="177" spans="1:20" ht="17" x14ac:dyDescent="0.25">
      <c r="A177">
        <v>100176</v>
      </c>
      <c r="B177" s="2" t="s">
        <v>315</v>
      </c>
      <c r="C177" s="3">
        <v>44085</v>
      </c>
      <c r="D177" s="2" t="s">
        <v>26</v>
      </c>
      <c r="E177" s="2">
        <v>2</v>
      </c>
      <c r="F177" s="4" t="s">
        <v>189</v>
      </c>
      <c r="G177" s="2" t="str">
        <f t="shared" si="8"/>
        <v>06</v>
      </c>
      <c r="H177" s="4" t="s">
        <v>283</v>
      </c>
      <c r="I177" s="2">
        <v>26</v>
      </c>
      <c r="J177" s="5" t="str">
        <f t="shared" si="9"/>
        <v>21</v>
      </c>
      <c r="K177" s="6" t="s">
        <v>29</v>
      </c>
      <c r="L177" s="2">
        <v>1</v>
      </c>
      <c r="M177" s="7" t="s">
        <v>316</v>
      </c>
      <c r="N177" s="5">
        <f t="shared" si="10"/>
        <v>2020</v>
      </c>
      <c r="O177" s="2">
        <v>3</v>
      </c>
      <c r="P177" s="2">
        <v>9</v>
      </c>
      <c r="Q177" s="2" t="s">
        <v>301</v>
      </c>
      <c r="R177" s="2">
        <v>37</v>
      </c>
      <c r="S177" s="2">
        <f t="shared" si="11"/>
        <v>11</v>
      </c>
      <c r="T177" s="2" t="s">
        <v>32</v>
      </c>
    </row>
    <row r="178" spans="1:20" x14ac:dyDescent="0.2">
      <c r="A178">
        <v>100177</v>
      </c>
      <c r="B178" s="2" t="s">
        <v>317</v>
      </c>
      <c r="C178" s="3">
        <v>44086</v>
      </c>
      <c r="D178" s="2" t="s">
        <v>26</v>
      </c>
      <c r="E178" s="2">
        <v>2</v>
      </c>
      <c r="F178" s="4" t="s">
        <v>189</v>
      </c>
      <c r="G178" s="2" t="str">
        <f t="shared" si="8"/>
        <v>06</v>
      </c>
      <c r="H178" s="4" t="s">
        <v>283</v>
      </c>
      <c r="I178" s="2">
        <v>27</v>
      </c>
      <c r="J178" s="5" t="str">
        <f t="shared" si="9"/>
        <v>22</v>
      </c>
      <c r="K178" s="4" t="s">
        <v>34</v>
      </c>
      <c r="L178" s="2">
        <v>0</v>
      </c>
      <c r="M178" s="8"/>
      <c r="N178" s="5">
        <f t="shared" si="10"/>
        <v>2020</v>
      </c>
      <c r="O178" s="2">
        <v>3</v>
      </c>
      <c r="P178" s="2">
        <v>9</v>
      </c>
      <c r="Q178" s="2" t="s">
        <v>301</v>
      </c>
      <c r="R178" s="2">
        <v>37</v>
      </c>
      <c r="S178" s="2">
        <f t="shared" si="11"/>
        <v>12</v>
      </c>
      <c r="T178" s="2" t="s">
        <v>36</v>
      </c>
    </row>
    <row r="179" spans="1:20" ht="17" x14ac:dyDescent="0.25">
      <c r="A179">
        <v>100178</v>
      </c>
      <c r="B179" s="2" t="s">
        <v>318</v>
      </c>
      <c r="C179" s="3">
        <v>44087</v>
      </c>
      <c r="D179" s="2" t="s">
        <v>26</v>
      </c>
      <c r="E179" s="2">
        <v>2</v>
      </c>
      <c r="F179" s="4" t="s">
        <v>189</v>
      </c>
      <c r="G179" s="2" t="str">
        <f t="shared" si="8"/>
        <v>06</v>
      </c>
      <c r="H179" s="4" t="s">
        <v>283</v>
      </c>
      <c r="I179" s="2">
        <v>27</v>
      </c>
      <c r="J179" s="5" t="str">
        <f t="shared" si="9"/>
        <v>23</v>
      </c>
      <c r="K179" s="4" t="s">
        <v>38</v>
      </c>
      <c r="L179" s="2">
        <v>0</v>
      </c>
      <c r="M179" s="7" t="s">
        <v>319</v>
      </c>
      <c r="N179" s="5">
        <f t="shared" si="10"/>
        <v>2020</v>
      </c>
      <c r="O179" s="2">
        <v>3</v>
      </c>
      <c r="P179" s="2">
        <v>9</v>
      </c>
      <c r="Q179" s="2" t="s">
        <v>301</v>
      </c>
      <c r="R179" s="2">
        <v>38</v>
      </c>
      <c r="S179" s="2">
        <f t="shared" si="11"/>
        <v>13</v>
      </c>
      <c r="T179" s="2" t="s">
        <v>40</v>
      </c>
    </row>
    <row r="180" spans="1:20" x14ac:dyDescent="0.2">
      <c r="A180">
        <v>100179</v>
      </c>
      <c r="B180" s="2" t="s">
        <v>320</v>
      </c>
      <c r="C180" s="3">
        <v>44088</v>
      </c>
      <c r="D180" s="2" t="s">
        <v>26</v>
      </c>
      <c r="E180" s="2">
        <v>2</v>
      </c>
      <c r="F180" s="4" t="s">
        <v>189</v>
      </c>
      <c r="G180" s="2" t="str">
        <f t="shared" si="8"/>
        <v>06</v>
      </c>
      <c r="H180" s="4" t="s">
        <v>283</v>
      </c>
      <c r="I180" s="2">
        <v>27</v>
      </c>
      <c r="J180" s="5" t="str">
        <f t="shared" si="9"/>
        <v>24</v>
      </c>
      <c r="K180" s="4" t="s">
        <v>42</v>
      </c>
      <c r="L180" s="2">
        <v>0</v>
      </c>
      <c r="M180" s="8"/>
      <c r="N180" s="5">
        <f t="shared" si="10"/>
        <v>2020</v>
      </c>
      <c r="O180" s="2">
        <v>3</v>
      </c>
      <c r="P180" s="2">
        <v>9</v>
      </c>
      <c r="Q180" s="2" t="s">
        <v>301</v>
      </c>
      <c r="R180" s="2">
        <v>38</v>
      </c>
      <c r="S180" s="2">
        <f t="shared" si="11"/>
        <v>14</v>
      </c>
      <c r="T180" s="2" t="s">
        <v>43</v>
      </c>
    </row>
    <row r="181" spans="1:20" x14ac:dyDescent="0.2">
      <c r="A181">
        <v>100180</v>
      </c>
      <c r="B181" s="2" t="s">
        <v>321</v>
      </c>
      <c r="C181" s="3">
        <v>44089</v>
      </c>
      <c r="D181" s="2" t="s">
        <v>26</v>
      </c>
      <c r="E181" s="2">
        <v>2</v>
      </c>
      <c r="F181" s="4" t="s">
        <v>189</v>
      </c>
      <c r="G181" s="2" t="str">
        <f t="shared" si="8"/>
        <v>06</v>
      </c>
      <c r="H181" s="4" t="s">
        <v>283</v>
      </c>
      <c r="I181" s="2">
        <v>27</v>
      </c>
      <c r="J181" s="5" t="str">
        <f t="shared" si="9"/>
        <v>25</v>
      </c>
      <c r="K181" s="4" t="s">
        <v>45</v>
      </c>
      <c r="L181" s="2">
        <v>0</v>
      </c>
      <c r="M181" s="8"/>
      <c r="N181" s="5">
        <f t="shared" si="10"/>
        <v>2020</v>
      </c>
      <c r="O181" s="2">
        <v>3</v>
      </c>
      <c r="P181" s="2">
        <v>9</v>
      </c>
      <c r="Q181" s="2" t="s">
        <v>301</v>
      </c>
      <c r="R181" s="2">
        <v>38</v>
      </c>
      <c r="S181" s="2">
        <f t="shared" si="11"/>
        <v>15</v>
      </c>
      <c r="T181" s="2" t="s">
        <v>46</v>
      </c>
    </row>
    <row r="182" spans="1:20" x14ac:dyDescent="0.2">
      <c r="A182">
        <v>100181</v>
      </c>
      <c r="B182" s="2" t="s">
        <v>322</v>
      </c>
      <c r="C182" s="3">
        <v>44090</v>
      </c>
      <c r="D182" s="2" t="s">
        <v>26</v>
      </c>
      <c r="E182" s="2">
        <v>2</v>
      </c>
      <c r="F182" s="4" t="s">
        <v>189</v>
      </c>
      <c r="G182" s="2" t="str">
        <f t="shared" si="8"/>
        <v>06</v>
      </c>
      <c r="H182" s="4" t="s">
        <v>283</v>
      </c>
      <c r="I182" s="2">
        <v>27</v>
      </c>
      <c r="J182" s="5" t="str">
        <f t="shared" si="9"/>
        <v>26</v>
      </c>
      <c r="K182" s="4" t="s">
        <v>48</v>
      </c>
      <c r="L182" s="2">
        <v>0</v>
      </c>
      <c r="M182" s="8"/>
      <c r="N182" s="5">
        <f t="shared" si="10"/>
        <v>2020</v>
      </c>
      <c r="O182" s="2">
        <v>3</v>
      </c>
      <c r="P182" s="2">
        <v>9</v>
      </c>
      <c r="Q182" s="2" t="s">
        <v>301</v>
      </c>
      <c r="R182" s="2">
        <v>38</v>
      </c>
      <c r="S182" s="2">
        <f t="shared" si="11"/>
        <v>16</v>
      </c>
      <c r="T182" s="2" t="s">
        <v>50</v>
      </c>
    </row>
    <row r="183" spans="1:20" ht="17" x14ac:dyDescent="0.25">
      <c r="A183">
        <v>100182</v>
      </c>
      <c r="B183" s="2" t="s">
        <v>323</v>
      </c>
      <c r="C183" s="3">
        <v>44091</v>
      </c>
      <c r="D183" s="2" t="s">
        <v>26</v>
      </c>
      <c r="E183" s="2">
        <v>2</v>
      </c>
      <c r="F183" s="4" t="s">
        <v>189</v>
      </c>
      <c r="G183" s="2" t="str">
        <f t="shared" si="8"/>
        <v>06</v>
      </c>
      <c r="H183" s="4" t="s">
        <v>283</v>
      </c>
      <c r="I183" s="2">
        <v>27</v>
      </c>
      <c r="J183" s="5" t="str">
        <f t="shared" si="9"/>
        <v>27</v>
      </c>
      <c r="K183" s="4" t="s">
        <v>52</v>
      </c>
      <c r="L183" s="2">
        <v>0</v>
      </c>
      <c r="M183" s="7" t="s">
        <v>324</v>
      </c>
      <c r="N183" s="5">
        <f t="shared" si="10"/>
        <v>2020</v>
      </c>
      <c r="O183" s="2">
        <v>3</v>
      </c>
      <c r="P183" s="2">
        <v>9</v>
      </c>
      <c r="Q183" s="2" t="s">
        <v>301</v>
      </c>
      <c r="R183" s="2">
        <v>38</v>
      </c>
      <c r="S183" s="2">
        <f t="shared" si="11"/>
        <v>17</v>
      </c>
      <c r="T183" s="2" t="s">
        <v>53</v>
      </c>
    </row>
    <row r="184" spans="1:20" x14ac:dyDescent="0.2">
      <c r="A184">
        <v>100183</v>
      </c>
      <c r="B184" s="2" t="s">
        <v>325</v>
      </c>
      <c r="C184" s="3">
        <v>44092</v>
      </c>
      <c r="D184" s="2" t="s">
        <v>26</v>
      </c>
      <c r="E184" s="2">
        <v>2</v>
      </c>
      <c r="F184" s="4" t="s">
        <v>189</v>
      </c>
      <c r="G184" s="2" t="str">
        <f t="shared" si="8"/>
        <v>06</v>
      </c>
      <c r="H184" s="4" t="s">
        <v>283</v>
      </c>
      <c r="I184" s="2">
        <v>27</v>
      </c>
      <c r="J184" s="5" t="str">
        <f t="shared" si="9"/>
        <v>28</v>
      </c>
      <c r="K184" s="6" t="s">
        <v>29</v>
      </c>
      <c r="L184" s="2">
        <v>1</v>
      </c>
      <c r="M184" s="8"/>
      <c r="N184" s="5">
        <f t="shared" si="10"/>
        <v>2020</v>
      </c>
      <c r="O184" s="2">
        <v>3</v>
      </c>
      <c r="P184" s="2">
        <v>9</v>
      </c>
      <c r="Q184" s="2" t="s">
        <v>301</v>
      </c>
      <c r="R184" s="2">
        <v>38</v>
      </c>
      <c r="S184" s="2">
        <f t="shared" si="11"/>
        <v>18</v>
      </c>
      <c r="T184" s="2" t="s">
        <v>32</v>
      </c>
    </row>
    <row r="185" spans="1:20" x14ac:dyDescent="0.2">
      <c r="A185">
        <v>100184</v>
      </c>
      <c r="B185" s="2" t="s">
        <v>326</v>
      </c>
      <c r="C185" s="3">
        <v>44093</v>
      </c>
      <c r="D185" s="2" t="s">
        <v>26</v>
      </c>
      <c r="E185" s="2">
        <v>2</v>
      </c>
      <c r="F185" s="4" t="s">
        <v>189</v>
      </c>
      <c r="G185" s="2" t="str">
        <f t="shared" si="8"/>
        <v>06</v>
      </c>
      <c r="H185" s="4" t="s">
        <v>283</v>
      </c>
      <c r="I185" s="2">
        <v>28</v>
      </c>
      <c r="J185" s="5" t="str">
        <f t="shared" si="9"/>
        <v>29</v>
      </c>
      <c r="K185" s="4" t="s">
        <v>34</v>
      </c>
      <c r="L185" s="2">
        <v>0</v>
      </c>
      <c r="M185" s="8"/>
      <c r="N185" s="5">
        <f t="shared" si="10"/>
        <v>2020</v>
      </c>
      <c r="O185" s="2">
        <v>3</v>
      </c>
      <c r="P185" s="2">
        <v>9</v>
      </c>
      <c r="Q185" s="2" t="s">
        <v>301</v>
      </c>
      <c r="R185" s="2">
        <v>38</v>
      </c>
      <c r="S185" s="2">
        <f t="shared" si="11"/>
        <v>19</v>
      </c>
      <c r="T185" s="2" t="s">
        <v>36</v>
      </c>
    </row>
    <row r="186" spans="1:20" ht="17" x14ac:dyDescent="0.25">
      <c r="A186">
        <v>100185</v>
      </c>
      <c r="B186" s="2" t="s">
        <v>327</v>
      </c>
      <c r="C186" s="3">
        <v>44094</v>
      </c>
      <c r="D186" s="2" t="s">
        <v>26</v>
      </c>
      <c r="E186" s="2">
        <v>2</v>
      </c>
      <c r="F186" s="4" t="s">
        <v>189</v>
      </c>
      <c r="G186" s="2" t="str">
        <f t="shared" si="8"/>
        <v>06</v>
      </c>
      <c r="H186" s="4" t="s">
        <v>283</v>
      </c>
      <c r="I186" s="2">
        <v>28</v>
      </c>
      <c r="J186" s="5" t="str">
        <f t="shared" si="9"/>
        <v>30</v>
      </c>
      <c r="K186" s="4" t="s">
        <v>38</v>
      </c>
      <c r="L186" s="2">
        <v>0</v>
      </c>
      <c r="M186" s="7" t="s">
        <v>328</v>
      </c>
      <c r="N186" s="5">
        <f t="shared" si="10"/>
        <v>2020</v>
      </c>
      <c r="O186" s="2">
        <v>3</v>
      </c>
      <c r="P186" s="2">
        <v>9</v>
      </c>
      <c r="Q186" s="2" t="s">
        <v>301</v>
      </c>
      <c r="R186" s="2">
        <v>39</v>
      </c>
      <c r="S186" s="2">
        <f t="shared" si="11"/>
        <v>20</v>
      </c>
      <c r="T186" s="2" t="s">
        <v>40</v>
      </c>
    </row>
    <row r="187" spans="1:20" ht="17" x14ac:dyDescent="0.25">
      <c r="A187">
        <v>100186</v>
      </c>
      <c r="B187" s="2" t="s">
        <v>329</v>
      </c>
      <c r="C187" s="3">
        <v>44095</v>
      </c>
      <c r="D187" s="2" t="s">
        <v>26</v>
      </c>
      <c r="E187" s="2">
        <v>2</v>
      </c>
      <c r="F187" s="4" t="s">
        <v>189</v>
      </c>
      <c r="G187" s="2" t="str">
        <f t="shared" si="8"/>
        <v>06</v>
      </c>
      <c r="H187" s="4" t="s">
        <v>283</v>
      </c>
      <c r="I187" s="2">
        <v>28</v>
      </c>
      <c r="J187" s="5" t="str">
        <f t="shared" si="9"/>
        <v>31</v>
      </c>
      <c r="K187" s="4" t="s">
        <v>42</v>
      </c>
      <c r="L187" s="2">
        <v>0</v>
      </c>
      <c r="M187" s="7" t="s">
        <v>330</v>
      </c>
      <c r="N187" s="5">
        <f t="shared" si="10"/>
        <v>2020</v>
      </c>
      <c r="O187" s="2">
        <v>3</v>
      </c>
      <c r="P187" s="2">
        <v>9</v>
      </c>
      <c r="Q187" s="2" t="s">
        <v>301</v>
      </c>
      <c r="R187" s="2">
        <v>39</v>
      </c>
      <c r="S187" s="2">
        <f t="shared" si="11"/>
        <v>21</v>
      </c>
      <c r="T187" s="2" t="s">
        <v>43</v>
      </c>
    </row>
    <row r="188" spans="1:20" ht="17" x14ac:dyDescent="0.25">
      <c r="A188">
        <v>100187</v>
      </c>
      <c r="B188" s="2" t="s">
        <v>331</v>
      </c>
      <c r="C188" s="3">
        <v>44096</v>
      </c>
      <c r="D188" s="2" t="s">
        <v>26</v>
      </c>
      <c r="E188" s="2">
        <v>3</v>
      </c>
      <c r="F188" s="4" t="s">
        <v>332</v>
      </c>
      <c r="G188" s="2" t="str">
        <f t="shared" si="8"/>
        <v>07</v>
      </c>
      <c r="H188" s="4" t="s">
        <v>333</v>
      </c>
      <c r="I188" s="2">
        <v>28</v>
      </c>
      <c r="J188" s="5" t="str">
        <f t="shared" si="9"/>
        <v>01</v>
      </c>
      <c r="K188" s="4" t="s">
        <v>45</v>
      </c>
      <c r="L188" s="2">
        <v>0</v>
      </c>
      <c r="M188" s="7" t="s">
        <v>334</v>
      </c>
      <c r="N188" s="5">
        <f t="shared" si="10"/>
        <v>2020</v>
      </c>
      <c r="O188" s="2">
        <v>3</v>
      </c>
      <c r="P188" s="2">
        <v>9</v>
      </c>
      <c r="Q188" s="2" t="s">
        <v>301</v>
      </c>
      <c r="R188" s="2">
        <v>39</v>
      </c>
      <c r="S188" s="2">
        <f t="shared" si="11"/>
        <v>22</v>
      </c>
      <c r="T188" s="2" t="s">
        <v>46</v>
      </c>
    </row>
    <row r="189" spans="1:20" x14ac:dyDescent="0.2">
      <c r="A189">
        <v>100188</v>
      </c>
      <c r="B189" s="2" t="s">
        <v>335</v>
      </c>
      <c r="C189" s="3">
        <v>44097</v>
      </c>
      <c r="D189" s="2" t="s">
        <v>26</v>
      </c>
      <c r="E189" s="2">
        <v>3</v>
      </c>
      <c r="F189" s="4" t="s">
        <v>332</v>
      </c>
      <c r="G189" s="2" t="str">
        <f t="shared" si="8"/>
        <v>07</v>
      </c>
      <c r="H189" s="4" t="s">
        <v>333</v>
      </c>
      <c r="I189" s="2">
        <v>28</v>
      </c>
      <c r="J189" s="5" t="str">
        <f t="shared" si="9"/>
        <v>02</v>
      </c>
      <c r="K189" s="4" t="s">
        <v>48</v>
      </c>
      <c r="L189" s="2">
        <v>0</v>
      </c>
      <c r="M189" s="8"/>
      <c r="N189" s="5">
        <f t="shared" si="10"/>
        <v>2020</v>
      </c>
      <c r="O189" s="2">
        <v>3</v>
      </c>
      <c r="P189" s="2">
        <v>9</v>
      </c>
      <c r="Q189" s="2" t="s">
        <v>301</v>
      </c>
      <c r="R189" s="2">
        <v>39</v>
      </c>
      <c r="S189" s="2">
        <f t="shared" si="11"/>
        <v>23</v>
      </c>
      <c r="T189" s="2" t="s">
        <v>50</v>
      </c>
    </row>
    <row r="190" spans="1:20" x14ac:dyDescent="0.2">
      <c r="A190">
        <v>100189</v>
      </c>
      <c r="B190" s="2" t="s">
        <v>336</v>
      </c>
      <c r="C190" s="3">
        <v>44098</v>
      </c>
      <c r="D190" s="2" t="s">
        <v>26</v>
      </c>
      <c r="E190" s="2">
        <v>3</v>
      </c>
      <c r="F190" s="4" t="s">
        <v>332</v>
      </c>
      <c r="G190" s="2" t="str">
        <f t="shared" si="8"/>
        <v>07</v>
      </c>
      <c r="H190" s="4" t="s">
        <v>333</v>
      </c>
      <c r="I190" s="2">
        <v>28</v>
      </c>
      <c r="J190" s="5" t="str">
        <f t="shared" si="9"/>
        <v>03</v>
      </c>
      <c r="K190" s="4" t="s">
        <v>52</v>
      </c>
      <c r="L190" s="2">
        <v>0</v>
      </c>
      <c r="M190" s="8"/>
      <c r="N190" s="5">
        <f t="shared" si="10"/>
        <v>2020</v>
      </c>
      <c r="O190" s="2">
        <v>3</v>
      </c>
      <c r="P190" s="2">
        <v>9</v>
      </c>
      <c r="Q190" s="2" t="s">
        <v>301</v>
      </c>
      <c r="R190" s="2">
        <v>39</v>
      </c>
      <c r="S190" s="2">
        <f t="shared" si="11"/>
        <v>24</v>
      </c>
      <c r="T190" s="2" t="s">
        <v>53</v>
      </c>
    </row>
    <row r="191" spans="1:20" x14ac:dyDescent="0.2">
      <c r="A191">
        <v>100190</v>
      </c>
      <c r="B191" s="2" t="s">
        <v>337</v>
      </c>
      <c r="C191" s="3">
        <v>44099</v>
      </c>
      <c r="D191" s="2" t="s">
        <v>26</v>
      </c>
      <c r="E191" s="2">
        <v>3</v>
      </c>
      <c r="F191" s="4" t="s">
        <v>332</v>
      </c>
      <c r="G191" s="2" t="str">
        <f t="shared" si="8"/>
        <v>07</v>
      </c>
      <c r="H191" s="4" t="s">
        <v>333</v>
      </c>
      <c r="I191" s="2">
        <v>28</v>
      </c>
      <c r="J191" s="5" t="str">
        <f t="shared" si="9"/>
        <v>04</v>
      </c>
      <c r="K191" s="6" t="s">
        <v>29</v>
      </c>
      <c r="L191" s="2">
        <v>1</v>
      </c>
      <c r="M191" s="8"/>
      <c r="N191" s="5">
        <f t="shared" si="10"/>
        <v>2020</v>
      </c>
      <c r="O191" s="2">
        <v>3</v>
      </c>
      <c r="P191" s="2">
        <v>9</v>
      </c>
      <c r="Q191" s="2" t="s">
        <v>301</v>
      </c>
      <c r="R191" s="2">
        <v>39</v>
      </c>
      <c r="S191" s="2">
        <f t="shared" si="11"/>
        <v>25</v>
      </c>
      <c r="T191" s="2" t="s">
        <v>32</v>
      </c>
    </row>
    <row r="192" spans="1:20" x14ac:dyDescent="0.2">
      <c r="A192">
        <v>100191</v>
      </c>
      <c r="B192" s="2" t="s">
        <v>338</v>
      </c>
      <c r="C192" s="3">
        <v>44100</v>
      </c>
      <c r="D192" s="2" t="s">
        <v>26</v>
      </c>
      <c r="E192" s="2">
        <v>3</v>
      </c>
      <c r="F192" s="4" t="s">
        <v>332</v>
      </c>
      <c r="G192" s="2" t="str">
        <f t="shared" si="8"/>
        <v>07</v>
      </c>
      <c r="H192" s="4" t="s">
        <v>333</v>
      </c>
      <c r="I192" s="2">
        <v>29</v>
      </c>
      <c r="J192" s="5" t="str">
        <f t="shared" si="9"/>
        <v>05</v>
      </c>
      <c r="K192" s="4" t="s">
        <v>34</v>
      </c>
      <c r="L192" s="2">
        <v>0</v>
      </c>
      <c r="M192" s="8"/>
      <c r="N192" s="5">
        <f t="shared" si="10"/>
        <v>2020</v>
      </c>
      <c r="O192" s="2">
        <v>3</v>
      </c>
      <c r="P192" s="2">
        <v>9</v>
      </c>
      <c r="Q192" s="2" t="s">
        <v>301</v>
      </c>
      <c r="R192" s="2">
        <v>39</v>
      </c>
      <c r="S192" s="2">
        <f t="shared" si="11"/>
        <v>26</v>
      </c>
      <c r="T192" s="2" t="s">
        <v>36</v>
      </c>
    </row>
    <row r="193" spans="1:20" ht="17" x14ac:dyDescent="0.25">
      <c r="A193">
        <v>100192</v>
      </c>
      <c r="B193" s="2" t="s">
        <v>339</v>
      </c>
      <c r="C193" s="3">
        <v>44101</v>
      </c>
      <c r="D193" s="2" t="s">
        <v>26</v>
      </c>
      <c r="E193" s="2">
        <v>3</v>
      </c>
      <c r="F193" s="4" t="s">
        <v>332</v>
      </c>
      <c r="G193" s="2" t="str">
        <f t="shared" si="8"/>
        <v>07</v>
      </c>
      <c r="H193" s="4" t="s">
        <v>333</v>
      </c>
      <c r="I193" s="2">
        <v>29</v>
      </c>
      <c r="J193" s="5" t="str">
        <f t="shared" si="9"/>
        <v>06</v>
      </c>
      <c r="K193" s="4" t="s">
        <v>38</v>
      </c>
      <c r="L193" s="2">
        <v>0</v>
      </c>
      <c r="M193" s="7" t="s">
        <v>340</v>
      </c>
      <c r="N193" s="5">
        <f t="shared" si="10"/>
        <v>2020</v>
      </c>
      <c r="O193" s="2">
        <v>3</v>
      </c>
      <c r="P193" s="2">
        <v>9</v>
      </c>
      <c r="Q193" s="2" t="s">
        <v>301</v>
      </c>
      <c r="R193" s="2">
        <v>40</v>
      </c>
      <c r="S193" s="2">
        <f t="shared" si="11"/>
        <v>27</v>
      </c>
      <c r="T193" s="2" t="s">
        <v>40</v>
      </c>
    </row>
    <row r="194" spans="1:20" ht="17" x14ac:dyDescent="0.25">
      <c r="A194">
        <v>100193</v>
      </c>
      <c r="B194" s="2" t="s">
        <v>341</v>
      </c>
      <c r="C194" s="3">
        <v>44102</v>
      </c>
      <c r="D194" s="2" t="s">
        <v>26</v>
      </c>
      <c r="E194" s="2">
        <v>3</v>
      </c>
      <c r="F194" s="4" t="s">
        <v>332</v>
      </c>
      <c r="G194" s="2" t="str">
        <f t="shared" ref="G194:G257" si="12">MID(B194,6,2)</f>
        <v>07</v>
      </c>
      <c r="H194" s="4" t="s">
        <v>333</v>
      </c>
      <c r="I194" s="2">
        <v>29</v>
      </c>
      <c r="J194" s="5" t="str">
        <f t="shared" ref="J194:J257" si="13">RIGHT(B194,2)</f>
        <v>07</v>
      </c>
      <c r="K194" s="4" t="s">
        <v>42</v>
      </c>
      <c r="L194" s="2">
        <v>0</v>
      </c>
      <c r="M194" s="7" t="s">
        <v>342</v>
      </c>
      <c r="N194" s="5">
        <f t="shared" ref="N194:N257" si="14">YEAR(C194)</f>
        <v>2020</v>
      </c>
      <c r="O194" s="2">
        <v>3</v>
      </c>
      <c r="P194" s="2">
        <v>9</v>
      </c>
      <c r="Q194" s="2" t="s">
        <v>301</v>
      </c>
      <c r="R194" s="2">
        <v>40</v>
      </c>
      <c r="S194" s="2">
        <f t="shared" ref="S194:S257" si="15">DAY(C194)</f>
        <v>28</v>
      </c>
      <c r="T194" s="2" t="s">
        <v>43</v>
      </c>
    </row>
    <row r="195" spans="1:20" ht="17" x14ac:dyDescent="0.25">
      <c r="A195">
        <v>100194</v>
      </c>
      <c r="B195" s="2" t="s">
        <v>343</v>
      </c>
      <c r="C195" s="3">
        <v>44103</v>
      </c>
      <c r="D195" s="2" t="s">
        <v>26</v>
      </c>
      <c r="E195" s="2">
        <v>3</v>
      </c>
      <c r="F195" s="4" t="s">
        <v>332</v>
      </c>
      <c r="G195" s="2" t="str">
        <f t="shared" si="12"/>
        <v>07</v>
      </c>
      <c r="H195" s="4" t="s">
        <v>333</v>
      </c>
      <c r="I195" s="2">
        <v>29</v>
      </c>
      <c r="J195" s="5" t="str">
        <f t="shared" si="13"/>
        <v>08</v>
      </c>
      <c r="K195" s="4" t="s">
        <v>45</v>
      </c>
      <c r="L195" s="2">
        <v>0</v>
      </c>
      <c r="M195" s="7" t="s">
        <v>344</v>
      </c>
      <c r="N195" s="5">
        <f t="shared" si="14"/>
        <v>2020</v>
      </c>
      <c r="O195" s="2">
        <v>3</v>
      </c>
      <c r="P195" s="2">
        <v>9</v>
      </c>
      <c r="Q195" s="2" t="s">
        <v>301</v>
      </c>
      <c r="R195" s="2">
        <v>40</v>
      </c>
      <c r="S195" s="2">
        <f t="shared" si="15"/>
        <v>29</v>
      </c>
      <c r="T195" s="2" t="s">
        <v>46</v>
      </c>
    </row>
    <row r="196" spans="1:20" ht="17" x14ac:dyDescent="0.25">
      <c r="A196">
        <v>100195</v>
      </c>
      <c r="B196" s="2" t="s">
        <v>345</v>
      </c>
      <c r="C196" s="3">
        <v>44104</v>
      </c>
      <c r="D196" s="2" t="s">
        <v>26</v>
      </c>
      <c r="E196" s="2">
        <v>3</v>
      </c>
      <c r="F196" s="4" t="s">
        <v>332</v>
      </c>
      <c r="G196" s="2" t="str">
        <f t="shared" si="12"/>
        <v>07</v>
      </c>
      <c r="H196" s="4" t="s">
        <v>333</v>
      </c>
      <c r="I196" s="2">
        <v>29</v>
      </c>
      <c r="J196" s="5" t="str">
        <f t="shared" si="13"/>
        <v>09</v>
      </c>
      <c r="K196" s="4" t="s">
        <v>48</v>
      </c>
      <c r="L196" s="2">
        <v>0</v>
      </c>
      <c r="M196" s="7" t="s">
        <v>346</v>
      </c>
      <c r="N196" s="5">
        <f t="shared" si="14"/>
        <v>2020</v>
      </c>
      <c r="O196" s="2">
        <v>3</v>
      </c>
      <c r="P196" s="2">
        <v>9</v>
      </c>
      <c r="Q196" s="2" t="s">
        <v>301</v>
      </c>
      <c r="R196" s="2">
        <v>40</v>
      </c>
      <c r="S196" s="2">
        <f t="shared" si="15"/>
        <v>30</v>
      </c>
      <c r="T196" s="2" t="s">
        <v>50</v>
      </c>
    </row>
    <row r="197" spans="1:20" ht="17" x14ac:dyDescent="0.25">
      <c r="A197">
        <v>100196</v>
      </c>
      <c r="B197" s="2" t="s">
        <v>347</v>
      </c>
      <c r="C197" s="3">
        <v>44105</v>
      </c>
      <c r="D197" s="2" t="s">
        <v>26</v>
      </c>
      <c r="E197" s="2">
        <v>3</v>
      </c>
      <c r="F197" s="4" t="s">
        <v>332</v>
      </c>
      <c r="G197" s="2" t="str">
        <f t="shared" si="12"/>
        <v>07</v>
      </c>
      <c r="H197" s="4" t="s">
        <v>333</v>
      </c>
      <c r="I197" s="2">
        <v>29</v>
      </c>
      <c r="J197" s="5" t="str">
        <f t="shared" si="13"/>
        <v>10</v>
      </c>
      <c r="K197" s="4" t="s">
        <v>52</v>
      </c>
      <c r="L197" s="2">
        <v>0</v>
      </c>
      <c r="M197" s="7" t="s">
        <v>348</v>
      </c>
      <c r="N197" s="5">
        <f t="shared" si="14"/>
        <v>2020</v>
      </c>
      <c r="O197" s="2">
        <v>4</v>
      </c>
      <c r="P197" s="2">
        <v>10</v>
      </c>
      <c r="Q197" s="2" t="s">
        <v>349</v>
      </c>
      <c r="R197" s="2">
        <v>40</v>
      </c>
      <c r="S197" s="2">
        <f t="shared" si="15"/>
        <v>1</v>
      </c>
      <c r="T197" s="2" t="s">
        <v>53</v>
      </c>
    </row>
    <row r="198" spans="1:20" x14ac:dyDescent="0.2">
      <c r="A198">
        <v>100197</v>
      </c>
      <c r="B198" s="2" t="s">
        <v>350</v>
      </c>
      <c r="C198" s="3">
        <v>44106</v>
      </c>
      <c r="D198" s="2" t="s">
        <v>26</v>
      </c>
      <c r="E198" s="2">
        <v>3</v>
      </c>
      <c r="F198" s="4" t="s">
        <v>332</v>
      </c>
      <c r="G198" s="2" t="str">
        <f t="shared" si="12"/>
        <v>07</v>
      </c>
      <c r="H198" s="4" t="s">
        <v>333</v>
      </c>
      <c r="I198" s="2">
        <v>29</v>
      </c>
      <c r="J198" s="5" t="str">
        <f t="shared" si="13"/>
        <v>11</v>
      </c>
      <c r="K198" s="6" t="s">
        <v>29</v>
      </c>
      <c r="L198" s="2">
        <v>1</v>
      </c>
      <c r="M198" s="8"/>
      <c r="N198" s="5">
        <f t="shared" si="14"/>
        <v>2020</v>
      </c>
      <c r="O198" s="2">
        <v>4</v>
      </c>
      <c r="P198" s="2">
        <v>10</v>
      </c>
      <c r="Q198" s="2" t="s">
        <v>349</v>
      </c>
      <c r="R198" s="2">
        <v>40</v>
      </c>
      <c r="S198" s="2">
        <f t="shared" si="15"/>
        <v>2</v>
      </c>
      <c r="T198" s="2" t="s">
        <v>32</v>
      </c>
    </row>
    <row r="199" spans="1:20" x14ac:dyDescent="0.2">
      <c r="A199">
        <v>100198</v>
      </c>
      <c r="B199" s="2" t="s">
        <v>351</v>
      </c>
      <c r="C199" s="3">
        <v>44107</v>
      </c>
      <c r="D199" s="2" t="s">
        <v>26</v>
      </c>
      <c r="E199" s="2">
        <v>3</v>
      </c>
      <c r="F199" s="4" t="s">
        <v>332</v>
      </c>
      <c r="G199" s="2" t="str">
        <f t="shared" si="12"/>
        <v>07</v>
      </c>
      <c r="H199" s="4" t="s">
        <v>333</v>
      </c>
      <c r="I199" s="2">
        <v>30</v>
      </c>
      <c r="J199" s="5" t="str">
        <f t="shared" si="13"/>
        <v>12</v>
      </c>
      <c r="K199" s="4" t="s">
        <v>34</v>
      </c>
      <c r="L199" s="2">
        <v>0</v>
      </c>
      <c r="M199" s="8"/>
      <c r="N199" s="5">
        <f t="shared" si="14"/>
        <v>2020</v>
      </c>
      <c r="O199" s="2">
        <v>4</v>
      </c>
      <c r="P199" s="2">
        <v>10</v>
      </c>
      <c r="Q199" s="2" t="s">
        <v>349</v>
      </c>
      <c r="R199" s="2">
        <v>40</v>
      </c>
      <c r="S199" s="2">
        <f t="shared" si="15"/>
        <v>3</v>
      </c>
      <c r="T199" s="2" t="s">
        <v>36</v>
      </c>
    </row>
    <row r="200" spans="1:20" ht="17" x14ac:dyDescent="0.25">
      <c r="A200">
        <v>100199</v>
      </c>
      <c r="B200" s="2" t="s">
        <v>352</v>
      </c>
      <c r="C200" s="3">
        <v>44108</v>
      </c>
      <c r="D200" s="2" t="s">
        <v>26</v>
      </c>
      <c r="E200" s="2">
        <v>3</v>
      </c>
      <c r="F200" s="4" t="s">
        <v>332</v>
      </c>
      <c r="G200" s="2" t="str">
        <f t="shared" si="12"/>
        <v>07</v>
      </c>
      <c r="H200" s="4" t="s">
        <v>333</v>
      </c>
      <c r="I200" s="2">
        <v>30</v>
      </c>
      <c r="J200" s="5" t="str">
        <f t="shared" si="13"/>
        <v>13</v>
      </c>
      <c r="K200" s="4" t="s">
        <v>38</v>
      </c>
      <c r="L200" s="2">
        <v>0</v>
      </c>
      <c r="M200" s="7" t="s">
        <v>353</v>
      </c>
      <c r="N200" s="5">
        <f t="shared" si="14"/>
        <v>2020</v>
      </c>
      <c r="O200" s="2">
        <v>4</v>
      </c>
      <c r="P200" s="2">
        <v>10</v>
      </c>
      <c r="Q200" s="2" t="s">
        <v>349</v>
      </c>
      <c r="R200" s="2">
        <v>41</v>
      </c>
      <c r="S200" s="2">
        <f t="shared" si="15"/>
        <v>4</v>
      </c>
      <c r="T200" s="2" t="s">
        <v>40</v>
      </c>
    </row>
    <row r="201" spans="1:20" ht="17" x14ac:dyDescent="0.25">
      <c r="A201">
        <v>100200</v>
      </c>
      <c r="B201" s="2" t="s">
        <v>354</v>
      </c>
      <c r="C201" s="3">
        <v>44109</v>
      </c>
      <c r="D201" s="2" t="s">
        <v>26</v>
      </c>
      <c r="E201" s="2">
        <v>3</v>
      </c>
      <c r="F201" s="4" t="s">
        <v>332</v>
      </c>
      <c r="G201" s="2" t="str">
        <f t="shared" si="12"/>
        <v>07</v>
      </c>
      <c r="H201" s="4" t="s">
        <v>333</v>
      </c>
      <c r="I201" s="2">
        <v>30</v>
      </c>
      <c r="J201" s="5" t="str">
        <f t="shared" si="13"/>
        <v>14</v>
      </c>
      <c r="K201" s="4" t="s">
        <v>42</v>
      </c>
      <c r="L201" s="2">
        <v>0</v>
      </c>
      <c r="M201" s="7" t="s">
        <v>355</v>
      </c>
      <c r="N201" s="5">
        <f t="shared" si="14"/>
        <v>2020</v>
      </c>
      <c r="O201" s="2">
        <v>4</v>
      </c>
      <c r="P201" s="2">
        <v>10</v>
      </c>
      <c r="Q201" s="2" t="s">
        <v>349</v>
      </c>
      <c r="R201" s="2">
        <v>41</v>
      </c>
      <c r="S201" s="2">
        <f t="shared" si="15"/>
        <v>5</v>
      </c>
      <c r="T201" s="2" t="s">
        <v>43</v>
      </c>
    </row>
    <row r="202" spans="1:20" x14ac:dyDescent="0.2">
      <c r="A202">
        <v>100201</v>
      </c>
      <c r="B202" s="2" t="s">
        <v>356</v>
      </c>
      <c r="C202" s="3">
        <v>44110</v>
      </c>
      <c r="D202" s="2" t="s">
        <v>26</v>
      </c>
      <c r="E202" s="2">
        <v>3</v>
      </c>
      <c r="F202" s="4" t="s">
        <v>332</v>
      </c>
      <c r="G202" s="2" t="str">
        <f t="shared" si="12"/>
        <v>07</v>
      </c>
      <c r="H202" s="4" t="s">
        <v>333</v>
      </c>
      <c r="I202" s="2">
        <v>30</v>
      </c>
      <c r="J202" s="5" t="str">
        <f t="shared" si="13"/>
        <v>15</v>
      </c>
      <c r="K202" s="4" t="s">
        <v>45</v>
      </c>
      <c r="L202" s="2">
        <v>0</v>
      </c>
      <c r="M202" s="8"/>
      <c r="N202" s="5">
        <f t="shared" si="14"/>
        <v>2020</v>
      </c>
      <c r="O202" s="2">
        <v>4</v>
      </c>
      <c r="P202" s="2">
        <v>10</v>
      </c>
      <c r="Q202" s="2" t="s">
        <v>349</v>
      </c>
      <c r="R202" s="2">
        <v>41</v>
      </c>
      <c r="S202" s="2">
        <f t="shared" si="15"/>
        <v>6</v>
      </c>
      <c r="T202" s="2" t="s">
        <v>46</v>
      </c>
    </row>
    <row r="203" spans="1:20" ht="17" x14ac:dyDescent="0.25">
      <c r="A203">
        <v>100202</v>
      </c>
      <c r="B203" s="2" t="s">
        <v>357</v>
      </c>
      <c r="C203" s="3">
        <v>44111</v>
      </c>
      <c r="D203" s="2" t="s">
        <v>26</v>
      </c>
      <c r="E203" s="2">
        <v>3</v>
      </c>
      <c r="F203" s="4" t="s">
        <v>332</v>
      </c>
      <c r="G203" s="2" t="str">
        <f t="shared" si="12"/>
        <v>07</v>
      </c>
      <c r="H203" s="4" t="s">
        <v>333</v>
      </c>
      <c r="I203" s="2">
        <v>30</v>
      </c>
      <c r="J203" s="5" t="str">
        <f t="shared" si="13"/>
        <v>16</v>
      </c>
      <c r="K203" s="4" t="s">
        <v>48</v>
      </c>
      <c r="L203" s="2">
        <v>0</v>
      </c>
      <c r="M203" s="7" t="s">
        <v>358</v>
      </c>
      <c r="N203" s="5">
        <f t="shared" si="14"/>
        <v>2020</v>
      </c>
      <c r="O203" s="2">
        <v>4</v>
      </c>
      <c r="P203" s="2">
        <v>10</v>
      </c>
      <c r="Q203" s="2" t="s">
        <v>349</v>
      </c>
      <c r="R203" s="2">
        <v>41</v>
      </c>
      <c r="S203" s="2">
        <f t="shared" si="15"/>
        <v>7</v>
      </c>
      <c r="T203" s="2" t="s">
        <v>50</v>
      </c>
    </row>
    <row r="204" spans="1:20" ht="17" x14ac:dyDescent="0.25">
      <c r="A204">
        <v>100203</v>
      </c>
      <c r="B204" s="2" t="s">
        <v>359</v>
      </c>
      <c r="C204" s="3">
        <v>44112</v>
      </c>
      <c r="D204" s="2" t="s">
        <v>26</v>
      </c>
      <c r="E204" s="2">
        <v>3</v>
      </c>
      <c r="F204" s="4" t="s">
        <v>332</v>
      </c>
      <c r="G204" s="2" t="str">
        <f t="shared" si="12"/>
        <v>07</v>
      </c>
      <c r="H204" s="4" t="s">
        <v>333</v>
      </c>
      <c r="I204" s="2">
        <v>30</v>
      </c>
      <c r="J204" s="5" t="str">
        <f t="shared" si="13"/>
        <v>17</v>
      </c>
      <c r="K204" s="6" t="s">
        <v>52</v>
      </c>
      <c r="L204" s="2">
        <v>1</v>
      </c>
      <c r="M204" s="7" t="s">
        <v>360</v>
      </c>
      <c r="N204" s="5">
        <f t="shared" si="14"/>
        <v>2020</v>
      </c>
      <c r="O204" s="2">
        <v>4</v>
      </c>
      <c r="P204" s="2">
        <v>10</v>
      </c>
      <c r="Q204" s="2" t="s">
        <v>349</v>
      </c>
      <c r="R204" s="2">
        <v>41</v>
      </c>
      <c r="S204" s="2">
        <f t="shared" si="15"/>
        <v>8</v>
      </c>
      <c r="T204" s="2" t="s">
        <v>53</v>
      </c>
    </row>
    <row r="205" spans="1:20" ht="17" x14ac:dyDescent="0.25">
      <c r="A205">
        <v>100204</v>
      </c>
      <c r="B205" s="2" t="s">
        <v>361</v>
      </c>
      <c r="C205" s="3">
        <v>44113</v>
      </c>
      <c r="D205" s="2" t="s">
        <v>26</v>
      </c>
      <c r="E205" s="2">
        <v>3</v>
      </c>
      <c r="F205" s="4" t="s">
        <v>332</v>
      </c>
      <c r="G205" s="2" t="str">
        <f t="shared" si="12"/>
        <v>07</v>
      </c>
      <c r="H205" s="4" t="s">
        <v>333</v>
      </c>
      <c r="I205" s="2">
        <v>30</v>
      </c>
      <c r="J205" s="5" t="str">
        <f t="shared" si="13"/>
        <v>18</v>
      </c>
      <c r="K205" s="6" t="s">
        <v>29</v>
      </c>
      <c r="L205" s="2">
        <v>1</v>
      </c>
      <c r="M205" s="7" t="s">
        <v>362</v>
      </c>
      <c r="N205" s="5">
        <f t="shared" si="14"/>
        <v>2020</v>
      </c>
      <c r="O205" s="2">
        <v>4</v>
      </c>
      <c r="P205" s="2">
        <v>10</v>
      </c>
      <c r="Q205" s="2" t="s">
        <v>349</v>
      </c>
      <c r="R205" s="2">
        <v>41</v>
      </c>
      <c r="S205" s="2">
        <f t="shared" si="15"/>
        <v>9</v>
      </c>
      <c r="T205" s="2" t="s">
        <v>32</v>
      </c>
    </row>
    <row r="206" spans="1:20" ht="17" x14ac:dyDescent="0.25">
      <c r="A206">
        <v>100205</v>
      </c>
      <c r="B206" s="2" t="s">
        <v>363</v>
      </c>
      <c r="C206" s="3">
        <v>44114</v>
      </c>
      <c r="D206" s="2" t="s">
        <v>26</v>
      </c>
      <c r="E206" s="2">
        <v>3</v>
      </c>
      <c r="F206" s="4" t="s">
        <v>332</v>
      </c>
      <c r="G206" s="2" t="str">
        <f t="shared" si="12"/>
        <v>07</v>
      </c>
      <c r="H206" s="4" t="s">
        <v>333</v>
      </c>
      <c r="I206" s="2">
        <v>31</v>
      </c>
      <c r="J206" s="5" t="str">
        <f t="shared" si="13"/>
        <v>19</v>
      </c>
      <c r="K206" s="4" t="s">
        <v>34</v>
      </c>
      <c r="L206" s="2">
        <v>0</v>
      </c>
      <c r="M206" s="7" t="s">
        <v>364</v>
      </c>
      <c r="N206" s="5">
        <f t="shared" si="14"/>
        <v>2020</v>
      </c>
      <c r="O206" s="2">
        <v>4</v>
      </c>
      <c r="P206" s="2">
        <v>10</v>
      </c>
      <c r="Q206" s="2" t="s">
        <v>349</v>
      </c>
      <c r="R206" s="2">
        <v>41</v>
      </c>
      <c r="S206" s="2">
        <f t="shared" si="15"/>
        <v>10</v>
      </c>
      <c r="T206" s="2" t="s">
        <v>36</v>
      </c>
    </row>
    <row r="207" spans="1:20" ht="17" x14ac:dyDescent="0.25">
      <c r="A207">
        <v>100206</v>
      </c>
      <c r="B207" s="2" t="s">
        <v>365</v>
      </c>
      <c r="C207" s="3">
        <v>44115</v>
      </c>
      <c r="D207" s="2" t="s">
        <v>26</v>
      </c>
      <c r="E207" s="2">
        <v>3</v>
      </c>
      <c r="F207" s="4" t="s">
        <v>332</v>
      </c>
      <c r="G207" s="2" t="str">
        <f t="shared" si="12"/>
        <v>07</v>
      </c>
      <c r="H207" s="4" t="s">
        <v>333</v>
      </c>
      <c r="I207" s="2">
        <v>31</v>
      </c>
      <c r="J207" s="5" t="str">
        <f t="shared" si="13"/>
        <v>20</v>
      </c>
      <c r="K207" s="4" t="s">
        <v>38</v>
      </c>
      <c r="L207" s="2">
        <v>0</v>
      </c>
      <c r="M207" s="7" t="s">
        <v>366</v>
      </c>
      <c r="N207" s="5">
        <f t="shared" si="14"/>
        <v>2020</v>
      </c>
      <c r="O207" s="2">
        <v>4</v>
      </c>
      <c r="P207" s="2">
        <v>10</v>
      </c>
      <c r="Q207" s="2" t="s">
        <v>349</v>
      </c>
      <c r="R207" s="2">
        <v>42</v>
      </c>
      <c r="S207" s="2">
        <f t="shared" si="15"/>
        <v>11</v>
      </c>
      <c r="T207" s="2" t="s">
        <v>40</v>
      </c>
    </row>
    <row r="208" spans="1:20" x14ac:dyDescent="0.2">
      <c r="A208">
        <v>100207</v>
      </c>
      <c r="B208" s="2" t="s">
        <v>367</v>
      </c>
      <c r="C208" s="3">
        <v>44116</v>
      </c>
      <c r="D208" s="2" t="s">
        <v>26</v>
      </c>
      <c r="E208" s="2">
        <v>3</v>
      </c>
      <c r="F208" s="4" t="s">
        <v>332</v>
      </c>
      <c r="G208" s="2" t="str">
        <f t="shared" si="12"/>
        <v>07</v>
      </c>
      <c r="H208" s="4" t="s">
        <v>333</v>
      </c>
      <c r="I208" s="2">
        <v>31</v>
      </c>
      <c r="J208" s="5" t="str">
        <f t="shared" si="13"/>
        <v>21</v>
      </c>
      <c r="K208" s="4" t="s">
        <v>42</v>
      </c>
      <c r="L208" s="2">
        <v>0</v>
      </c>
      <c r="M208" s="8"/>
      <c r="N208" s="5">
        <f t="shared" si="14"/>
        <v>2020</v>
      </c>
      <c r="O208" s="2">
        <v>4</v>
      </c>
      <c r="P208" s="2">
        <v>10</v>
      </c>
      <c r="Q208" s="2" t="s">
        <v>349</v>
      </c>
      <c r="R208" s="2">
        <v>42</v>
      </c>
      <c r="S208" s="2">
        <f t="shared" si="15"/>
        <v>12</v>
      </c>
      <c r="T208" s="2" t="s">
        <v>43</v>
      </c>
    </row>
    <row r="209" spans="1:20" x14ac:dyDescent="0.2">
      <c r="A209">
        <v>100208</v>
      </c>
      <c r="B209" s="2" t="s">
        <v>368</v>
      </c>
      <c r="C209" s="3">
        <v>44117</v>
      </c>
      <c r="D209" s="2" t="s">
        <v>26</v>
      </c>
      <c r="E209" s="2">
        <v>3</v>
      </c>
      <c r="F209" s="4" t="s">
        <v>332</v>
      </c>
      <c r="G209" s="2" t="str">
        <f t="shared" si="12"/>
        <v>07</v>
      </c>
      <c r="H209" s="4" t="s">
        <v>333</v>
      </c>
      <c r="I209" s="2">
        <v>31</v>
      </c>
      <c r="J209" s="5" t="str">
        <f t="shared" si="13"/>
        <v>22</v>
      </c>
      <c r="K209" s="4" t="s">
        <v>45</v>
      </c>
      <c r="L209" s="2">
        <v>0</v>
      </c>
      <c r="M209" s="8"/>
      <c r="N209" s="5">
        <f t="shared" si="14"/>
        <v>2020</v>
      </c>
      <c r="O209" s="2">
        <v>4</v>
      </c>
      <c r="P209" s="2">
        <v>10</v>
      </c>
      <c r="Q209" s="2" t="s">
        <v>349</v>
      </c>
      <c r="R209" s="2">
        <v>42</v>
      </c>
      <c r="S209" s="2">
        <f t="shared" si="15"/>
        <v>13</v>
      </c>
      <c r="T209" s="2" t="s">
        <v>46</v>
      </c>
    </row>
    <row r="210" spans="1:20" ht="17" x14ac:dyDescent="0.25">
      <c r="A210">
        <v>100209</v>
      </c>
      <c r="B210" s="2" t="s">
        <v>369</v>
      </c>
      <c r="C210" s="3">
        <v>44118</v>
      </c>
      <c r="D210" s="2" t="s">
        <v>26</v>
      </c>
      <c r="E210" s="2">
        <v>3</v>
      </c>
      <c r="F210" s="4" t="s">
        <v>332</v>
      </c>
      <c r="G210" s="2" t="str">
        <f t="shared" si="12"/>
        <v>07</v>
      </c>
      <c r="H210" s="4" t="s">
        <v>333</v>
      </c>
      <c r="I210" s="2">
        <v>31</v>
      </c>
      <c r="J210" s="5" t="str">
        <f t="shared" si="13"/>
        <v>23</v>
      </c>
      <c r="K210" s="4" t="s">
        <v>48</v>
      </c>
      <c r="L210" s="2">
        <v>0</v>
      </c>
      <c r="M210" s="7" t="s">
        <v>370</v>
      </c>
      <c r="N210" s="5">
        <f t="shared" si="14"/>
        <v>2020</v>
      </c>
      <c r="O210" s="2">
        <v>4</v>
      </c>
      <c r="P210" s="2">
        <v>10</v>
      </c>
      <c r="Q210" s="2" t="s">
        <v>349</v>
      </c>
      <c r="R210" s="2">
        <v>42</v>
      </c>
      <c r="S210" s="2">
        <f t="shared" si="15"/>
        <v>14</v>
      </c>
      <c r="T210" s="2" t="s">
        <v>50</v>
      </c>
    </row>
    <row r="211" spans="1:20" ht="17" x14ac:dyDescent="0.25">
      <c r="A211">
        <v>100210</v>
      </c>
      <c r="B211" s="2" t="s">
        <v>371</v>
      </c>
      <c r="C211" s="3">
        <v>44119</v>
      </c>
      <c r="D211" s="2" t="s">
        <v>26</v>
      </c>
      <c r="E211" s="2">
        <v>3</v>
      </c>
      <c r="F211" s="4" t="s">
        <v>332</v>
      </c>
      <c r="G211" s="2" t="str">
        <f t="shared" si="12"/>
        <v>07</v>
      </c>
      <c r="H211" s="4" t="s">
        <v>333</v>
      </c>
      <c r="I211" s="2">
        <v>31</v>
      </c>
      <c r="J211" s="5" t="str">
        <f t="shared" si="13"/>
        <v>24</v>
      </c>
      <c r="K211" s="4" t="s">
        <v>52</v>
      </c>
      <c r="L211" s="2">
        <v>0</v>
      </c>
      <c r="M211" s="7" t="s">
        <v>372</v>
      </c>
      <c r="N211" s="5">
        <f t="shared" si="14"/>
        <v>2020</v>
      </c>
      <c r="O211" s="2">
        <v>4</v>
      </c>
      <c r="P211" s="2">
        <v>10</v>
      </c>
      <c r="Q211" s="2" t="s">
        <v>349</v>
      </c>
      <c r="R211" s="2">
        <v>42</v>
      </c>
      <c r="S211" s="2">
        <f t="shared" si="15"/>
        <v>15</v>
      </c>
      <c r="T211" s="2" t="s">
        <v>53</v>
      </c>
    </row>
    <row r="212" spans="1:20" ht="17" x14ac:dyDescent="0.25">
      <c r="A212">
        <v>100211</v>
      </c>
      <c r="B212" s="2" t="s">
        <v>373</v>
      </c>
      <c r="C212" s="3">
        <v>44120</v>
      </c>
      <c r="D212" s="2" t="s">
        <v>26</v>
      </c>
      <c r="E212" s="2">
        <v>3</v>
      </c>
      <c r="F212" s="4" t="s">
        <v>332</v>
      </c>
      <c r="G212" s="2" t="str">
        <f t="shared" si="12"/>
        <v>07</v>
      </c>
      <c r="H212" s="4" t="s">
        <v>333</v>
      </c>
      <c r="I212" s="2">
        <v>31</v>
      </c>
      <c r="J212" s="5" t="str">
        <f t="shared" si="13"/>
        <v>25</v>
      </c>
      <c r="K212" s="6" t="s">
        <v>29</v>
      </c>
      <c r="L212" s="2">
        <v>1</v>
      </c>
      <c r="M212" s="7" t="s">
        <v>374</v>
      </c>
      <c r="N212" s="5">
        <f t="shared" si="14"/>
        <v>2020</v>
      </c>
      <c r="O212" s="2">
        <v>4</v>
      </c>
      <c r="P212" s="2">
        <v>10</v>
      </c>
      <c r="Q212" s="2" t="s">
        <v>349</v>
      </c>
      <c r="R212" s="2">
        <v>42</v>
      </c>
      <c r="S212" s="2">
        <f t="shared" si="15"/>
        <v>16</v>
      </c>
      <c r="T212" s="2" t="s">
        <v>32</v>
      </c>
    </row>
    <row r="213" spans="1:20" ht="17" x14ac:dyDescent="0.25">
      <c r="A213">
        <v>100212</v>
      </c>
      <c r="B213" s="2" t="s">
        <v>375</v>
      </c>
      <c r="C213" s="3">
        <v>44121</v>
      </c>
      <c r="D213" s="2" t="s">
        <v>26</v>
      </c>
      <c r="E213" s="2">
        <v>3</v>
      </c>
      <c r="F213" s="4" t="s">
        <v>332</v>
      </c>
      <c r="G213" s="2" t="str">
        <f t="shared" si="12"/>
        <v>07</v>
      </c>
      <c r="H213" s="4" t="s">
        <v>333</v>
      </c>
      <c r="I213" s="2">
        <v>32</v>
      </c>
      <c r="J213" s="5" t="str">
        <f t="shared" si="13"/>
        <v>26</v>
      </c>
      <c r="K213" s="6" t="s">
        <v>34</v>
      </c>
      <c r="L213" s="2">
        <v>1</v>
      </c>
      <c r="M213" s="7" t="s">
        <v>376</v>
      </c>
      <c r="N213" s="5">
        <f t="shared" si="14"/>
        <v>2020</v>
      </c>
      <c r="O213" s="2">
        <v>4</v>
      </c>
      <c r="P213" s="2">
        <v>10</v>
      </c>
      <c r="Q213" s="2" t="s">
        <v>349</v>
      </c>
      <c r="R213" s="2">
        <v>42</v>
      </c>
      <c r="S213" s="2">
        <f t="shared" si="15"/>
        <v>17</v>
      </c>
      <c r="T213" s="2" t="s">
        <v>36</v>
      </c>
    </row>
    <row r="214" spans="1:20" ht="17" x14ac:dyDescent="0.25">
      <c r="A214">
        <v>100213</v>
      </c>
      <c r="B214" s="2" t="s">
        <v>377</v>
      </c>
      <c r="C214" s="3">
        <v>44122</v>
      </c>
      <c r="D214" s="2" t="s">
        <v>26</v>
      </c>
      <c r="E214" s="2">
        <v>3</v>
      </c>
      <c r="F214" s="4" t="s">
        <v>332</v>
      </c>
      <c r="G214" s="2" t="str">
        <f t="shared" si="12"/>
        <v>07</v>
      </c>
      <c r="H214" s="4" t="s">
        <v>333</v>
      </c>
      <c r="I214" s="2">
        <v>32</v>
      </c>
      <c r="J214" s="5" t="str">
        <f t="shared" si="13"/>
        <v>27</v>
      </c>
      <c r="K214" s="4" t="s">
        <v>38</v>
      </c>
      <c r="L214" s="2">
        <v>0</v>
      </c>
      <c r="M214" s="7" t="s">
        <v>378</v>
      </c>
      <c r="N214" s="5">
        <f t="shared" si="14"/>
        <v>2020</v>
      </c>
      <c r="O214" s="2">
        <v>4</v>
      </c>
      <c r="P214" s="2">
        <v>10</v>
      </c>
      <c r="Q214" s="2" t="s">
        <v>349</v>
      </c>
      <c r="R214" s="2">
        <v>43</v>
      </c>
      <c r="S214" s="2">
        <f t="shared" si="15"/>
        <v>18</v>
      </c>
      <c r="T214" s="2" t="s">
        <v>40</v>
      </c>
    </row>
    <row r="215" spans="1:20" x14ac:dyDescent="0.2">
      <c r="A215">
        <v>100214</v>
      </c>
      <c r="B215" s="2" t="s">
        <v>379</v>
      </c>
      <c r="C215" s="3">
        <v>44123</v>
      </c>
      <c r="D215" s="2" t="s">
        <v>26</v>
      </c>
      <c r="E215" s="2">
        <v>3</v>
      </c>
      <c r="F215" s="4" t="s">
        <v>332</v>
      </c>
      <c r="G215" s="2" t="str">
        <f t="shared" si="12"/>
        <v>07</v>
      </c>
      <c r="H215" s="4" t="s">
        <v>333</v>
      </c>
      <c r="I215" s="2">
        <v>32</v>
      </c>
      <c r="J215" s="5" t="str">
        <f t="shared" si="13"/>
        <v>28</v>
      </c>
      <c r="K215" s="4" t="s">
        <v>42</v>
      </c>
      <c r="L215" s="2">
        <v>0</v>
      </c>
      <c r="M215" s="8"/>
      <c r="N215" s="5">
        <f t="shared" si="14"/>
        <v>2020</v>
      </c>
      <c r="O215" s="2">
        <v>4</v>
      </c>
      <c r="P215" s="2">
        <v>10</v>
      </c>
      <c r="Q215" s="2" t="s">
        <v>349</v>
      </c>
      <c r="R215" s="2">
        <v>43</v>
      </c>
      <c r="S215" s="2">
        <f t="shared" si="15"/>
        <v>19</v>
      </c>
      <c r="T215" s="2" t="s">
        <v>43</v>
      </c>
    </row>
    <row r="216" spans="1:20" x14ac:dyDescent="0.2">
      <c r="A216">
        <v>100215</v>
      </c>
      <c r="B216" s="2" t="s">
        <v>380</v>
      </c>
      <c r="C216" s="3">
        <v>44124</v>
      </c>
      <c r="D216" s="2" t="s">
        <v>26</v>
      </c>
      <c r="E216" s="2">
        <v>3</v>
      </c>
      <c r="F216" s="4" t="s">
        <v>332</v>
      </c>
      <c r="G216" s="2" t="str">
        <f t="shared" si="12"/>
        <v>07</v>
      </c>
      <c r="H216" s="4" t="s">
        <v>333</v>
      </c>
      <c r="I216" s="2">
        <v>32</v>
      </c>
      <c r="J216" s="5" t="str">
        <f t="shared" si="13"/>
        <v>29</v>
      </c>
      <c r="K216" s="4" t="s">
        <v>45</v>
      </c>
      <c r="L216" s="2">
        <v>0</v>
      </c>
      <c r="M216" s="8"/>
      <c r="N216" s="5">
        <f t="shared" si="14"/>
        <v>2020</v>
      </c>
      <c r="O216" s="2">
        <v>4</v>
      </c>
      <c r="P216" s="2">
        <v>10</v>
      </c>
      <c r="Q216" s="2" t="s">
        <v>349</v>
      </c>
      <c r="R216" s="2">
        <v>43</v>
      </c>
      <c r="S216" s="2">
        <f t="shared" si="15"/>
        <v>20</v>
      </c>
      <c r="T216" s="2" t="s">
        <v>46</v>
      </c>
    </row>
    <row r="217" spans="1:20" x14ac:dyDescent="0.2">
      <c r="A217">
        <v>100216</v>
      </c>
      <c r="B217" s="2" t="s">
        <v>381</v>
      </c>
      <c r="C217" s="3">
        <v>44125</v>
      </c>
      <c r="D217" s="2" t="s">
        <v>26</v>
      </c>
      <c r="E217" s="2">
        <v>3</v>
      </c>
      <c r="F217" s="4" t="s">
        <v>332</v>
      </c>
      <c r="G217" s="2" t="str">
        <f t="shared" si="12"/>
        <v>07</v>
      </c>
      <c r="H217" s="4" t="s">
        <v>333</v>
      </c>
      <c r="I217" s="2">
        <v>32</v>
      </c>
      <c r="J217" s="5" t="str">
        <f t="shared" si="13"/>
        <v>30</v>
      </c>
      <c r="K217" s="4" t="s">
        <v>48</v>
      </c>
      <c r="L217" s="2">
        <v>0</v>
      </c>
      <c r="M217" s="8"/>
      <c r="N217" s="5">
        <f t="shared" si="14"/>
        <v>2020</v>
      </c>
      <c r="O217" s="2">
        <v>4</v>
      </c>
      <c r="P217" s="2">
        <v>10</v>
      </c>
      <c r="Q217" s="2" t="s">
        <v>349</v>
      </c>
      <c r="R217" s="2">
        <v>43</v>
      </c>
      <c r="S217" s="2">
        <f t="shared" si="15"/>
        <v>21</v>
      </c>
      <c r="T217" s="2" t="s">
        <v>50</v>
      </c>
    </row>
    <row r="218" spans="1:20" ht="17" x14ac:dyDescent="0.25">
      <c r="A218">
        <v>100217</v>
      </c>
      <c r="B218" s="2" t="s">
        <v>382</v>
      </c>
      <c r="C218" s="3">
        <v>44126</v>
      </c>
      <c r="D218" s="2" t="s">
        <v>26</v>
      </c>
      <c r="E218" s="2">
        <v>3</v>
      </c>
      <c r="F218" s="4" t="s">
        <v>332</v>
      </c>
      <c r="G218" s="2" t="str">
        <f t="shared" si="12"/>
        <v>08</v>
      </c>
      <c r="H218" s="4" t="s">
        <v>383</v>
      </c>
      <c r="I218" s="2">
        <v>32</v>
      </c>
      <c r="J218" s="5" t="str">
        <f t="shared" si="13"/>
        <v>01</v>
      </c>
      <c r="K218" s="4" t="s">
        <v>52</v>
      </c>
      <c r="L218" s="2">
        <v>0</v>
      </c>
      <c r="M218" s="7" t="s">
        <v>384</v>
      </c>
      <c r="N218" s="5">
        <f t="shared" si="14"/>
        <v>2020</v>
      </c>
      <c r="O218" s="2">
        <v>4</v>
      </c>
      <c r="P218" s="2">
        <v>10</v>
      </c>
      <c r="Q218" s="2" t="s">
        <v>349</v>
      </c>
      <c r="R218" s="2">
        <v>43</v>
      </c>
      <c r="S218" s="2">
        <f t="shared" si="15"/>
        <v>22</v>
      </c>
      <c r="T218" s="2" t="s">
        <v>53</v>
      </c>
    </row>
    <row r="219" spans="1:20" x14ac:dyDescent="0.2">
      <c r="A219">
        <v>100218</v>
      </c>
      <c r="B219" s="2" t="s">
        <v>385</v>
      </c>
      <c r="C219" s="3">
        <v>44127</v>
      </c>
      <c r="D219" s="2" t="s">
        <v>26</v>
      </c>
      <c r="E219" s="2">
        <v>3</v>
      </c>
      <c r="F219" s="4" t="s">
        <v>332</v>
      </c>
      <c r="G219" s="2" t="str">
        <f t="shared" si="12"/>
        <v>08</v>
      </c>
      <c r="H219" s="4" t="s">
        <v>383</v>
      </c>
      <c r="I219" s="2">
        <v>32</v>
      </c>
      <c r="J219" s="5" t="str">
        <f t="shared" si="13"/>
        <v>02</v>
      </c>
      <c r="K219" s="6" t="s">
        <v>29</v>
      </c>
      <c r="L219" s="2">
        <v>1</v>
      </c>
      <c r="M219" s="8"/>
      <c r="N219" s="5">
        <f t="shared" si="14"/>
        <v>2020</v>
      </c>
      <c r="O219" s="2">
        <v>4</v>
      </c>
      <c r="P219" s="2">
        <v>10</v>
      </c>
      <c r="Q219" s="2" t="s">
        <v>349</v>
      </c>
      <c r="R219" s="2">
        <v>43</v>
      </c>
      <c r="S219" s="2">
        <f t="shared" si="15"/>
        <v>23</v>
      </c>
      <c r="T219" s="2" t="s">
        <v>32</v>
      </c>
    </row>
    <row r="220" spans="1:20" x14ac:dyDescent="0.2">
      <c r="A220">
        <v>100219</v>
      </c>
      <c r="B220" s="2" t="s">
        <v>386</v>
      </c>
      <c r="C220" s="3">
        <v>44128</v>
      </c>
      <c r="D220" s="2" t="s">
        <v>26</v>
      </c>
      <c r="E220" s="2">
        <v>3</v>
      </c>
      <c r="F220" s="4" t="s">
        <v>332</v>
      </c>
      <c r="G220" s="2" t="str">
        <f t="shared" si="12"/>
        <v>08</v>
      </c>
      <c r="H220" s="4" t="s">
        <v>383</v>
      </c>
      <c r="I220" s="2">
        <v>33</v>
      </c>
      <c r="J220" s="5" t="str">
        <f t="shared" si="13"/>
        <v>03</v>
      </c>
      <c r="K220" s="4" t="s">
        <v>34</v>
      </c>
      <c r="L220" s="2">
        <v>0</v>
      </c>
      <c r="M220" s="8"/>
      <c r="N220" s="5">
        <f t="shared" si="14"/>
        <v>2020</v>
      </c>
      <c r="O220" s="2">
        <v>4</v>
      </c>
      <c r="P220" s="2">
        <v>10</v>
      </c>
      <c r="Q220" s="2" t="s">
        <v>349</v>
      </c>
      <c r="R220" s="2">
        <v>43</v>
      </c>
      <c r="S220" s="2">
        <f t="shared" si="15"/>
        <v>24</v>
      </c>
      <c r="T220" s="2" t="s">
        <v>36</v>
      </c>
    </row>
    <row r="221" spans="1:20" ht="17" x14ac:dyDescent="0.25">
      <c r="A221">
        <v>100220</v>
      </c>
      <c r="B221" s="2" t="s">
        <v>387</v>
      </c>
      <c r="C221" s="3">
        <v>44129</v>
      </c>
      <c r="D221" s="2" t="s">
        <v>26</v>
      </c>
      <c r="E221" s="2">
        <v>3</v>
      </c>
      <c r="F221" s="4" t="s">
        <v>332</v>
      </c>
      <c r="G221" s="2" t="str">
        <f t="shared" si="12"/>
        <v>08</v>
      </c>
      <c r="H221" s="4" t="s">
        <v>383</v>
      </c>
      <c r="I221" s="2">
        <v>33</v>
      </c>
      <c r="J221" s="5" t="str">
        <f t="shared" si="13"/>
        <v>04</v>
      </c>
      <c r="K221" s="6" t="s">
        <v>38</v>
      </c>
      <c r="L221" s="2">
        <v>1</v>
      </c>
      <c r="M221" s="7" t="s">
        <v>388</v>
      </c>
      <c r="N221" s="5">
        <f t="shared" si="14"/>
        <v>2020</v>
      </c>
      <c r="O221" s="2">
        <v>4</v>
      </c>
      <c r="P221" s="2">
        <v>10</v>
      </c>
      <c r="Q221" s="2" t="s">
        <v>349</v>
      </c>
      <c r="R221" s="2">
        <v>44</v>
      </c>
      <c r="S221" s="2">
        <f t="shared" si="15"/>
        <v>25</v>
      </c>
      <c r="T221" s="2" t="s">
        <v>40</v>
      </c>
    </row>
    <row r="222" spans="1:20" x14ac:dyDescent="0.2">
      <c r="A222">
        <v>100221</v>
      </c>
      <c r="B222" s="2" t="s">
        <v>389</v>
      </c>
      <c r="C222" s="3">
        <v>44130</v>
      </c>
      <c r="D222" s="2" t="s">
        <v>26</v>
      </c>
      <c r="E222" s="2">
        <v>3</v>
      </c>
      <c r="F222" s="4" t="s">
        <v>332</v>
      </c>
      <c r="G222" s="2" t="str">
        <f t="shared" si="12"/>
        <v>08</v>
      </c>
      <c r="H222" s="4" t="s">
        <v>383</v>
      </c>
      <c r="I222" s="2">
        <v>33</v>
      </c>
      <c r="J222" s="5" t="str">
        <f t="shared" si="13"/>
        <v>05</v>
      </c>
      <c r="K222" s="4" t="s">
        <v>42</v>
      </c>
      <c r="L222" s="2">
        <v>0</v>
      </c>
      <c r="M222" s="8"/>
      <c r="N222" s="5">
        <f t="shared" si="14"/>
        <v>2020</v>
      </c>
      <c r="O222" s="2">
        <v>4</v>
      </c>
      <c r="P222" s="2">
        <v>10</v>
      </c>
      <c r="Q222" s="2" t="s">
        <v>349</v>
      </c>
      <c r="R222" s="2">
        <v>44</v>
      </c>
      <c r="S222" s="2">
        <f t="shared" si="15"/>
        <v>26</v>
      </c>
      <c r="T222" s="2" t="s">
        <v>43</v>
      </c>
    </row>
    <row r="223" spans="1:20" x14ac:dyDescent="0.2">
      <c r="A223">
        <v>100222</v>
      </c>
      <c r="B223" s="2" t="s">
        <v>390</v>
      </c>
      <c r="C223" s="3">
        <v>44131</v>
      </c>
      <c r="D223" s="2" t="s">
        <v>26</v>
      </c>
      <c r="E223" s="2">
        <v>3</v>
      </c>
      <c r="F223" s="4" t="s">
        <v>332</v>
      </c>
      <c r="G223" s="2" t="str">
        <f t="shared" si="12"/>
        <v>08</v>
      </c>
      <c r="H223" s="4" t="s">
        <v>383</v>
      </c>
      <c r="I223" s="2">
        <v>33</v>
      </c>
      <c r="J223" s="5" t="str">
        <f t="shared" si="13"/>
        <v>06</v>
      </c>
      <c r="K223" s="4" t="s">
        <v>45</v>
      </c>
      <c r="L223" s="2">
        <v>0</v>
      </c>
      <c r="M223" s="8"/>
      <c r="N223" s="5">
        <f t="shared" si="14"/>
        <v>2020</v>
      </c>
      <c r="O223" s="2">
        <v>4</v>
      </c>
      <c r="P223" s="2">
        <v>10</v>
      </c>
      <c r="Q223" s="2" t="s">
        <v>349</v>
      </c>
      <c r="R223" s="2">
        <v>44</v>
      </c>
      <c r="S223" s="2">
        <f t="shared" si="15"/>
        <v>27</v>
      </c>
      <c r="T223" s="2" t="s">
        <v>46</v>
      </c>
    </row>
    <row r="224" spans="1:20" ht="17" x14ac:dyDescent="0.25">
      <c r="A224">
        <v>100223</v>
      </c>
      <c r="B224" s="2" t="s">
        <v>391</v>
      </c>
      <c r="C224" s="3">
        <v>44132</v>
      </c>
      <c r="D224" s="2" t="s">
        <v>26</v>
      </c>
      <c r="E224" s="2">
        <v>3</v>
      </c>
      <c r="F224" s="4" t="s">
        <v>332</v>
      </c>
      <c r="G224" s="2" t="str">
        <f t="shared" si="12"/>
        <v>08</v>
      </c>
      <c r="H224" s="4" t="s">
        <v>383</v>
      </c>
      <c r="I224" s="2">
        <v>33</v>
      </c>
      <c r="J224" s="5" t="str">
        <f t="shared" si="13"/>
        <v>07</v>
      </c>
      <c r="K224" s="4" t="s">
        <v>48</v>
      </c>
      <c r="L224" s="2">
        <v>0</v>
      </c>
      <c r="M224" s="7" t="s">
        <v>392</v>
      </c>
      <c r="N224" s="5">
        <f t="shared" si="14"/>
        <v>2020</v>
      </c>
      <c r="O224" s="2">
        <v>4</v>
      </c>
      <c r="P224" s="2">
        <v>10</v>
      </c>
      <c r="Q224" s="2" t="s">
        <v>349</v>
      </c>
      <c r="R224" s="2">
        <v>44</v>
      </c>
      <c r="S224" s="2">
        <f t="shared" si="15"/>
        <v>28</v>
      </c>
      <c r="T224" s="2" t="s">
        <v>50</v>
      </c>
    </row>
    <row r="225" spans="1:20" ht="17" x14ac:dyDescent="0.25">
      <c r="A225">
        <v>100224</v>
      </c>
      <c r="B225" s="2" t="s">
        <v>393</v>
      </c>
      <c r="C225" s="3">
        <v>44133</v>
      </c>
      <c r="D225" s="2" t="s">
        <v>26</v>
      </c>
      <c r="E225" s="2">
        <v>3</v>
      </c>
      <c r="F225" s="4" t="s">
        <v>332</v>
      </c>
      <c r="G225" s="2" t="str">
        <f t="shared" si="12"/>
        <v>08</v>
      </c>
      <c r="H225" s="4" t="s">
        <v>383</v>
      </c>
      <c r="I225" s="2">
        <v>33</v>
      </c>
      <c r="J225" s="5" t="str">
        <f t="shared" si="13"/>
        <v>08</v>
      </c>
      <c r="K225" s="4" t="s">
        <v>52</v>
      </c>
      <c r="L225" s="2">
        <v>0</v>
      </c>
      <c r="M225" s="7" t="s">
        <v>394</v>
      </c>
      <c r="N225" s="5">
        <f t="shared" si="14"/>
        <v>2020</v>
      </c>
      <c r="O225" s="2">
        <v>4</v>
      </c>
      <c r="P225" s="2">
        <v>10</v>
      </c>
      <c r="Q225" s="2" t="s">
        <v>349</v>
      </c>
      <c r="R225" s="2">
        <v>44</v>
      </c>
      <c r="S225" s="2">
        <f t="shared" si="15"/>
        <v>29</v>
      </c>
      <c r="T225" s="2" t="s">
        <v>53</v>
      </c>
    </row>
    <row r="226" spans="1:20" x14ac:dyDescent="0.2">
      <c r="A226">
        <v>100225</v>
      </c>
      <c r="B226" s="2" t="s">
        <v>395</v>
      </c>
      <c r="C226" s="3">
        <v>44134</v>
      </c>
      <c r="D226" s="2" t="s">
        <v>26</v>
      </c>
      <c r="E226" s="2">
        <v>3</v>
      </c>
      <c r="F226" s="4" t="s">
        <v>332</v>
      </c>
      <c r="G226" s="2" t="str">
        <f t="shared" si="12"/>
        <v>08</v>
      </c>
      <c r="H226" s="4" t="s">
        <v>383</v>
      </c>
      <c r="I226" s="2">
        <v>33</v>
      </c>
      <c r="J226" s="5" t="str">
        <f t="shared" si="13"/>
        <v>09</v>
      </c>
      <c r="K226" s="6" t="s">
        <v>29</v>
      </c>
      <c r="L226" s="2">
        <v>1</v>
      </c>
      <c r="M226" s="8"/>
      <c r="N226" s="5">
        <f t="shared" si="14"/>
        <v>2020</v>
      </c>
      <c r="O226" s="2">
        <v>4</v>
      </c>
      <c r="P226" s="2">
        <v>10</v>
      </c>
      <c r="Q226" s="2" t="s">
        <v>349</v>
      </c>
      <c r="R226" s="2">
        <v>44</v>
      </c>
      <c r="S226" s="2">
        <f t="shared" si="15"/>
        <v>30</v>
      </c>
      <c r="T226" s="2" t="s">
        <v>32</v>
      </c>
    </row>
    <row r="227" spans="1:20" x14ac:dyDescent="0.2">
      <c r="A227">
        <v>100226</v>
      </c>
      <c r="B227" s="2" t="s">
        <v>396</v>
      </c>
      <c r="C227" s="3">
        <v>44135</v>
      </c>
      <c r="D227" s="2" t="s">
        <v>26</v>
      </c>
      <c r="E227" s="2">
        <v>3</v>
      </c>
      <c r="F227" s="4" t="s">
        <v>332</v>
      </c>
      <c r="G227" s="2" t="str">
        <f t="shared" si="12"/>
        <v>08</v>
      </c>
      <c r="H227" s="4" t="s">
        <v>383</v>
      </c>
      <c r="I227" s="2">
        <v>34</v>
      </c>
      <c r="J227" s="5" t="str">
        <f t="shared" si="13"/>
        <v>10</v>
      </c>
      <c r="K227" s="4" t="s">
        <v>34</v>
      </c>
      <c r="L227" s="2">
        <v>0</v>
      </c>
      <c r="M227" s="8"/>
      <c r="N227" s="5">
        <f t="shared" si="14"/>
        <v>2020</v>
      </c>
      <c r="O227" s="2">
        <v>4</v>
      </c>
      <c r="P227" s="2">
        <v>10</v>
      </c>
      <c r="Q227" s="2" t="s">
        <v>349</v>
      </c>
      <c r="R227" s="2">
        <v>44</v>
      </c>
      <c r="S227" s="2">
        <f t="shared" si="15"/>
        <v>31</v>
      </c>
      <c r="T227" s="2" t="s">
        <v>36</v>
      </c>
    </row>
    <row r="228" spans="1:20" x14ac:dyDescent="0.2">
      <c r="A228">
        <v>100227</v>
      </c>
      <c r="B228" s="2" t="s">
        <v>397</v>
      </c>
      <c r="C228" s="3">
        <v>44136</v>
      </c>
      <c r="D228" s="2" t="s">
        <v>26</v>
      </c>
      <c r="E228" s="2">
        <v>3</v>
      </c>
      <c r="F228" s="4" t="s">
        <v>332</v>
      </c>
      <c r="G228" s="2" t="str">
        <f t="shared" si="12"/>
        <v>08</v>
      </c>
      <c r="H228" s="4" t="s">
        <v>383</v>
      </c>
      <c r="I228" s="2">
        <v>34</v>
      </c>
      <c r="J228" s="5" t="str">
        <f t="shared" si="13"/>
        <v>11</v>
      </c>
      <c r="K228" s="4" t="s">
        <v>38</v>
      </c>
      <c r="L228" s="2">
        <v>0</v>
      </c>
      <c r="M228" s="8"/>
      <c r="N228" s="5">
        <f t="shared" si="14"/>
        <v>2020</v>
      </c>
      <c r="O228" s="2">
        <v>4</v>
      </c>
      <c r="P228" s="2">
        <v>11</v>
      </c>
      <c r="Q228" s="2" t="s">
        <v>398</v>
      </c>
      <c r="R228" s="2">
        <v>45</v>
      </c>
      <c r="S228" s="2">
        <f t="shared" si="15"/>
        <v>1</v>
      </c>
      <c r="T228" s="2" t="s">
        <v>40</v>
      </c>
    </row>
    <row r="229" spans="1:20" x14ac:dyDescent="0.2">
      <c r="A229">
        <v>100228</v>
      </c>
      <c r="B229" s="2" t="s">
        <v>399</v>
      </c>
      <c r="C229" s="3">
        <v>44137</v>
      </c>
      <c r="D229" s="2" t="s">
        <v>26</v>
      </c>
      <c r="E229" s="2">
        <v>3</v>
      </c>
      <c r="F229" s="4" t="s">
        <v>332</v>
      </c>
      <c r="G229" s="2" t="str">
        <f t="shared" si="12"/>
        <v>08</v>
      </c>
      <c r="H229" s="4" t="s">
        <v>383</v>
      </c>
      <c r="I229" s="2">
        <v>34</v>
      </c>
      <c r="J229" s="5" t="str">
        <f t="shared" si="13"/>
        <v>12</v>
      </c>
      <c r="K229" s="4" t="s">
        <v>42</v>
      </c>
      <c r="L229" s="2">
        <v>0</v>
      </c>
      <c r="M229" s="8"/>
      <c r="N229" s="5">
        <f t="shared" si="14"/>
        <v>2020</v>
      </c>
      <c r="O229" s="2">
        <v>4</v>
      </c>
      <c r="P229" s="2">
        <v>11</v>
      </c>
      <c r="Q229" s="2" t="s">
        <v>398</v>
      </c>
      <c r="R229" s="2">
        <v>45</v>
      </c>
      <c r="S229" s="2">
        <f t="shared" si="15"/>
        <v>2</v>
      </c>
      <c r="T229" s="2" t="s">
        <v>43</v>
      </c>
    </row>
    <row r="230" spans="1:20" ht="17" x14ac:dyDescent="0.25">
      <c r="A230">
        <v>100229</v>
      </c>
      <c r="B230" s="2" t="s">
        <v>400</v>
      </c>
      <c r="C230" s="3">
        <v>44138</v>
      </c>
      <c r="D230" s="2" t="s">
        <v>26</v>
      </c>
      <c r="E230" s="2">
        <v>3</v>
      </c>
      <c r="F230" s="4" t="s">
        <v>332</v>
      </c>
      <c r="G230" s="2" t="str">
        <f t="shared" si="12"/>
        <v>08</v>
      </c>
      <c r="H230" s="4" t="s">
        <v>383</v>
      </c>
      <c r="I230" s="2">
        <v>34</v>
      </c>
      <c r="J230" s="5" t="str">
        <f t="shared" si="13"/>
        <v>13</v>
      </c>
      <c r="K230" s="6" t="s">
        <v>45</v>
      </c>
      <c r="L230" s="2">
        <v>1</v>
      </c>
      <c r="M230" s="7" t="s">
        <v>401</v>
      </c>
      <c r="N230" s="5">
        <f t="shared" si="14"/>
        <v>2020</v>
      </c>
      <c r="O230" s="2">
        <v>4</v>
      </c>
      <c r="P230" s="2">
        <v>11</v>
      </c>
      <c r="Q230" s="2" t="s">
        <v>398</v>
      </c>
      <c r="R230" s="2">
        <v>45</v>
      </c>
      <c r="S230" s="2">
        <f t="shared" si="15"/>
        <v>3</v>
      </c>
      <c r="T230" s="2" t="s">
        <v>46</v>
      </c>
    </row>
    <row r="231" spans="1:20" ht="17" x14ac:dyDescent="0.25">
      <c r="A231">
        <v>100230</v>
      </c>
      <c r="B231" s="2" t="s">
        <v>402</v>
      </c>
      <c r="C231" s="3">
        <v>44139</v>
      </c>
      <c r="D231" s="2" t="s">
        <v>26</v>
      </c>
      <c r="E231" s="2">
        <v>3</v>
      </c>
      <c r="F231" s="4" t="s">
        <v>332</v>
      </c>
      <c r="G231" s="2" t="str">
        <f t="shared" si="12"/>
        <v>08</v>
      </c>
      <c r="H231" s="4" t="s">
        <v>383</v>
      </c>
      <c r="I231" s="2">
        <v>34</v>
      </c>
      <c r="J231" s="5" t="str">
        <f t="shared" si="13"/>
        <v>14</v>
      </c>
      <c r="K231" s="4" t="s">
        <v>48</v>
      </c>
      <c r="L231" s="2">
        <v>0</v>
      </c>
      <c r="M231" s="7" t="s">
        <v>403</v>
      </c>
      <c r="N231" s="5">
        <f t="shared" si="14"/>
        <v>2020</v>
      </c>
      <c r="O231" s="2">
        <v>4</v>
      </c>
      <c r="P231" s="2">
        <v>11</v>
      </c>
      <c r="Q231" s="2" t="s">
        <v>398</v>
      </c>
      <c r="R231" s="2">
        <v>45</v>
      </c>
      <c r="S231" s="2">
        <f t="shared" si="15"/>
        <v>4</v>
      </c>
      <c r="T231" s="2" t="s">
        <v>50</v>
      </c>
    </row>
    <row r="232" spans="1:20" x14ac:dyDescent="0.2">
      <c r="A232">
        <v>100231</v>
      </c>
      <c r="B232" s="2" t="s">
        <v>404</v>
      </c>
      <c r="C232" s="3">
        <v>44140</v>
      </c>
      <c r="D232" s="2" t="s">
        <v>26</v>
      </c>
      <c r="E232" s="2">
        <v>3</v>
      </c>
      <c r="F232" s="4" t="s">
        <v>332</v>
      </c>
      <c r="G232" s="2" t="str">
        <f t="shared" si="12"/>
        <v>08</v>
      </c>
      <c r="H232" s="4" t="s">
        <v>383</v>
      </c>
      <c r="I232" s="2">
        <v>34</v>
      </c>
      <c r="J232" s="5" t="str">
        <f t="shared" si="13"/>
        <v>15</v>
      </c>
      <c r="K232" s="4" t="s">
        <v>52</v>
      </c>
      <c r="L232" s="2">
        <v>0</v>
      </c>
      <c r="M232" s="8"/>
      <c r="N232" s="5">
        <f t="shared" si="14"/>
        <v>2020</v>
      </c>
      <c r="O232" s="2">
        <v>4</v>
      </c>
      <c r="P232" s="2">
        <v>11</v>
      </c>
      <c r="Q232" s="2" t="s">
        <v>398</v>
      </c>
      <c r="R232" s="2">
        <v>45</v>
      </c>
      <c r="S232" s="2">
        <f t="shared" si="15"/>
        <v>5</v>
      </c>
      <c r="T232" s="2" t="s">
        <v>53</v>
      </c>
    </row>
    <row r="233" spans="1:20" x14ac:dyDescent="0.2">
      <c r="A233">
        <v>100232</v>
      </c>
      <c r="B233" s="2" t="s">
        <v>405</v>
      </c>
      <c r="C233" s="3">
        <v>44141</v>
      </c>
      <c r="D233" s="2" t="s">
        <v>26</v>
      </c>
      <c r="E233" s="2">
        <v>3</v>
      </c>
      <c r="F233" s="4" t="s">
        <v>332</v>
      </c>
      <c r="G233" s="2" t="str">
        <f t="shared" si="12"/>
        <v>08</v>
      </c>
      <c r="H233" s="4" t="s">
        <v>383</v>
      </c>
      <c r="I233" s="2">
        <v>34</v>
      </c>
      <c r="J233" s="5" t="str">
        <f t="shared" si="13"/>
        <v>16</v>
      </c>
      <c r="K233" s="6" t="s">
        <v>29</v>
      </c>
      <c r="L233" s="2">
        <v>1</v>
      </c>
      <c r="M233" s="8"/>
      <c r="N233" s="5">
        <f t="shared" si="14"/>
        <v>2020</v>
      </c>
      <c r="O233" s="2">
        <v>4</v>
      </c>
      <c r="P233" s="2">
        <v>11</v>
      </c>
      <c r="Q233" s="2" t="s">
        <v>398</v>
      </c>
      <c r="R233" s="2">
        <v>45</v>
      </c>
      <c r="S233" s="2">
        <f t="shared" si="15"/>
        <v>6</v>
      </c>
      <c r="T233" s="2" t="s">
        <v>32</v>
      </c>
    </row>
    <row r="234" spans="1:20" x14ac:dyDescent="0.2">
      <c r="A234">
        <v>100233</v>
      </c>
      <c r="B234" s="2" t="s">
        <v>406</v>
      </c>
      <c r="C234" s="3">
        <v>44142</v>
      </c>
      <c r="D234" s="2" t="s">
        <v>26</v>
      </c>
      <c r="E234" s="2">
        <v>3</v>
      </c>
      <c r="F234" s="4" t="s">
        <v>332</v>
      </c>
      <c r="G234" s="2" t="str">
        <f t="shared" si="12"/>
        <v>08</v>
      </c>
      <c r="H234" s="4" t="s">
        <v>383</v>
      </c>
      <c r="I234" s="2">
        <v>35</v>
      </c>
      <c r="J234" s="5" t="str">
        <f t="shared" si="13"/>
        <v>17</v>
      </c>
      <c r="K234" s="4" t="s">
        <v>34</v>
      </c>
      <c r="L234" s="2">
        <v>0</v>
      </c>
      <c r="M234" s="8"/>
      <c r="N234" s="5">
        <f t="shared" si="14"/>
        <v>2020</v>
      </c>
      <c r="O234" s="2">
        <v>4</v>
      </c>
      <c r="P234" s="2">
        <v>11</v>
      </c>
      <c r="Q234" s="2" t="s">
        <v>398</v>
      </c>
      <c r="R234" s="2">
        <v>45</v>
      </c>
      <c r="S234" s="2">
        <f t="shared" si="15"/>
        <v>7</v>
      </c>
      <c r="T234" s="2" t="s">
        <v>36</v>
      </c>
    </row>
    <row r="235" spans="1:20" ht="17" x14ac:dyDescent="0.25">
      <c r="A235">
        <v>100234</v>
      </c>
      <c r="B235" s="2" t="s">
        <v>407</v>
      </c>
      <c r="C235" s="3">
        <v>44143</v>
      </c>
      <c r="D235" s="2" t="s">
        <v>26</v>
      </c>
      <c r="E235" s="2">
        <v>3</v>
      </c>
      <c r="F235" s="4" t="s">
        <v>332</v>
      </c>
      <c r="G235" s="2" t="str">
        <f t="shared" si="12"/>
        <v>08</v>
      </c>
      <c r="H235" s="4" t="s">
        <v>383</v>
      </c>
      <c r="I235" s="2">
        <v>35</v>
      </c>
      <c r="J235" s="5" t="str">
        <f t="shared" si="13"/>
        <v>18</v>
      </c>
      <c r="K235" s="4" t="s">
        <v>38</v>
      </c>
      <c r="L235" s="2">
        <v>0</v>
      </c>
      <c r="M235" s="7" t="s">
        <v>408</v>
      </c>
      <c r="N235" s="5">
        <f t="shared" si="14"/>
        <v>2020</v>
      </c>
      <c r="O235" s="2">
        <v>4</v>
      </c>
      <c r="P235" s="2">
        <v>11</v>
      </c>
      <c r="Q235" s="2" t="s">
        <v>398</v>
      </c>
      <c r="R235" s="2">
        <v>46</v>
      </c>
      <c r="S235" s="2">
        <f t="shared" si="15"/>
        <v>8</v>
      </c>
      <c r="T235" s="2" t="s">
        <v>40</v>
      </c>
    </row>
    <row r="236" spans="1:20" x14ac:dyDescent="0.2">
      <c r="A236">
        <v>100235</v>
      </c>
      <c r="B236" s="2" t="s">
        <v>409</v>
      </c>
      <c r="C236" s="3">
        <v>44144</v>
      </c>
      <c r="D236" s="2" t="s">
        <v>26</v>
      </c>
      <c r="E236" s="2">
        <v>3</v>
      </c>
      <c r="F236" s="4" t="s">
        <v>332</v>
      </c>
      <c r="G236" s="2" t="str">
        <f t="shared" si="12"/>
        <v>08</v>
      </c>
      <c r="H236" s="4" t="s">
        <v>383</v>
      </c>
      <c r="I236" s="2">
        <v>35</v>
      </c>
      <c r="J236" s="5" t="str">
        <f t="shared" si="13"/>
        <v>19</v>
      </c>
      <c r="K236" s="4" t="s">
        <v>42</v>
      </c>
      <c r="L236" s="2">
        <v>0</v>
      </c>
      <c r="M236" s="8"/>
      <c r="N236" s="5">
        <f t="shared" si="14"/>
        <v>2020</v>
      </c>
      <c r="O236" s="2">
        <v>4</v>
      </c>
      <c r="P236" s="2">
        <v>11</v>
      </c>
      <c r="Q236" s="2" t="s">
        <v>398</v>
      </c>
      <c r="R236" s="2">
        <v>46</v>
      </c>
      <c r="S236" s="2">
        <f t="shared" si="15"/>
        <v>9</v>
      </c>
      <c r="T236" s="2" t="s">
        <v>43</v>
      </c>
    </row>
    <row r="237" spans="1:20" x14ac:dyDescent="0.2">
      <c r="A237">
        <v>100236</v>
      </c>
      <c r="B237" s="2" t="s">
        <v>410</v>
      </c>
      <c r="C237" s="3">
        <v>44145</v>
      </c>
      <c r="D237" s="2" t="s">
        <v>26</v>
      </c>
      <c r="E237" s="2">
        <v>3</v>
      </c>
      <c r="F237" s="4" t="s">
        <v>332</v>
      </c>
      <c r="G237" s="2" t="str">
        <f t="shared" si="12"/>
        <v>08</v>
      </c>
      <c r="H237" s="4" t="s">
        <v>383</v>
      </c>
      <c r="I237" s="2">
        <v>35</v>
      </c>
      <c r="J237" s="5" t="str">
        <f t="shared" si="13"/>
        <v>20</v>
      </c>
      <c r="K237" s="4" t="s">
        <v>45</v>
      </c>
      <c r="L237" s="2">
        <v>0</v>
      </c>
      <c r="M237" s="8"/>
      <c r="N237" s="5">
        <f t="shared" si="14"/>
        <v>2020</v>
      </c>
      <c r="O237" s="2">
        <v>4</v>
      </c>
      <c r="P237" s="2">
        <v>11</v>
      </c>
      <c r="Q237" s="2" t="s">
        <v>398</v>
      </c>
      <c r="R237" s="2">
        <v>46</v>
      </c>
      <c r="S237" s="2">
        <f t="shared" si="15"/>
        <v>10</v>
      </c>
      <c r="T237" s="2" t="s">
        <v>46</v>
      </c>
    </row>
    <row r="238" spans="1:20" x14ac:dyDescent="0.2">
      <c r="A238">
        <v>100237</v>
      </c>
      <c r="B238" s="2" t="s">
        <v>411</v>
      </c>
      <c r="C238" s="3">
        <v>44146</v>
      </c>
      <c r="D238" s="2" t="s">
        <v>26</v>
      </c>
      <c r="E238" s="2">
        <v>3</v>
      </c>
      <c r="F238" s="4" t="s">
        <v>332</v>
      </c>
      <c r="G238" s="2" t="str">
        <f t="shared" si="12"/>
        <v>08</v>
      </c>
      <c r="H238" s="4" t="s">
        <v>383</v>
      </c>
      <c r="I238" s="2">
        <v>35</v>
      </c>
      <c r="J238" s="5" t="str">
        <f t="shared" si="13"/>
        <v>21</v>
      </c>
      <c r="K238" s="4" t="s">
        <v>48</v>
      </c>
      <c r="L238" s="2">
        <v>0</v>
      </c>
      <c r="M238" s="8"/>
      <c r="N238" s="5">
        <f t="shared" si="14"/>
        <v>2020</v>
      </c>
      <c r="O238" s="2">
        <v>4</v>
      </c>
      <c r="P238" s="2">
        <v>11</v>
      </c>
      <c r="Q238" s="2" t="s">
        <v>398</v>
      </c>
      <c r="R238" s="2">
        <v>46</v>
      </c>
      <c r="S238" s="2">
        <f t="shared" si="15"/>
        <v>11</v>
      </c>
      <c r="T238" s="2" t="s">
        <v>50</v>
      </c>
    </row>
    <row r="239" spans="1:20" x14ac:dyDescent="0.2">
      <c r="A239">
        <v>100238</v>
      </c>
      <c r="B239" s="2" t="s">
        <v>412</v>
      </c>
      <c r="C239" s="3">
        <v>44147</v>
      </c>
      <c r="D239" s="2" t="s">
        <v>26</v>
      </c>
      <c r="E239" s="2">
        <v>3</v>
      </c>
      <c r="F239" s="4" t="s">
        <v>332</v>
      </c>
      <c r="G239" s="2" t="str">
        <f t="shared" si="12"/>
        <v>08</v>
      </c>
      <c r="H239" s="4" t="s">
        <v>383</v>
      </c>
      <c r="I239" s="2">
        <v>35</v>
      </c>
      <c r="J239" s="5" t="str">
        <f t="shared" si="13"/>
        <v>22</v>
      </c>
      <c r="K239" s="4" t="s">
        <v>52</v>
      </c>
      <c r="L239" s="2">
        <v>0</v>
      </c>
      <c r="M239" s="8"/>
      <c r="N239" s="5">
        <f t="shared" si="14"/>
        <v>2020</v>
      </c>
      <c r="O239" s="2">
        <v>4</v>
      </c>
      <c r="P239" s="2">
        <v>11</v>
      </c>
      <c r="Q239" s="2" t="s">
        <v>398</v>
      </c>
      <c r="R239" s="2">
        <v>46</v>
      </c>
      <c r="S239" s="2">
        <f t="shared" si="15"/>
        <v>12</v>
      </c>
      <c r="T239" s="2" t="s">
        <v>53</v>
      </c>
    </row>
    <row r="240" spans="1:20" x14ac:dyDescent="0.2">
      <c r="A240">
        <v>100239</v>
      </c>
      <c r="B240" s="2" t="s">
        <v>413</v>
      </c>
      <c r="C240" s="3">
        <v>44148</v>
      </c>
      <c r="D240" s="2" t="s">
        <v>26</v>
      </c>
      <c r="E240" s="2">
        <v>3</v>
      </c>
      <c r="F240" s="4" t="s">
        <v>332</v>
      </c>
      <c r="G240" s="2" t="str">
        <f t="shared" si="12"/>
        <v>08</v>
      </c>
      <c r="H240" s="4" t="s">
        <v>383</v>
      </c>
      <c r="I240" s="2">
        <v>35</v>
      </c>
      <c r="J240" s="5" t="str">
        <f t="shared" si="13"/>
        <v>23</v>
      </c>
      <c r="K240" s="6" t="s">
        <v>29</v>
      </c>
      <c r="L240" s="2">
        <v>1</v>
      </c>
      <c r="M240" s="8"/>
      <c r="N240" s="5">
        <f t="shared" si="14"/>
        <v>2020</v>
      </c>
      <c r="O240" s="2">
        <v>4</v>
      </c>
      <c r="P240" s="2">
        <v>11</v>
      </c>
      <c r="Q240" s="2" t="s">
        <v>398</v>
      </c>
      <c r="R240" s="2">
        <v>46</v>
      </c>
      <c r="S240" s="2">
        <f t="shared" si="15"/>
        <v>13</v>
      </c>
      <c r="T240" s="2" t="s">
        <v>32</v>
      </c>
    </row>
    <row r="241" spans="1:20" ht="17" x14ac:dyDescent="0.25">
      <c r="A241">
        <v>100240</v>
      </c>
      <c r="B241" s="2" t="s">
        <v>414</v>
      </c>
      <c r="C241" s="3">
        <v>44149</v>
      </c>
      <c r="D241" s="2" t="s">
        <v>26</v>
      </c>
      <c r="E241" s="2">
        <v>3</v>
      </c>
      <c r="F241" s="4" t="s">
        <v>332</v>
      </c>
      <c r="G241" s="2" t="str">
        <f t="shared" si="12"/>
        <v>08</v>
      </c>
      <c r="H241" s="4" t="s">
        <v>383</v>
      </c>
      <c r="I241" s="2">
        <v>36</v>
      </c>
      <c r="J241" s="5" t="str">
        <f t="shared" si="13"/>
        <v>24</v>
      </c>
      <c r="K241" s="4" t="s">
        <v>34</v>
      </c>
      <c r="L241" s="2">
        <v>0</v>
      </c>
      <c r="M241" s="7" t="s">
        <v>415</v>
      </c>
      <c r="N241" s="5">
        <f t="shared" si="14"/>
        <v>2020</v>
      </c>
      <c r="O241" s="2">
        <v>4</v>
      </c>
      <c r="P241" s="2">
        <v>11</v>
      </c>
      <c r="Q241" s="2" t="s">
        <v>398</v>
      </c>
      <c r="R241" s="2">
        <v>46</v>
      </c>
      <c r="S241" s="2">
        <f t="shared" si="15"/>
        <v>14</v>
      </c>
      <c r="T241" s="2" t="s">
        <v>36</v>
      </c>
    </row>
    <row r="242" spans="1:20" ht="17" x14ac:dyDescent="0.25">
      <c r="A242">
        <v>100241</v>
      </c>
      <c r="B242" s="2" t="s">
        <v>416</v>
      </c>
      <c r="C242" s="3">
        <v>44150</v>
      </c>
      <c r="D242" s="2" t="s">
        <v>26</v>
      </c>
      <c r="E242" s="2">
        <v>3</v>
      </c>
      <c r="F242" s="4" t="s">
        <v>332</v>
      </c>
      <c r="G242" s="2" t="str">
        <f t="shared" si="12"/>
        <v>08</v>
      </c>
      <c r="H242" s="4" t="s">
        <v>383</v>
      </c>
      <c r="I242" s="2">
        <v>36</v>
      </c>
      <c r="J242" s="5" t="str">
        <f t="shared" si="13"/>
        <v>25</v>
      </c>
      <c r="K242" s="4" t="s">
        <v>38</v>
      </c>
      <c r="L242" s="2">
        <v>0</v>
      </c>
      <c r="M242" s="7" t="s">
        <v>417</v>
      </c>
      <c r="N242" s="5">
        <f t="shared" si="14"/>
        <v>2020</v>
      </c>
      <c r="O242" s="2">
        <v>4</v>
      </c>
      <c r="P242" s="2">
        <v>11</v>
      </c>
      <c r="Q242" s="2" t="s">
        <v>398</v>
      </c>
      <c r="R242" s="2">
        <v>47</v>
      </c>
      <c r="S242" s="2">
        <f t="shared" si="15"/>
        <v>15</v>
      </c>
      <c r="T242" s="2" t="s">
        <v>40</v>
      </c>
    </row>
    <row r="243" spans="1:20" x14ac:dyDescent="0.2">
      <c r="A243">
        <v>100242</v>
      </c>
      <c r="B243" s="2" t="s">
        <v>418</v>
      </c>
      <c r="C243" s="3">
        <v>44151</v>
      </c>
      <c r="D243" s="2" t="s">
        <v>26</v>
      </c>
      <c r="E243" s="2">
        <v>3</v>
      </c>
      <c r="F243" s="4" t="s">
        <v>332</v>
      </c>
      <c r="G243" s="2" t="str">
        <f t="shared" si="12"/>
        <v>08</v>
      </c>
      <c r="H243" s="4" t="s">
        <v>383</v>
      </c>
      <c r="I243" s="2">
        <v>36</v>
      </c>
      <c r="J243" s="5" t="str">
        <f t="shared" si="13"/>
        <v>26</v>
      </c>
      <c r="K243" s="4" t="s">
        <v>42</v>
      </c>
      <c r="L243" s="2">
        <v>0</v>
      </c>
      <c r="M243" s="8"/>
      <c r="N243" s="5">
        <f t="shared" si="14"/>
        <v>2020</v>
      </c>
      <c r="O243" s="2">
        <v>4</v>
      </c>
      <c r="P243" s="2">
        <v>11</v>
      </c>
      <c r="Q243" s="2" t="s">
        <v>398</v>
      </c>
      <c r="R243" s="2">
        <v>47</v>
      </c>
      <c r="S243" s="2">
        <f t="shared" si="15"/>
        <v>16</v>
      </c>
      <c r="T243" s="2" t="s">
        <v>43</v>
      </c>
    </row>
    <row r="244" spans="1:20" x14ac:dyDescent="0.2">
      <c r="A244">
        <v>100243</v>
      </c>
      <c r="B244" s="2" t="s">
        <v>419</v>
      </c>
      <c r="C244" s="3">
        <v>44152</v>
      </c>
      <c r="D244" s="2" t="s">
        <v>26</v>
      </c>
      <c r="E244" s="2">
        <v>3</v>
      </c>
      <c r="F244" s="4" t="s">
        <v>332</v>
      </c>
      <c r="G244" s="2" t="str">
        <f t="shared" si="12"/>
        <v>08</v>
      </c>
      <c r="H244" s="4" t="s">
        <v>383</v>
      </c>
      <c r="I244" s="2">
        <v>36</v>
      </c>
      <c r="J244" s="5" t="str">
        <f t="shared" si="13"/>
        <v>27</v>
      </c>
      <c r="K244" s="4" t="s">
        <v>45</v>
      </c>
      <c r="L244" s="2">
        <v>0</v>
      </c>
      <c r="M244" s="8"/>
      <c r="N244" s="5">
        <f t="shared" si="14"/>
        <v>2020</v>
      </c>
      <c r="O244" s="2">
        <v>4</v>
      </c>
      <c r="P244" s="2">
        <v>11</v>
      </c>
      <c r="Q244" s="2" t="s">
        <v>398</v>
      </c>
      <c r="R244" s="2">
        <v>47</v>
      </c>
      <c r="S244" s="2">
        <f t="shared" si="15"/>
        <v>17</v>
      </c>
      <c r="T244" s="2" t="s">
        <v>46</v>
      </c>
    </row>
    <row r="245" spans="1:20" x14ac:dyDescent="0.2">
      <c r="A245">
        <v>100244</v>
      </c>
      <c r="B245" s="2" t="s">
        <v>420</v>
      </c>
      <c r="C245" s="3">
        <v>44153</v>
      </c>
      <c r="D245" s="2" t="s">
        <v>26</v>
      </c>
      <c r="E245" s="2">
        <v>3</v>
      </c>
      <c r="F245" s="4" t="s">
        <v>332</v>
      </c>
      <c r="G245" s="2" t="str">
        <f t="shared" si="12"/>
        <v>08</v>
      </c>
      <c r="H245" s="4" t="s">
        <v>383</v>
      </c>
      <c r="I245" s="2">
        <v>36</v>
      </c>
      <c r="J245" s="5" t="str">
        <f t="shared" si="13"/>
        <v>28</v>
      </c>
      <c r="K245" s="4" t="s">
        <v>48</v>
      </c>
      <c r="L245" s="2">
        <v>0</v>
      </c>
      <c r="M245" s="8"/>
      <c r="N245" s="5">
        <f t="shared" si="14"/>
        <v>2020</v>
      </c>
      <c r="O245" s="2">
        <v>4</v>
      </c>
      <c r="P245" s="2">
        <v>11</v>
      </c>
      <c r="Q245" s="2" t="s">
        <v>398</v>
      </c>
      <c r="R245" s="2">
        <v>47</v>
      </c>
      <c r="S245" s="2">
        <f t="shared" si="15"/>
        <v>18</v>
      </c>
      <c r="T245" s="2" t="s">
        <v>50</v>
      </c>
    </row>
    <row r="246" spans="1:20" x14ac:dyDescent="0.2">
      <c r="A246">
        <v>100245</v>
      </c>
      <c r="B246" s="2" t="s">
        <v>421</v>
      </c>
      <c r="C246" s="3">
        <v>44154</v>
      </c>
      <c r="D246" s="2" t="s">
        <v>26</v>
      </c>
      <c r="E246" s="2">
        <v>3</v>
      </c>
      <c r="F246" s="4" t="s">
        <v>332</v>
      </c>
      <c r="G246" s="2" t="str">
        <f t="shared" si="12"/>
        <v>08</v>
      </c>
      <c r="H246" s="4" t="s">
        <v>383</v>
      </c>
      <c r="I246" s="2">
        <v>36</v>
      </c>
      <c r="J246" s="5" t="str">
        <f t="shared" si="13"/>
        <v>29</v>
      </c>
      <c r="K246" s="4" t="s">
        <v>52</v>
      </c>
      <c r="L246" s="2">
        <v>0</v>
      </c>
      <c r="M246" s="8"/>
      <c r="N246" s="5">
        <f t="shared" si="14"/>
        <v>2020</v>
      </c>
      <c r="O246" s="2">
        <v>4</v>
      </c>
      <c r="P246" s="2">
        <v>11</v>
      </c>
      <c r="Q246" s="2" t="s">
        <v>398</v>
      </c>
      <c r="R246" s="2">
        <v>47</v>
      </c>
      <c r="S246" s="2">
        <f t="shared" si="15"/>
        <v>19</v>
      </c>
      <c r="T246" s="2" t="s">
        <v>53</v>
      </c>
    </row>
    <row r="247" spans="1:20" ht="17" x14ac:dyDescent="0.25">
      <c r="A247">
        <v>100246</v>
      </c>
      <c r="B247" s="2" t="s">
        <v>422</v>
      </c>
      <c r="C247" s="3">
        <v>44155</v>
      </c>
      <c r="D247" s="2" t="s">
        <v>26</v>
      </c>
      <c r="E247" s="2">
        <v>3</v>
      </c>
      <c r="F247" s="4" t="s">
        <v>332</v>
      </c>
      <c r="G247" s="2" t="str">
        <f t="shared" si="12"/>
        <v>08</v>
      </c>
      <c r="H247" s="4" t="s">
        <v>383</v>
      </c>
      <c r="I247" s="2">
        <v>36</v>
      </c>
      <c r="J247" s="5" t="str">
        <f t="shared" si="13"/>
        <v>30</v>
      </c>
      <c r="K247" s="6" t="s">
        <v>29</v>
      </c>
      <c r="L247" s="2">
        <v>1</v>
      </c>
      <c r="M247" s="7" t="s">
        <v>423</v>
      </c>
      <c r="N247" s="5">
        <f t="shared" si="14"/>
        <v>2020</v>
      </c>
      <c r="O247" s="2">
        <v>4</v>
      </c>
      <c r="P247" s="2">
        <v>11</v>
      </c>
      <c r="Q247" s="2" t="s">
        <v>398</v>
      </c>
      <c r="R247" s="2">
        <v>47</v>
      </c>
      <c r="S247" s="2">
        <f t="shared" si="15"/>
        <v>20</v>
      </c>
      <c r="T247" s="2" t="s">
        <v>32</v>
      </c>
    </row>
    <row r="248" spans="1:20" x14ac:dyDescent="0.2">
      <c r="A248">
        <v>100247</v>
      </c>
      <c r="B248" s="2" t="s">
        <v>424</v>
      </c>
      <c r="C248" s="3">
        <v>44156</v>
      </c>
      <c r="D248" s="2" t="s">
        <v>26</v>
      </c>
      <c r="E248" s="2">
        <v>3</v>
      </c>
      <c r="F248" s="4" t="s">
        <v>332</v>
      </c>
      <c r="G248" s="2" t="str">
        <f t="shared" si="12"/>
        <v>09</v>
      </c>
      <c r="H248" s="4" t="s">
        <v>425</v>
      </c>
      <c r="I248" s="2">
        <v>37</v>
      </c>
      <c r="J248" s="5" t="str">
        <f t="shared" si="13"/>
        <v>01</v>
      </c>
      <c r="K248" s="4" t="s">
        <v>34</v>
      </c>
      <c r="L248" s="2">
        <v>0</v>
      </c>
      <c r="M248" s="8"/>
      <c r="N248" s="5">
        <f t="shared" si="14"/>
        <v>2020</v>
      </c>
      <c r="O248" s="2">
        <v>4</v>
      </c>
      <c r="P248" s="2">
        <v>11</v>
      </c>
      <c r="Q248" s="2" t="s">
        <v>398</v>
      </c>
      <c r="R248" s="2">
        <v>47</v>
      </c>
      <c r="S248" s="2">
        <f t="shared" si="15"/>
        <v>21</v>
      </c>
      <c r="T248" s="2" t="s">
        <v>36</v>
      </c>
    </row>
    <row r="249" spans="1:20" x14ac:dyDescent="0.2">
      <c r="A249">
        <v>100248</v>
      </c>
      <c r="B249" s="2" t="s">
        <v>426</v>
      </c>
      <c r="C249" s="3">
        <v>44157</v>
      </c>
      <c r="D249" s="2" t="s">
        <v>26</v>
      </c>
      <c r="E249" s="2">
        <v>3</v>
      </c>
      <c r="F249" s="4" t="s">
        <v>332</v>
      </c>
      <c r="G249" s="2" t="str">
        <f t="shared" si="12"/>
        <v>09</v>
      </c>
      <c r="H249" s="4" t="s">
        <v>425</v>
      </c>
      <c r="I249" s="2">
        <v>37</v>
      </c>
      <c r="J249" s="5" t="str">
        <f t="shared" si="13"/>
        <v>02</v>
      </c>
      <c r="K249" s="4" t="s">
        <v>38</v>
      </c>
      <c r="L249" s="2">
        <v>0</v>
      </c>
      <c r="M249" s="8"/>
      <c r="N249" s="5">
        <f t="shared" si="14"/>
        <v>2020</v>
      </c>
      <c r="O249" s="2">
        <v>4</v>
      </c>
      <c r="P249" s="2">
        <v>11</v>
      </c>
      <c r="Q249" s="2" t="s">
        <v>398</v>
      </c>
      <c r="R249" s="2">
        <v>48</v>
      </c>
      <c r="S249" s="2">
        <f t="shared" si="15"/>
        <v>22</v>
      </c>
      <c r="T249" s="2" t="s">
        <v>40</v>
      </c>
    </row>
    <row r="250" spans="1:20" x14ac:dyDescent="0.2">
      <c r="A250">
        <v>100249</v>
      </c>
      <c r="B250" s="2" t="s">
        <v>427</v>
      </c>
      <c r="C250" s="3">
        <v>44158</v>
      </c>
      <c r="D250" s="2" t="s">
        <v>26</v>
      </c>
      <c r="E250" s="2">
        <v>3</v>
      </c>
      <c r="F250" s="4" t="s">
        <v>332</v>
      </c>
      <c r="G250" s="2" t="str">
        <f t="shared" si="12"/>
        <v>09</v>
      </c>
      <c r="H250" s="4" t="s">
        <v>425</v>
      </c>
      <c r="I250" s="2">
        <v>37</v>
      </c>
      <c r="J250" s="5" t="str">
        <f t="shared" si="13"/>
        <v>03</v>
      </c>
      <c r="K250" s="4" t="s">
        <v>42</v>
      </c>
      <c r="L250" s="2">
        <v>0</v>
      </c>
      <c r="M250" s="8"/>
      <c r="N250" s="5">
        <f t="shared" si="14"/>
        <v>2020</v>
      </c>
      <c r="O250" s="2">
        <v>4</v>
      </c>
      <c r="P250" s="2">
        <v>11</v>
      </c>
      <c r="Q250" s="2" t="s">
        <v>398</v>
      </c>
      <c r="R250" s="2">
        <v>48</v>
      </c>
      <c r="S250" s="2">
        <f t="shared" si="15"/>
        <v>23</v>
      </c>
      <c r="T250" s="2" t="s">
        <v>43</v>
      </c>
    </row>
    <row r="251" spans="1:20" ht="17" x14ac:dyDescent="0.25">
      <c r="A251">
        <v>100250</v>
      </c>
      <c r="B251" s="2" t="s">
        <v>428</v>
      </c>
      <c r="C251" s="3">
        <v>44159</v>
      </c>
      <c r="D251" s="2" t="s">
        <v>26</v>
      </c>
      <c r="E251" s="2">
        <v>3</v>
      </c>
      <c r="F251" s="4" t="s">
        <v>332</v>
      </c>
      <c r="G251" s="2" t="str">
        <f t="shared" si="12"/>
        <v>09</v>
      </c>
      <c r="H251" s="4" t="s">
        <v>425</v>
      </c>
      <c r="I251" s="2">
        <v>37</v>
      </c>
      <c r="J251" s="5" t="str">
        <f t="shared" si="13"/>
        <v>04</v>
      </c>
      <c r="K251" s="4" t="s">
        <v>45</v>
      </c>
      <c r="L251" s="2">
        <v>0</v>
      </c>
      <c r="M251" s="7" t="s">
        <v>429</v>
      </c>
      <c r="N251" s="5">
        <f t="shared" si="14"/>
        <v>2020</v>
      </c>
      <c r="O251" s="2">
        <v>4</v>
      </c>
      <c r="P251" s="2">
        <v>11</v>
      </c>
      <c r="Q251" s="2" t="s">
        <v>398</v>
      </c>
      <c r="R251" s="2">
        <v>48</v>
      </c>
      <c r="S251" s="2">
        <f t="shared" si="15"/>
        <v>24</v>
      </c>
      <c r="T251" s="2" t="s">
        <v>46</v>
      </c>
    </row>
    <row r="252" spans="1:20" ht="17" x14ac:dyDescent="0.25">
      <c r="A252">
        <v>100251</v>
      </c>
      <c r="B252" s="2" t="s">
        <v>430</v>
      </c>
      <c r="C252" s="3">
        <v>44160</v>
      </c>
      <c r="D252" s="2" t="s">
        <v>26</v>
      </c>
      <c r="E252" s="2">
        <v>3</v>
      </c>
      <c r="F252" s="4" t="s">
        <v>332</v>
      </c>
      <c r="G252" s="2" t="str">
        <f t="shared" si="12"/>
        <v>09</v>
      </c>
      <c r="H252" s="4" t="s">
        <v>425</v>
      </c>
      <c r="I252" s="2">
        <v>37</v>
      </c>
      <c r="J252" s="5" t="str">
        <f t="shared" si="13"/>
        <v>05</v>
      </c>
      <c r="K252" s="4" t="s">
        <v>48</v>
      </c>
      <c r="L252" s="2">
        <v>0</v>
      </c>
      <c r="M252" s="7" t="s">
        <v>431</v>
      </c>
      <c r="N252" s="5">
        <f t="shared" si="14"/>
        <v>2020</v>
      </c>
      <c r="O252" s="2">
        <v>4</v>
      </c>
      <c r="P252" s="2">
        <v>11</v>
      </c>
      <c r="Q252" s="2" t="s">
        <v>398</v>
      </c>
      <c r="R252" s="2">
        <v>48</v>
      </c>
      <c r="S252" s="2">
        <f t="shared" si="15"/>
        <v>25</v>
      </c>
      <c r="T252" s="2" t="s">
        <v>50</v>
      </c>
    </row>
    <row r="253" spans="1:20" ht="17" x14ac:dyDescent="0.25">
      <c r="A253">
        <v>100252</v>
      </c>
      <c r="B253" s="2" t="s">
        <v>432</v>
      </c>
      <c r="C253" s="3">
        <v>44161</v>
      </c>
      <c r="D253" s="2" t="s">
        <v>26</v>
      </c>
      <c r="E253" s="2">
        <v>3</v>
      </c>
      <c r="F253" s="4" t="s">
        <v>332</v>
      </c>
      <c r="G253" s="2" t="str">
        <f t="shared" si="12"/>
        <v>09</v>
      </c>
      <c r="H253" s="4" t="s">
        <v>425</v>
      </c>
      <c r="I253" s="2">
        <v>37</v>
      </c>
      <c r="J253" s="5" t="str">
        <f t="shared" si="13"/>
        <v>06</v>
      </c>
      <c r="K253" s="4" t="s">
        <v>52</v>
      </c>
      <c r="L253" s="2">
        <v>0</v>
      </c>
      <c r="M253" s="7" t="s">
        <v>433</v>
      </c>
      <c r="N253" s="5">
        <f t="shared" si="14"/>
        <v>2020</v>
      </c>
      <c r="O253" s="2">
        <v>4</v>
      </c>
      <c r="P253" s="2">
        <v>11</v>
      </c>
      <c r="Q253" s="2" t="s">
        <v>398</v>
      </c>
      <c r="R253" s="2">
        <v>48</v>
      </c>
      <c r="S253" s="2">
        <f t="shared" si="15"/>
        <v>26</v>
      </c>
      <c r="T253" s="2" t="s">
        <v>53</v>
      </c>
    </row>
    <row r="254" spans="1:20" ht="17" x14ac:dyDescent="0.25">
      <c r="A254">
        <v>100253</v>
      </c>
      <c r="B254" s="2" t="s">
        <v>434</v>
      </c>
      <c r="C254" s="3">
        <v>44162</v>
      </c>
      <c r="D254" s="2" t="s">
        <v>26</v>
      </c>
      <c r="E254" s="2">
        <v>3</v>
      </c>
      <c r="F254" s="4" t="s">
        <v>332</v>
      </c>
      <c r="G254" s="2" t="str">
        <f t="shared" si="12"/>
        <v>09</v>
      </c>
      <c r="H254" s="4" t="s">
        <v>425</v>
      </c>
      <c r="I254" s="2">
        <v>37</v>
      </c>
      <c r="J254" s="5" t="str">
        <f t="shared" si="13"/>
        <v>07</v>
      </c>
      <c r="K254" s="6" t="s">
        <v>29</v>
      </c>
      <c r="L254" s="2">
        <v>1</v>
      </c>
      <c r="M254" s="7" t="s">
        <v>435</v>
      </c>
      <c r="N254" s="5">
        <f t="shared" si="14"/>
        <v>2020</v>
      </c>
      <c r="O254" s="2">
        <v>4</v>
      </c>
      <c r="P254" s="2">
        <v>11</v>
      </c>
      <c r="Q254" s="2" t="s">
        <v>398</v>
      </c>
      <c r="R254" s="2">
        <v>48</v>
      </c>
      <c r="S254" s="2">
        <f t="shared" si="15"/>
        <v>27</v>
      </c>
      <c r="T254" s="2" t="s">
        <v>32</v>
      </c>
    </row>
    <row r="255" spans="1:20" x14ac:dyDescent="0.2">
      <c r="A255">
        <v>100254</v>
      </c>
      <c r="B255" s="2" t="s">
        <v>436</v>
      </c>
      <c r="C255" s="3">
        <v>44163</v>
      </c>
      <c r="D255" s="2" t="s">
        <v>26</v>
      </c>
      <c r="E255" s="2">
        <v>3</v>
      </c>
      <c r="F255" s="4" t="s">
        <v>332</v>
      </c>
      <c r="G255" s="2" t="str">
        <f t="shared" si="12"/>
        <v>09</v>
      </c>
      <c r="H255" s="4" t="s">
        <v>425</v>
      </c>
      <c r="I255" s="2">
        <v>38</v>
      </c>
      <c r="J255" s="5" t="str">
        <f t="shared" si="13"/>
        <v>08</v>
      </c>
      <c r="K255" s="4" t="s">
        <v>34</v>
      </c>
      <c r="L255" s="2">
        <v>0</v>
      </c>
      <c r="M255" s="8"/>
      <c r="N255" s="5">
        <f t="shared" si="14"/>
        <v>2020</v>
      </c>
      <c r="O255" s="2">
        <v>4</v>
      </c>
      <c r="P255" s="2">
        <v>11</v>
      </c>
      <c r="Q255" s="2" t="s">
        <v>398</v>
      </c>
      <c r="R255" s="2">
        <v>48</v>
      </c>
      <c r="S255" s="2">
        <f t="shared" si="15"/>
        <v>28</v>
      </c>
      <c r="T255" s="2" t="s">
        <v>36</v>
      </c>
    </row>
    <row r="256" spans="1:20" x14ac:dyDescent="0.2">
      <c r="A256">
        <v>100255</v>
      </c>
      <c r="B256" s="2" t="s">
        <v>437</v>
      </c>
      <c r="C256" s="3">
        <v>44164</v>
      </c>
      <c r="D256" s="2" t="s">
        <v>26</v>
      </c>
      <c r="E256" s="2">
        <v>3</v>
      </c>
      <c r="F256" s="4" t="s">
        <v>332</v>
      </c>
      <c r="G256" s="2" t="str">
        <f t="shared" si="12"/>
        <v>09</v>
      </c>
      <c r="H256" s="4" t="s">
        <v>425</v>
      </c>
      <c r="I256" s="2">
        <v>38</v>
      </c>
      <c r="J256" s="5" t="str">
        <f t="shared" si="13"/>
        <v>09</v>
      </c>
      <c r="K256" s="4" t="s">
        <v>38</v>
      </c>
      <c r="L256" s="2">
        <v>0</v>
      </c>
      <c r="M256" s="8"/>
      <c r="N256" s="5">
        <f t="shared" si="14"/>
        <v>2020</v>
      </c>
      <c r="O256" s="2">
        <v>4</v>
      </c>
      <c r="P256" s="2">
        <v>11</v>
      </c>
      <c r="Q256" s="2" t="s">
        <v>398</v>
      </c>
      <c r="R256" s="2">
        <v>49</v>
      </c>
      <c r="S256" s="2">
        <f t="shared" si="15"/>
        <v>29</v>
      </c>
      <c r="T256" s="2" t="s">
        <v>40</v>
      </c>
    </row>
    <row r="257" spans="1:20" ht="17" x14ac:dyDescent="0.25">
      <c r="A257">
        <v>100256</v>
      </c>
      <c r="B257" s="2" t="s">
        <v>438</v>
      </c>
      <c r="C257" s="3">
        <v>44165</v>
      </c>
      <c r="D257" s="2" t="s">
        <v>26</v>
      </c>
      <c r="E257" s="2">
        <v>3</v>
      </c>
      <c r="F257" s="4" t="s">
        <v>332</v>
      </c>
      <c r="G257" s="2" t="str">
        <f t="shared" si="12"/>
        <v>09</v>
      </c>
      <c r="H257" s="4" t="s">
        <v>425</v>
      </c>
      <c r="I257" s="2">
        <v>38</v>
      </c>
      <c r="J257" s="5" t="str">
        <f t="shared" si="13"/>
        <v>10</v>
      </c>
      <c r="K257" s="4" t="s">
        <v>42</v>
      </c>
      <c r="L257" s="2">
        <v>0</v>
      </c>
      <c r="M257" s="7" t="s">
        <v>439</v>
      </c>
      <c r="N257" s="5">
        <f t="shared" si="14"/>
        <v>2020</v>
      </c>
      <c r="O257" s="2">
        <v>4</v>
      </c>
      <c r="P257" s="2">
        <v>11</v>
      </c>
      <c r="Q257" s="2" t="s">
        <v>398</v>
      </c>
      <c r="R257" s="2">
        <v>49</v>
      </c>
      <c r="S257" s="2">
        <f t="shared" si="15"/>
        <v>30</v>
      </c>
      <c r="T257" s="2" t="s">
        <v>43</v>
      </c>
    </row>
    <row r="258" spans="1:20" ht="17" x14ac:dyDescent="0.25">
      <c r="A258">
        <v>100257</v>
      </c>
      <c r="B258" s="2" t="s">
        <v>440</v>
      </c>
      <c r="C258" s="3">
        <v>44166</v>
      </c>
      <c r="D258" s="2" t="s">
        <v>26</v>
      </c>
      <c r="E258" s="2">
        <v>3</v>
      </c>
      <c r="F258" s="4" t="s">
        <v>332</v>
      </c>
      <c r="G258" s="2" t="str">
        <f t="shared" ref="G258:G321" si="16">MID(B258,6,2)</f>
        <v>09</v>
      </c>
      <c r="H258" s="4" t="s">
        <v>425</v>
      </c>
      <c r="I258" s="2">
        <v>38</v>
      </c>
      <c r="J258" s="5" t="str">
        <f t="shared" ref="J258:J321" si="17">RIGHT(B258,2)</f>
        <v>11</v>
      </c>
      <c r="K258" s="4" t="s">
        <v>45</v>
      </c>
      <c r="L258" s="2">
        <v>0</v>
      </c>
      <c r="M258" s="7" t="s">
        <v>441</v>
      </c>
      <c r="N258" s="5">
        <f t="shared" ref="N258:N321" si="18">YEAR(C258)</f>
        <v>2020</v>
      </c>
      <c r="O258" s="2">
        <v>4</v>
      </c>
      <c r="P258" s="2">
        <v>12</v>
      </c>
      <c r="Q258" s="2" t="s">
        <v>442</v>
      </c>
      <c r="R258" s="2">
        <v>49</v>
      </c>
      <c r="S258" s="2">
        <f t="shared" ref="S258:S321" si="19">DAY(C258)</f>
        <v>1</v>
      </c>
      <c r="T258" s="2" t="s">
        <v>46</v>
      </c>
    </row>
    <row r="259" spans="1:20" x14ac:dyDescent="0.2">
      <c r="A259">
        <v>100258</v>
      </c>
      <c r="B259" s="2" t="s">
        <v>443</v>
      </c>
      <c r="C259" s="3">
        <v>44167</v>
      </c>
      <c r="D259" s="2" t="s">
        <v>26</v>
      </c>
      <c r="E259" s="2">
        <v>3</v>
      </c>
      <c r="F259" s="4" t="s">
        <v>332</v>
      </c>
      <c r="G259" s="2" t="str">
        <f t="shared" si="16"/>
        <v>09</v>
      </c>
      <c r="H259" s="4" t="s">
        <v>425</v>
      </c>
      <c r="I259" s="2">
        <v>38</v>
      </c>
      <c r="J259" s="5" t="str">
        <f t="shared" si="17"/>
        <v>12</v>
      </c>
      <c r="K259" s="4" t="s">
        <v>48</v>
      </c>
      <c r="L259" s="2">
        <v>0</v>
      </c>
      <c r="M259" s="8"/>
      <c r="N259" s="5">
        <f t="shared" si="18"/>
        <v>2020</v>
      </c>
      <c r="O259" s="2">
        <v>4</v>
      </c>
      <c r="P259" s="2">
        <v>12</v>
      </c>
      <c r="Q259" s="2" t="s">
        <v>442</v>
      </c>
      <c r="R259" s="2">
        <v>49</v>
      </c>
      <c r="S259" s="2">
        <f t="shared" si="19"/>
        <v>2</v>
      </c>
      <c r="T259" s="2" t="s">
        <v>50</v>
      </c>
    </row>
    <row r="260" spans="1:20" ht="17" x14ac:dyDescent="0.25">
      <c r="A260">
        <v>100259</v>
      </c>
      <c r="B260" s="2" t="s">
        <v>444</v>
      </c>
      <c r="C260" s="3">
        <v>44168</v>
      </c>
      <c r="D260" s="2" t="s">
        <v>26</v>
      </c>
      <c r="E260" s="2">
        <v>3</v>
      </c>
      <c r="F260" s="4" t="s">
        <v>332</v>
      </c>
      <c r="G260" s="2" t="str">
        <f t="shared" si="16"/>
        <v>09</v>
      </c>
      <c r="H260" s="4" t="s">
        <v>425</v>
      </c>
      <c r="I260" s="2">
        <v>38</v>
      </c>
      <c r="J260" s="5" t="str">
        <f t="shared" si="17"/>
        <v>13</v>
      </c>
      <c r="K260" s="4" t="s">
        <v>52</v>
      </c>
      <c r="L260" s="2">
        <v>0</v>
      </c>
      <c r="M260" s="7" t="s">
        <v>445</v>
      </c>
      <c r="N260" s="5">
        <f t="shared" si="18"/>
        <v>2020</v>
      </c>
      <c r="O260" s="2">
        <v>4</v>
      </c>
      <c r="P260" s="2">
        <v>12</v>
      </c>
      <c r="Q260" s="2" t="s">
        <v>442</v>
      </c>
      <c r="R260" s="2">
        <v>49</v>
      </c>
      <c r="S260" s="2">
        <f t="shared" si="19"/>
        <v>3</v>
      </c>
      <c r="T260" s="2" t="s">
        <v>53</v>
      </c>
    </row>
    <row r="261" spans="1:20" x14ac:dyDescent="0.2">
      <c r="A261">
        <v>100260</v>
      </c>
      <c r="B261" s="2" t="s">
        <v>446</v>
      </c>
      <c r="C261" s="3">
        <v>44169</v>
      </c>
      <c r="D261" s="2" t="s">
        <v>26</v>
      </c>
      <c r="E261" s="2">
        <v>3</v>
      </c>
      <c r="F261" s="4" t="s">
        <v>332</v>
      </c>
      <c r="G261" s="2" t="str">
        <f t="shared" si="16"/>
        <v>09</v>
      </c>
      <c r="H261" s="4" t="s">
        <v>425</v>
      </c>
      <c r="I261" s="2">
        <v>38</v>
      </c>
      <c r="J261" s="5" t="str">
        <f t="shared" si="17"/>
        <v>14</v>
      </c>
      <c r="K261" s="6" t="s">
        <v>29</v>
      </c>
      <c r="L261" s="2">
        <v>1</v>
      </c>
      <c r="M261" s="8"/>
      <c r="N261" s="5">
        <f t="shared" si="18"/>
        <v>2020</v>
      </c>
      <c r="O261" s="2">
        <v>4</v>
      </c>
      <c r="P261" s="2">
        <v>12</v>
      </c>
      <c r="Q261" s="2" t="s">
        <v>442</v>
      </c>
      <c r="R261" s="2">
        <v>49</v>
      </c>
      <c r="S261" s="2">
        <f t="shared" si="19"/>
        <v>4</v>
      </c>
      <c r="T261" s="2" t="s">
        <v>32</v>
      </c>
    </row>
    <row r="262" spans="1:20" ht="17" x14ac:dyDescent="0.25">
      <c r="A262">
        <v>100261</v>
      </c>
      <c r="B262" s="2" t="s">
        <v>447</v>
      </c>
      <c r="C262" s="3">
        <v>44170</v>
      </c>
      <c r="D262" s="2" t="s">
        <v>26</v>
      </c>
      <c r="E262" s="2">
        <v>3</v>
      </c>
      <c r="F262" s="4" t="s">
        <v>332</v>
      </c>
      <c r="G262" s="2" t="str">
        <f t="shared" si="16"/>
        <v>09</v>
      </c>
      <c r="H262" s="4" t="s">
        <v>425</v>
      </c>
      <c r="I262" s="2">
        <v>39</v>
      </c>
      <c r="J262" s="5" t="str">
        <f t="shared" si="17"/>
        <v>15</v>
      </c>
      <c r="K262" s="4" t="s">
        <v>34</v>
      </c>
      <c r="L262" s="2">
        <v>0</v>
      </c>
      <c r="M262" s="7" t="s">
        <v>448</v>
      </c>
      <c r="N262" s="5">
        <f t="shared" si="18"/>
        <v>2020</v>
      </c>
      <c r="O262" s="2">
        <v>4</v>
      </c>
      <c r="P262" s="2">
        <v>12</v>
      </c>
      <c r="Q262" s="2" t="s">
        <v>442</v>
      </c>
      <c r="R262" s="2">
        <v>49</v>
      </c>
      <c r="S262" s="2">
        <f t="shared" si="19"/>
        <v>5</v>
      </c>
      <c r="T262" s="2" t="s">
        <v>36</v>
      </c>
    </row>
    <row r="263" spans="1:20" ht="17" x14ac:dyDescent="0.25">
      <c r="A263">
        <v>100262</v>
      </c>
      <c r="B263" s="2" t="s">
        <v>449</v>
      </c>
      <c r="C263" s="3">
        <v>44171</v>
      </c>
      <c r="D263" s="2" t="s">
        <v>26</v>
      </c>
      <c r="E263" s="2">
        <v>3</v>
      </c>
      <c r="F263" s="4" t="s">
        <v>332</v>
      </c>
      <c r="G263" s="2" t="str">
        <f t="shared" si="16"/>
        <v>09</v>
      </c>
      <c r="H263" s="4" t="s">
        <v>425</v>
      </c>
      <c r="I263" s="2">
        <v>39</v>
      </c>
      <c r="J263" s="5" t="str">
        <f t="shared" si="17"/>
        <v>16</v>
      </c>
      <c r="K263" s="4" t="s">
        <v>38</v>
      </c>
      <c r="L263" s="2">
        <v>0</v>
      </c>
      <c r="M263" s="7" t="s">
        <v>450</v>
      </c>
      <c r="N263" s="5">
        <f t="shared" si="18"/>
        <v>2020</v>
      </c>
      <c r="O263" s="2">
        <v>4</v>
      </c>
      <c r="P263" s="2">
        <v>12</v>
      </c>
      <c r="Q263" s="2" t="s">
        <v>442</v>
      </c>
      <c r="R263" s="2">
        <v>50</v>
      </c>
      <c r="S263" s="2">
        <f t="shared" si="19"/>
        <v>6</v>
      </c>
      <c r="T263" s="2" t="s">
        <v>40</v>
      </c>
    </row>
    <row r="264" spans="1:20" x14ac:dyDescent="0.2">
      <c r="A264">
        <v>100263</v>
      </c>
      <c r="B264" s="2" t="s">
        <v>451</v>
      </c>
      <c r="C264" s="3">
        <v>44172</v>
      </c>
      <c r="D264" s="2" t="s">
        <v>26</v>
      </c>
      <c r="E264" s="2">
        <v>3</v>
      </c>
      <c r="F264" s="4" t="s">
        <v>332</v>
      </c>
      <c r="G264" s="2" t="str">
        <f t="shared" si="16"/>
        <v>09</v>
      </c>
      <c r="H264" s="4" t="s">
        <v>425</v>
      </c>
      <c r="I264" s="2">
        <v>39</v>
      </c>
      <c r="J264" s="5" t="str">
        <f t="shared" si="17"/>
        <v>17</v>
      </c>
      <c r="K264" s="4" t="s">
        <v>42</v>
      </c>
      <c r="L264" s="2">
        <v>0</v>
      </c>
      <c r="M264" s="8"/>
      <c r="N264" s="5">
        <f t="shared" si="18"/>
        <v>2020</v>
      </c>
      <c r="O264" s="2">
        <v>4</v>
      </c>
      <c r="P264" s="2">
        <v>12</v>
      </c>
      <c r="Q264" s="2" t="s">
        <v>442</v>
      </c>
      <c r="R264" s="2">
        <v>50</v>
      </c>
      <c r="S264" s="2">
        <f t="shared" si="19"/>
        <v>7</v>
      </c>
      <c r="T264" s="2" t="s">
        <v>43</v>
      </c>
    </row>
    <row r="265" spans="1:20" x14ac:dyDescent="0.2">
      <c r="A265">
        <v>100264</v>
      </c>
      <c r="B265" s="2" t="s">
        <v>452</v>
      </c>
      <c r="C265" s="3">
        <v>44173</v>
      </c>
      <c r="D265" s="2" t="s">
        <v>26</v>
      </c>
      <c r="E265" s="2">
        <v>3</v>
      </c>
      <c r="F265" s="4" t="s">
        <v>332</v>
      </c>
      <c r="G265" s="2" t="str">
        <f t="shared" si="16"/>
        <v>09</v>
      </c>
      <c r="H265" s="4" t="s">
        <v>425</v>
      </c>
      <c r="I265" s="2">
        <v>39</v>
      </c>
      <c r="J265" s="5" t="str">
        <f t="shared" si="17"/>
        <v>18</v>
      </c>
      <c r="K265" s="4" t="s">
        <v>45</v>
      </c>
      <c r="L265" s="2">
        <v>0</v>
      </c>
      <c r="M265" s="8"/>
      <c r="N265" s="5">
        <f t="shared" si="18"/>
        <v>2020</v>
      </c>
      <c r="O265" s="2">
        <v>4</v>
      </c>
      <c r="P265" s="2">
        <v>12</v>
      </c>
      <c r="Q265" s="2" t="s">
        <v>442</v>
      </c>
      <c r="R265" s="2">
        <v>50</v>
      </c>
      <c r="S265" s="2">
        <f t="shared" si="19"/>
        <v>8</v>
      </c>
      <c r="T265" s="2" t="s">
        <v>46</v>
      </c>
    </row>
    <row r="266" spans="1:20" x14ac:dyDescent="0.2">
      <c r="A266">
        <v>100265</v>
      </c>
      <c r="B266" s="2" t="s">
        <v>453</v>
      </c>
      <c r="C266" s="3">
        <v>44174</v>
      </c>
      <c r="D266" s="2" t="s">
        <v>26</v>
      </c>
      <c r="E266" s="2">
        <v>3</v>
      </c>
      <c r="F266" s="4" t="s">
        <v>332</v>
      </c>
      <c r="G266" s="2" t="str">
        <f t="shared" si="16"/>
        <v>09</v>
      </c>
      <c r="H266" s="4" t="s">
        <v>425</v>
      </c>
      <c r="I266" s="2">
        <v>39</v>
      </c>
      <c r="J266" s="5" t="str">
        <f t="shared" si="17"/>
        <v>19</v>
      </c>
      <c r="K266" s="4" t="s">
        <v>48</v>
      </c>
      <c r="L266" s="2">
        <v>0</v>
      </c>
      <c r="M266" s="8"/>
      <c r="N266" s="5">
        <f t="shared" si="18"/>
        <v>2020</v>
      </c>
      <c r="O266" s="2">
        <v>4</v>
      </c>
      <c r="P266" s="2">
        <v>12</v>
      </c>
      <c r="Q266" s="2" t="s">
        <v>442</v>
      </c>
      <c r="R266" s="2">
        <v>50</v>
      </c>
      <c r="S266" s="2">
        <f t="shared" si="19"/>
        <v>9</v>
      </c>
      <c r="T266" s="2" t="s">
        <v>50</v>
      </c>
    </row>
    <row r="267" spans="1:20" x14ac:dyDescent="0.2">
      <c r="A267">
        <v>100266</v>
      </c>
      <c r="B267" s="2" t="s">
        <v>454</v>
      </c>
      <c r="C267" s="3">
        <v>44175</v>
      </c>
      <c r="D267" s="2" t="s">
        <v>26</v>
      </c>
      <c r="E267" s="2">
        <v>3</v>
      </c>
      <c r="F267" s="4" t="s">
        <v>332</v>
      </c>
      <c r="G267" s="2" t="str">
        <f t="shared" si="16"/>
        <v>09</v>
      </c>
      <c r="H267" s="4" t="s">
        <v>425</v>
      </c>
      <c r="I267" s="2">
        <v>39</v>
      </c>
      <c r="J267" s="5" t="str">
        <f t="shared" si="17"/>
        <v>20</v>
      </c>
      <c r="K267" s="4" t="s">
        <v>52</v>
      </c>
      <c r="L267" s="2">
        <v>0</v>
      </c>
      <c r="M267" s="8"/>
      <c r="N267" s="5">
        <f t="shared" si="18"/>
        <v>2020</v>
      </c>
      <c r="O267" s="2">
        <v>4</v>
      </c>
      <c r="P267" s="2">
        <v>12</v>
      </c>
      <c r="Q267" s="2" t="s">
        <v>442</v>
      </c>
      <c r="R267" s="2">
        <v>50</v>
      </c>
      <c r="S267" s="2">
        <f t="shared" si="19"/>
        <v>10</v>
      </c>
      <c r="T267" s="2" t="s">
        <v>53</v>
      </c>
    </row>
    <row r="268" spans="1:20" x14ac:dyDescent="0.2">
      <c r="A268">
        <v>100267</v>
      </c>
      <c r="B268" s="2" t="s">
        <v>455</v>
      </c>
      <c r="C268" s="3">
        <v>44176</v>
      </c>
      <c r="D268" s="2" t="s">
        <v>26</v>
      </c>
      <c r="E268" s="2">
        <v>3</v>
      </c>
      <c r="F268" s="4" t="s">
        <v>332</v>
      </c>
      <c r="G268" s="2" t="str">
        <f t="shared" si="16"/>
        <v>09</v>
      </c>
      <c r="H268" s="4" t="s">
        <v>425</v>
      </c>
      <c r="I268" s="2">
        <v>39</v>
      </c>
      <c r="J268" s="5" t="str">
        <f t="shared" si="17"/>
        <v>21</v>
      </c>
      <c r="K268" s="6" t="s">
        <v>29</v>
      </c>
      <c r="L268" s="2">
        <v>1</v>
      </c>
      <c r="M268" s="8"/>
      <c r="N268" s="5">
        <f t="shared" si="18"/>
        <v>2020</v>
      </c>
      <c r="O268" s="2">
        <v>4</v>
      </c>
      <c r="P268" s="2">
        <v>12</v>
      </c>
      <c r="Q268" s="2" t="s">
        <v>442</v>
      </c>
      <c r="R268" s="2">
        <v>50</v>
      </c>
      <c r="S268" s="2">
        <f t="shared" si="19"/>
        <v>11</v>
      </c>
      <c r="T268" s="2" t="s">
        <v>32</v>
      </c>
    </row>
    <row r="269" spans="1:20" x14ac:dyDescent="0.2">
      <c r="A269">
        <v>100268</v>
      </c>
      <c r="B269" s="2" t="s">
        <v>456</v>
      </c>
      <c r="C269" s="3">
        <v>44177</v>
      </c>
      <c r="D269" s="2" t="s">
        <v>26</v>
      </c>
      <c r="E269" s="2">
        <v>3</v>
      </c>
      <c r="F269" s="4" t="s">
        <v>332</v>
      </c>
      <c r="G269" s="2" t="str">
        <f t="shared" si="16"/>
        <v>09</v>
      </c>
      <c r="H269" s="4" t="s">
        <v>425</v>
      </c>
      <c r="I269" s="2">
        <v>40</v>
      </c>
      <c r="J269" s="5" t="str">
        <f t="shared" si="17"/>
        <v>22</v>
      </c>
      <c r="K269" s="4" t="s">
        <v>34</v>
      </c>
      <c r="L269" s="2">
        <v>0</v>
      </c>
      <c r="M269" s="8"/>
      <c r="N269" s="5">
        <f t="shared" si="18"/>
        <v>2020</v>
      </c>
      <c r="O269" s="2">
        <v>4</v>
      </c>
      <c r="P269" s="2">
        <v>12</v>
      </c>
      <c r="Q269" s="2" t="s">
        <v>442</v>
      </c>
      <c r="R269" s="2">
        <v>50</v>
      </c>
      <c r="S269" s="2">
        <f t="shared" si="19"/>
        <v>12</v>
      </c>
      <c r="T269" s="2" t="s">
        <v>36</v>
      </c>
    </row>
    <row r="270" spans="1:20" x14ac:dyDescent="0.2">
      <c r="A270">
        <v>100269</v>
      </c>
      <c r="B270" s="2" t="s">
        <v>457</v>
      </c>
      <c r="C270" s="3">
        <v>44178</v>
      </c>
      <c r="D270" s="2" t="s">
        <v>26</v>
      </c>
      <c r="E270" s="2">
        <v>3</v>
      </c>
      <c r="F270" s="4" t="s">
        <v>332</v>
      </c>
      <c r="G270" s="2" t="str">
        <f t="shared" si="16"/>
        <v>09</v>
      </c>
      <c r="H270" s="4" t="s">
        <v>425</v>
      </c>
      <c r="I270" s="2">
        <v>40</v>
      </c>
      <c r="J270" s="5" t="str">
        <f t="shared" si="17"/>
        <v>23</v>
      </c>
      <c r="K270" s="4" t="s">
        <v>38</v>
      </c>
      <c r="L270" s="2">
        <v>0</v>
      </c>
      <c r="M270" s="8"/>
      <c r="N270" s="5">
        <f t="shared" si="18"/>
        <v>2020</v>
      </c>
      <c r="O270" s="2">
        <v>4</v>
      </c>
      <c r="P270" s="2">
        <v>12</v>
      </c>
      <c r="Q270" s="2" t="s">
        <v>442</v>
      </c>
      <c r="R270" s="2">
        <v>51</v>
      </c>
      <c r="S270" s="2">
        <f t="shared" si="19"/>
        <v>13</v>
      </c>
      <c r="T270" s="2" t="s">
        <v>40</v>
      </c>
    </row>
    <row r="271" spans="1:20" x14ac:dyDescent="0.2">
      <c r="A271">
        <v>100270</v>
      </c>
      <c r="B271" s="2" t="s">
        <v>458</v>
      </c>
      <c r="C271" s="3">
        <v>44179</v>
      </c>
      <c r="D271" s="2" t="s">
        <v>26</v>
      </c>
      <c r="E271" s="2">
        <v>3</v>
      </c>
      <c r="F271" s="4" t="s">
        <v>332</v>
      </c>
      <c r="G271" s="2" t="str">
        <f t="shared" si="16"/>
        <v>09</v>
      </c>
      <c r="H271" s="4" t="s">
        <v>425</v>
      </c>
      <c r="I271" s="2">
        <v>40</v>
      </c>
      <c r="J271" s="5" t="str">
        <f t="shared" si="17"/>
        <v>24</v>
      </c>
      <c r="K271" s="4" t="s">
        <v>42</v>
      </c>
      <c r="L271" s="2">
        <v>0</v>
      </c>
      <c r="M271" s="8"/>
      <c r="N271" s="5">
        <f t="shared" si="18"/>
        <v>2020</v>
      </c>
      <c r="O271" s="2">
        <v>4</v>
      </c>
      <c r="P271" s="2">
        <v>12</v>
      </c>
      <c r="Q271" s="2" t="s">
        <v>442</v>
      </c>
      <c r="R271" s="2">
        <v>51</v>
      </c>
      <c r="S271" s="2">
        <f t="shared" si="19"/>
        <v>14</v>
      </c>
      <c r="T271" s="2" t="s">
        <v>43</v>
      </c>
    </row>
    <row r="272" spans="1:20" ht="17" x14ac:dyDescent="0.25">
      <c r="A272">
        <v>100271</v>
      </c>
      <c r="B272" s="2" t="s">
        <v>459</v>
      </c>
      <c r="C272" s="3">
        <v>44180</v>
      </c>
      <c r="D272" s="2" t="s">
        <v>26</v>
      </c>
      <c r="E272" s="2">
        <v>3</v>
      </c>
      <c r="F272" s="4" t="s">
        <v>332</v>
      </c>
      <c r="G272" s="2" t="str">
        <f t="shared" si="16"/>
        <v>09</v>
      </c>
      <c r="H272" s="4" t="s">
        <v>425</v>
      </c>
      <c r="I272" s="2">
        <v>40</v>
      </c>
      <c r="J272" s="5" t="str">
        <f t="shared" si="17"/>
        <v>25</v>
      </c>
      <c r="K272" s="4" t="s">
        <v>45</v>
      </c>
      <c r="L272" s="2">
        <v>0</v>
      </c>
      <c r="M272" s="7" t="s">
        <v>460</v>
      </c>
      <c r="N272" s="5">
        <f t="shared" si="18"/>
        <v>2020</v>
      </c>
      <c r="O272" s="2">
        <v>4</v>
      </c>
      <c r="P272" s="2">
        <v>12</v>
      </c>
      <c r="Q272" s="2" t="s">
        <v>442</v>
      </c>
      <c r="R272" s="2">
        <v>51</v>
      </c>
      <c r="S272" s="2">
        <f t="shared" si="19"/>
        <v>15</v>
      </c>
      <c r="T272" s="2" t="s">
        <v>46</v>
      </c>
    </row>
    <row r="273" spans="1:20" ht="17" x14ac:dyDescent="0.25">
      <c r="A273">
        <v>100272</v>
      </c>
      <c r="B273" s="2" t="s">
        <v>461</v>
      </c>
      <c r="C273" s="3">
        <v>44181</v>
      </c>
      <c r="D273" s="2" t="s">
        <v>26</v>
      </c>
      <c r="E273" s="2">
        <v>3</v>
      </c>
      <c r="F273" s="4" t="s">
        <v>332</v>
      </c>
      <c r="G273" s="2" t="str">
        <f t="shared" si="16"/>
        <v>09</v>
      </c>
      <c r="H273" s="4" t="s">
        <v>425</v>
      </c>
      <c r="I273" s="2">
        <v>40</v>
      </c>
      <c r="J273" s="5" t="str">
        <f t="shared" si="17"/>
        <v>26</v>
      </c>
      <c r="K273" s="4" t="s">
        <v>48</v>
      </c>
      <c r="L273" s="2">
        <v>0</v>
      </c>
      <c r="M273" s="7" t="s">
        <v>462</v>
      </c>
      <c r="N273" s="5">
        <f t="shared" si="18"/>
        <v>2020</v>
      </c>
      <c r="O273" s="2">
        <v>4</v>
      </c>
      <c r="P273" s="2">
        <v>12</v>
      </c>
      <c r="Q273" s="2" t="s">
        <v>442</v>
      </c>
      <c r="R273" s="2">
        <v>51</v>
      </c>
      <c r="S273" s="2">
        <f t="shared" si="19"/>
        <v>16</v>
      </c>
      <c r="T273" s="2" t="s">
        <v>50</v>
      </c>
    </row>
    <row r="274" spans="1:20" x14ac:dyDescent="0.2">
      <c r="A274">
        <v>100273</v>
      </c>
      <c r="B274" s="2" t="s">
        <v>463</v>
      </c>
      <c r="C274" s="3">
        <v>44182</v>
      </c>
      <c r="D274" s="2" t="s">
        <v>26</v>
      </c>
      <c r="E274" s="2">
        <v>3</v>
      </c>
      <c r="F274" s="4" t="s">
        <v>332</v>
      </c>
      <c r="G274" s="2" t="str">
        <f t="shared" si="16"/>
        <v>09</v>
      </c>
      <c r="H274" s="4" t="s">
        <v>425</v>
      </c>
      <c r="I274" s="2">
        <v>40</v>
      </c>
      <c r="J274" s="5" t="str">
        <f t="shared" si="17"/>
        <v>27</v>
      </c>
      <c r="K274" s="4" t="s">
        <v>52</v>
      </c>
      <c r="L274" s="2">
        <v>0</v>
      </c>
      <c r="M274" s="8"/>
      <c r="N274" s="5">
        <f t="shared" si="18"/>
        <v>2020</v>
      </c>
      <c r="O274" s="2">
        <v>4</v>
      </c>
      <c r="P274" s="2">
        <v>12</v>
      </c>
      <c r="Q274" s="2" t="s">
        <v>442</v>
      </c>
      <c r="R274" s="2">
        <v>51</v>
      </c>
      <c r="S274" s="2">
        <f t="shared" si="19"/>
        <v>17</v>
      </c>
      <c r="T274" s="2" t="s">
        <v>53</v>
      </c>
    </row>
    <row r="275" spans="1:20" x14ac:dyDescent="0.2">
      <c r="A275">
        <v>100274</v>
      </c>
      <c r="B275" s="2" t="s">
        <v>464</v>
      </c>
      <c r="C275" s="3">
        <v>44183</v>
      </c>
      <c r="D275" s="2" t="s">
        <v>26</v>
      </c>
      <c r="E275" s="2">
        <v>3</v>
      </c>
      <c r="F275" s="4" t="s">
        <v>332</v>
      </c>
      <c r="G275" s="2" t="str">
        <f t="shared" si="16"/>
        <v>09</v>
      </c>
      <c r="H275" s="4" t="s">
        <v>425</v>
      </c>
      <c r="I275" s="2">
        <v>40</v>
      </c>
      <c r="J275" s="5" t="str">
        <f t="shared" si="17"/>
        <v>28</v>
      </c>
      <c r="K275" s="6" t="s">
        <v>29</v>
      </c>
      <c r="L275" s="2">
        <v>1</v>
      </c>
      <c r="M275" s="8"/>
      <c r="N275" s="5">
        <f t="shared" si="18"/>
        <v>2020</v>
      </c>
      <c r="O275" s="2">
        <v>4</v>
      </c>
      <c r="P275" s="2">
        <v>12</v>
      </c>
      <c r="Q275" s="2" t="s">
        <v>442</v>
      </c>
      <c r="R275" s="2">
        <v>51</v>
      </c>
      <c r="S275" s="2">
        <f t="shared" si="19"/>
        <v>18</v>
      </c>
      <c r="T275" s="2" t="s">
        <v>32</v>
      </c>
    </row>
    <row r="276" spans="1:20" x14ac:dyDescent="0.2">
      <c r="A276">
        <v>100275</v>
      </c>
      <c r="B276" s="2" t="s">
        <v>465</v>
      </c>
      <c r="C276" s="3">
        <v>44184</v>
      </c>
      <c r="D276" s="2" t="s">
        <v>26</v>
      </c>
      <c r="E276" s="2">
        <v>3</v>
      </c>
      <c r="F276" s="4" t="s">
        <v>332</v>
      </c>
      <c r="G276" s="2" t="str">
        <f t="shared" si="16"/>
        <v>09</v>
      </c>
      <c r="H276" s="4" t="s">
        <v>425</v>
      </c>
      <c r="I276" s="2">
        <v>41</v>
      </c>
      <c r="J276" s="5" t="str">
        <f t="shared" si="17"/>
        <v>29</v>
      </c>
      <c r="K276" s="4" t="s">
        <v>34</v>
      </c>
      <c r="L276" s="2">
        <v>0</v>
      </c>
      <c r="M276" s="8"/>
      <c r="N276" s="5">
        <f t="shared" si="18"/>
        <v>2020</v>
      </c>
      <c r="O276" s="2">
        <v>4</v>
      </c>
      <c r="P276" s="2">
        <v>12</v>
      </c>
      <c r="Q276" s="2" t="s">
        <v>442</v>
      </c>
      <c r="R276" s="2">
        <v>51</v>
      </c>
      <c r="S276" s="2">
        <f t="shared" si="19"/>
        <v>19</v>
      </c>
      <c r="T276" s="2" t="s">
        <v>36</v>
      </c>
    </row>
    <row r="277" spans="1:20" ht="17" x14ac:dyDescent="0.25">
      <c r="A277">
        <v>100276</v>
      </c>
      <c r="B277" s="2" t="s">
        <v>466</v>
      </c>
      <c r="C277" s="3">
        <v>44185</v>
      </c>
      <c r="D277" s="2" t="s">
        <v>26</v>
      </c>
      <c r="E277" s="2">
        <v>3</v>
      </c>
      <c r="F277" s="4" t="s">
        <v>332</v>
      </c>
      <c r="G277" s="2" t="str">
        <f t="shared" si="16"/>
        <v>09</v>
      </c>
      <c r="H277" s="4" t="s">
        <v>425</v>
      </c>
      <c r="I277" s="2">
        <v>41</v>
      </c>
      <c r="J277" s="5" t="str">
        <f t="shared" si="17"/>
        <v>30</v>
      </c>
      <c r="K277" s="4" t="s">
        <v>38</v>
      </c>
      <c r="L277" s="2">
        <v>0</v>
      </c>
      <c r="M277" s="7" t="s">
        <v>467</v>
      </c>
      <c r="N277" s="5">
        <f t="shared" si="18"/>
        <v>2020</v>
      </c>
      <c r="O277" s="2">
        <v>4</v>
      </c>
      <c r="P277" s="2">
        <v>12</v>
      </c>
      <c r="Q277" s="2" t="s">
        <v>442</v>
      </c>
      <c r="R277" s="2">
        <v>52</v>
      </c>
      <c r="S277" s="2">
        <f t="shared" si="19"/>
        <v>20</v>
      </c>
      <c r="T277" s="2" t="s">
        <v>40</v>
      </c>
    </row>
    <row r="278" spans="1:20" x14ac:dyDescent="0.2">
      <c r="A278">
        <v>100277</v>
      </c>
      <c r="B278" s="2" t="s">
        <v>468</v>
      </c>
      <c r="C278" s="3">
        <v>44186</v>
      </c>
      <c r="D278" s="2" t="s">
        <v>26</v>
      </c>
      <c r="E278" s="2">
        <v>4</v>
      </c>
      <c r="F278" s="4" t="s">
        <v>469</v>
      </c>
      <c r="G278" s="2" t="str">
        <f t="shared" si="16"/>
        <v>10</v>
      </c>
      <c r="H278" s="4" t="s">
        <v>470</v>
      </c>
      <c r="I278" s="2">
        <v>41</v>
      </c>
      <c r="J278" s="5" t="str">
        <f t="shared" si="17"/>
        <v>01</v>
      </c>
      <c r="K278" s="4" t="s">
        <v>42</v>
      </c>
      <c r="L278" s="2">
        <v>0</v>
      </c>
      <c r="M278" s="8"/>
      <c r="N278" s="5">
        <f t="shared" si="18"/>
        <v>2020</v>
      </c>
      <c r="O278" s="2">
        <v>4</v>
      </c>
      <c r="P278" s="2">
        <v>12</v>
      </c>
      <c r="Q278" s="2" t="s">
        <v>442</v>
      </c>
      <c r="R278" s="2">
        <v>52</v>
      </c>
      <c r="S278" s="2">
        <f t="shared" si="19"/>
        <v>21</v>
      </c>
      <c r="T278" s="2" t="s">
        <v>43</v>
      </c>
    </row>
    <row r="279" spans="1:20" x14ac:dyDescent="0.2">
      <c r="A279">
        <v>100278</v>
      </c>
      <c r="B279" s="2" t="s">
        <v>471</v>
      </c>
      <c r="C279" s="3">
        <v>44187</v>
      </c>
      <c r="D279" s="2" t="s">
        <v>26</v>
      </c>
      <c r="E279" s="2">
        <v>4</v>
      </c>
      <c r="F279" s="4" t="s">
        <v>469</v>
      </c>
      <c r="G279" s="2" t="str">
        <f t="shared" si="16"/>
        <v>10</v>
      </c>
      <c r="H279" s="4" t="s">
        <v>470</v>
      </c>
      <c r="I279" s="2">
        <v>41</v>
      </c>
      <c r="J279" s="5" t="str">
        <f t="shared" si="17"/>
        <v>02</v>
      </c>
      <c r="K279" s="4" t="s">
        <v>45</v>
      </c>
      <c r="L279" s="2">
        <v>0</v>
      </c>
      <c r="M279" s="8"/>
      <c r="N279" s="5">
        <f t="shared" si="18"/>
        <v>2020</v>
      </c>
      <c r="O279" s="2">
        <v>4</v>
      </c>
      <c r="P279" s="2">
        <v>12</v>
      </c>
      <c r="Q279" s="2" t="s">
        <v>442</v>
      </c>
      <c r="R279" s="2">
        <v>52</v>
      </c>
      <c r="S279" s="2">
        <f t="shared" si="19"/>
        <v>22</v>
      </c>
      <c r="T279" s="2" t="s">
        <v>46</v>
      </c>
    </row>
    <row r="280" spans="1:20" x14ac:dyDescent="0.2">
      <c r="A280">
        <v>100279</v>
      </c>
      <c r="B280" s="2" t="s">
        <v>472</v>
      </c>
      <c r="C280" s="3">
        <v>44188</v>
      </c>
      <c r="D280" s="2" t="s">
        <v>26</v>
      </c>
      <c r="E280" s="2">
        <v>4</v>
      </c>
      <c r="F280" s="4" t="s">
        <v>469</v>
      </c>
      <c r="G280" s="2" t="str">
        <f t="shared" si="16"/>
        <v>10</v>
      </c>
      <c r="H280" s="4" t="s">
        <v>470</v>
      </c>
      <c r="I280" s="2">
        <v>41</v>
      </c>
      <c r="J280" s="5" t="str">
        <f t="shared" si="17"/>
        <v>03</v>
      </c>
      <c r="K280" s="4" t="s">
        <v>48</v>
      </c>
      <c r="L280" s="2">
        <v>0</v>
      </c>
      <c r="M280" s="8"/>
      <c r="N280" s="5">
        <f t="shared" si="18"/>
        <v>2020</v>
      </c>
      <c r="O280" s="2">
        <v>4</v>
      </c>
      <c r="P280" s="2">
        <v>12</v>
      </c>
      <c r="Q280" s="2" t="s">
        <v>442</v>
      </c>
      <c r="R280" s="2">
        <v>52</v>
      </c>
      <c r="S280" s="2">
        <f t="shared" si="19"/>
        <v>23</v>
      </c>
      <c r="T280" s="2" t="s">
        <v>50</v>
      </c>
    </row>
    <row r="281" spans="1:20" x14ac:dyDescent="0.2">
      <c r="A281">
        <v>100280</v>
      </c>
      <c r="B281" s="2" t="s">
        <v>473</v>
      </c>
      <c r="C281" s="3">
        <v>44189</v>
      </c>
      <c r="D281" s="2" t="s">
        <v>26</v>
      </c>
      <c r="E281" s="2">
        <v>4</v>
      </c>
      <c r="F281" s="4" t="s">
        <v>469</v>
      </c>
      <c r="G281" s="2" t="str">
        <f t="shared" si="16"/>
        <v>10</v>
      </c>
      <c r="H281" s="4" t="s">
        <v>470</v>
      </c>
      <c r="I281" s="2">
        <v>41</v>
      </c>
      <c r="J281" s="5" t="str">
        <f t="shared" si="17"/>
        <v>04</v>
      </c>
      <c r="K281" s="4" t="s">
        <v>52</v>
      </c>
      <c r="L281" s="2">
        <v>0</v>
      </c>
      <c r="M281" s="8"/>
      <c r="N281" s="5">
        <f t="shared" si="18"/>
        <v>2020</v>
      </c>
      <c r="O281" s="2">
        <v>4</v>
      </c>
      <c r="P281" s="2">
        <v>12</v>
      </c>
      <c r="Q281" s="2" t="s">
        <v>442</v>
      </c>
      <c r="R281" s="2">
        <v>52</v>
      </c>
      <c r="S281" s="2">
        <f t="shared" si="19"/>
        <v>24</v>
      </c>
      <c r="T281" s="2" t="s">
        <v>53</v>
      </c>
    </row>
    <row r="282" spans="1:20" ht="17" x14ac:dyDescent="0.25">
      <c r="A282">
        <v>100281</v>
      </c>
      <c r="B282" s="2" t="s">
        <v>474</v>
      </c>
      <c r="C282" s="3">
        <v>44190</v>
      </c>
      <c r="D282" s="2" t="s">
        <v>26</v>
      </c>
      <c r="E282" s="2">
        <v>4</v>
      </c>
      <c r="F282" s="4" t="s">
        <v>469</v>
      </c>
      <c r="G282" s="2" t="str">
        <f t="shared" si="16"/>
        <v>10</v>
      </c>
      <c r="H282" s="4" t="s">
        <v>470</v>
      </c>
      <c r="I282" s="2">
        <v>41</v>
      </c>
      <c r="J282" s="5" t="str">
        <f t="shared" si="17"/>
        <v>05</v>
      </c>
      <c r="K282" s="6" t="s">
        <v>29</v>
      </c>
      <c r="L282" s="2">
        <v>1</v>
      </c>
      <c r="M282" s="7" t="s">
        <v>475</v>
      </c>
      <c r="N282" s="5">
        <f t="shared" si="18"/>
        <v>2020</v>
      </c>
      <c r="O282" s="2">
        <v>4</v>
      </c>
      <c r="P282" s="2">
        <v>12</v>
      </c>
      <c r="Q282" s="2" t="s">
        <v>442</v>
      </c>
      <c r="R282" s="2">
        <v>52</v>
      </c>
      <c r="S282" s="2">
        <f t="shared" si="19"/>
        <v>25</v>
      </c>
      <c r="T282" s="2" t="s">
        <v>32</v>
      </c>
    </row>
    <row r="283" spans="1:20" x14ac:dyDescent="0.2">
      <c r="A283">
        <v>100282</v>
      </c>
      <c r="B283" s="2" t="s">
        <v>476</v>
      </c>
      <c r="C283" s="3">
        <v>44191</v>
      </c>
      <c r="D283" s="2" t="s">
        <v>26</v>
      </c>
      <c r="E283" s="2">
        <v>4</v>
      </c>
      <c r="F283" s="4" t="s">
        <v>469</v>
      </c>
      <c r="G283" s="2" t="str">
        <f t="shared" si="16"/>
        <v>10</v>
      </c>
      <c r="H283" s="4" t="s">
        <v>470</v>
      </c>
      <c r="I283" s="2">
        <v>42</v>
      </c>
      <c r="J283" s="5" t="str">
        <f t="shared" si="17"/>
        <v>06</v>
      </c>
      <c r="K283" s="4" t="s">
        <v>34</v>
      </c>
      <c r="L283" s="2">
        <v>0</v>
      </c>
      <c r="M283" s="8"/>
      <c r="N283" s="5">
        <f t="shared" si="18"/>
        <v>2020</v>
      </c>
      <c r="O283" s="2">
        <v>4</v>
      </c>
      <c r="P283" s="2">
        <v>12</v>
      </c>
      <c r="Q283" s="2" t="s">
        <v>442</v>
      </c>
      <c r="R283" s="2">
        <v>52</v>
      </c>
      <c r="S283" s="2">
        <f t="shared" si="19"/>
        <v>26</v>
      </c>
      <c r="T283" s="2" t="s">
        <v>36</v>
      </c>
    </row>
    <row r="284" spans="1:20" x14ac:dyDescent="0.2">
      <c r="A284">
        <v>100283</v>
      </c>
      <c r="B284" s="2" t="s">
        <v>477</v>
      </c>
      <c r="C284" s="3">
        <v>44192</v>
      </c>
      <c r="D284" s="2" t="s">
        <v>26</v>
      </c>
      <c r="E284" s="2">
        <v>4</v>
      </c>
      <c r="F284" s="4" t="s">
        <v>469</v>
      </c>
      <c r="G284" s="2" t="str">
        <f t="shared" si="16"/>
        <v>10</v>
      </c>
      <c r="H284" s="4" t="s">
        <v>470</v>
      </c>
      <c r="I284" s="2">
        <v>42</v>
      </c>
      <c r="J284" s="5" t="str">
        <f t="shared" si="17"/>
        <v>07</v>
      </c>
      <c r="K284" s="4" t="s">
        <v>38</v>
      </c>
      <c r="L284" s="2">
        <v>0</v>
      </c>
      <c r="M284" s="8"/>
      <c r="N284" s="5">
        <f t="shared" si="18"/>
        <v>2020</v>
      </c>
      <c r="O284" s="2">
        <v>4</v>
      </c>
      <c r="P284" s="2">
        <v>12</v>
      </c>
      <c r="Q284" s="2" t="s">
        <v>442</v>
      </c>
      <c r="R284" s="2">
        <v>53</v>
      </c>
      <c r="S284" s="2">
        <f t="shared" si="19"/>
        <v>27</v>
      </c>
      <c r="T284" s="2" t="s">
        <v>40</v>
      </c>
    </row>
    <row r="285" spans="1:20" x14ac:dyDescent="0.2">
      <c r="A285">
        <v>100284</v>
      </c>
      <c r="B285" s="2" t="s">
        <v>478</v>
      </c>
      <c r="C285" s="3">
        <v>44193</v>
      </c>
      <c r="D285" s="2" t="s">
        <v>26</v>
      </c>
      <c r="E285" s="2">
        <v>4</v>
      </c>
      <c r="F285" s="4" t="s">
        <v>469</v>
      </c>
      <c r="G285" s="2" t="str">
        <f t="shared" si="16"/>
        <v>10</v>
      </c>
      <c r="H285" s="4" t="s">
        <v>470</v>
      </c>
      <c r="I285" s="2">
        <v>42</v>
      </c>
      <c r="J285" s="5" t="str">
        <f t="shared" si="17"/>
        <v>08</v>
      </c>
      <c r="K285" s="4" t="s">
        <v>42</v>
      </c>
      <c r="L285" s="2">
        <v>0</v>
      </c>
      <c r="M285" s="8"/>
      <c r="N285" s="5">
        <f t="shared" si="18"/>
        <v>2020</v>
      </c>
      <c r="O285" s="2">
        <v>4</v>
      </c>
      <c r="P285" s="2">
        <v>12</v>
      </c>
      <c r="Q285" s="2" t="s">
        <v>442</v>
      </c>
      <c r="R285" s="2">
        <v>53</v>
      </c>
      <c r="S285" s="2">
        <f t="shared" si="19"/>
        <v>28</v>
      </c>
      <c r="T285" s="2" t="s">
        <v>43</v>
      </c>
    </row>
    <row r="286" spans="1:20" x14ac:dyDescent="0.2">
      <c r="A286">
        <v>100285</v>
      </c>
      <c r="B286" s="2" t="s">
        <v>479</v>
      </c>
      <c r="C286" s="3">
        <v>44194</v>
      </c>
      <c r="D286" s="2" t="s">
        <v>26</v>
      </c>
      <c r="E286" s="2">
        <v>4</v>
      </c>
      <c r="F286" s="4" t="s">
        <v>469</v>
      </c>
      <c r="G286" s="2" t="str">
        <f t="shared" si="16"/>
        <v>10</v>
      </c>
      <c r="H286" s="4" t="s">
        <v>470</v>
      </c>
      <c r="I286" s="2">
        <v>42</v>
      </c>
      <c r="J286" s="5" t="str">
        <f t="shared" si="17"/>
        <v>09</v>
      </c>
      <c r="K286" s="4" t="s">
        <v>45</v>
      </c>
      <c r="L286" s="2">
        <v>0</v>
      </c>
      <c r="M286" s="8"/>
      <c r="N286" s="5">
        <f t="shared" si="18"/>
        <v>2020</v>
      </c>
      <c r="O286" s="2">
        <v>4</v>
      </c>
      <c r="P286" s="2">
        <v>12</v>
      </c>
      <c r="Q286" s="2" t="s">
        <v>442</v>
      </c>
      <c r="R286" s="2">
        <v>53</v>
      </c>
      <c r="S286" s="2">
        <f t="shared" si="19"/>
        <v>29</v>
      </c>
      <c r="T286" s="2" t="s">
        <v>46</v>
      </c>
    </row>
    <row r="287" spans="1:20" x14ac:dyDescent="0.2">
      <c r="A287">
        <v>100286</v>
      </c>
      <c r="B287" s="2" t="s">
        <v>480</v>
      </c>
      <c r="C287" s="3">
        <v>44195</v>
      </c>
      <c r="D287" s="2" t="s">
        <v>26</v>
      </c>
      <c r="E287" s="2">
        <v>4</v>
      </c>
      <c r="F287" s="4" t="s">
        <v>469</v>
      </c>
      <c r="G287" s="2" t="str">
        <f t="shared" si="16"/>
        <v>10</v>
      </c>
      <c r="H287" s="4" t="s">
        <v>470</v>
      </c>
      <c r="I287" s="2">
        <v>42</v>
      </c>
      <c r="J287" s="5" t="str">
        <f t="shared" si="17"/>
        <v>10</v>
      </c>
      <c r="K287" s="4" t="s">
        <v>48</v>
      </c>
      <c r="L287" s="2">
        <v>0</v>
      </c>
      <c r="M287" s="8"/>
      <c r="N287" s="5">
        <f t="shared" si="18"/>
        <v>2020</v>
      </c>
      <c r="O287" s="2">
        <v>4</v>
      </c>
      <c r="P287" s="2">
        <v>12</v>
      </c>
      <c r="Q287" s="2" t="s">
        <v>442</v>
      </c>
      <c r="R287" s="2">
        <v>53</v>
      </c>
      <c r="S287" s="2">
        <f t="shared" si="19"/>
        <v>30</v>
      </c>
      <c r="T287" s="2" t="s">
        <v>50</v>
      </c>
    </row>
    <row r="288" spans="1:20" x14ac:dyDescent="0.2">
      <c r="A288">
        <v>100287</v>
      </c>
      <c r="B288" s="2" t="s">
        <v>481</v>
      </c>
      <c r="C288" s="3">
        <v>44196</v>
      </c>
      <c r="D288" s="2" t="s">
        <v>26</v>
      </c>
      <c r="E288" s="2">
        <v>4</v>
      </c>
      <c r="F288" s="4" t="s">
        <v>469</v>
      </c>
      <c r="G288" s="2" t="str">
        <f t="shared" si="16"/>
        <v>10</v>
      </c>
      <c r="H288" s="4" t="s">
        <v>470</v>
      </c>
      <c r="I288" s="2">
        <v>42</v>
      </c>
      <c r="J288" s="5" t="str">
        <f t="shared" si="17"/>
        <v>11</v>
      </c>
      <c r="K288" s="4" t="s">
        <v>52</v>
      </c>
      <c r="L288" s="2">
        <v>0</v>
      </c>
      <c r="M288" s="8"/>
      <c r="N288" s="5">
        <f t="shared" si="18"/>
        <v>2020</v>
      </c>
      <c r="O288" s="2">
        <v>4</v>
      </c>
      <c r="P288" s="2">
        <v>12</v>
      </c>
      <c r="Q288" s="2" t="s">
        <v>442</v>
      </c>
      <c r="R288" s="2">
        <v>53</v>
      </c>
      <c r="S288" s="2">
        <f t="shared" si="19"/>
        <v>31</v>
      </c>
      <c r="T288" s="2" t="s">
        <v>53</v>
      </c>
    </row>
    <row r="289" spans="1:20" ht="17" x14ac:dyDescent="0.25">
      <c r="A289">
        <v>100288</v>
      </c>
      <c r="B289" s="2" t="s">
        <v>482</v>
      </c>
      <c r="C289" s="3">
        <v>44197</v>
      </c>
      <c r="D289" s="2" t="s">
        <v>26</v>
      </c>
      <c r="E289" s="2">
        <v>4</v>
      </c>
      <c r="F289" s="4" t="s">
        <v>469</v>
      </c>
      <c r="G289" s="2" t="str">
        <f t="shared" si="16"/>
        <v>10</v>
      </c>
      <c r="H289" s="4" t="s">
        <v>470</v>
      </c>
      <c r="I289" s="2">
        <v>42</v>
      </c>
      <c r="J289" s="5" t="str">
        <f t="shared" si="17"/>
        <v>12</v>
      </c>
      <c r="K289" s="6" t="s">
        <v>29</v>
      </c>
      <c r="L289" s="2">
        <v>1</v>
      </c>
      <c r="M289" s="7" t="s">
        <v>483</v>
      </c>
      <c r="N289" s="5">
        <f t="shared" si="18"/>
        <v>2021</v>
      </c>
      <c r="O289" s="2">
        <v>1</v>
      </c>
      <c r="P289" s="2">
        <v>1</v>
      </c>
      <c r="Q289" s="2" t="s">
        <v>484</v>
      </c>
      <c r="R289" s="2">
        <v>1</v>
      </c>
      <c r="S289" s="2">
        <f t="shared" si="19"/>
        <v>1</v>
      </c>
      <c r="T289" s="2" t="s">
        <v>32</v>
      </c>
    </row>
    <row r="290" spans="1:20" x14ac:dyDescent="0.2">
      <c r="A290">
        <v>100289</v>
      </c>
      <c r="B290" s="2" t="s">
        <v>485</v>
      </c>
      <c r="C290" s="3">
        <v>44198</v>
      </c>
      <c r="D290" s="2" t="s">
        <v>26</v>
      </c>
      <c r="E290" s="2">
        <v>4</v>
      </c>
      <c r="F290" s="4" t="s">
        <v>469</v>
      </c>
      <c r="G290" s="2" t="str">
        <f t="shared" si="16"/>
        <v>10</v>
      </c>
      <c r="H290" s="4" t="s">
        <v>470</v>
      </c>
      <c r="I290" s="2">
        <v>43</v>
      </c>
      <c r="J290" s="5" t="str">
        <f t="shared" si="17"/>
        <v>13</v>
      </c>
      <c r="K290" s="4" t="s">
        <v>34</v>
      </c>
      <c r="L290" s="2">
        <v>0</v>
      </c>
      <c r="M290" s="8"/>
      <c r="N290" s="5">
        <f t="shared" si="18"/>
        <v>2021</v>
      </c>
      <c r="O290" s="2">
        <v>1</v>
      </c>
      <c r="P290" s="2">
        <v>1</v>
      </c>
      <c r="Q290" s="2" t="s">
        <v>484</v>
      </c>
      <c r="R290" s="2">
        <v>1</v>
      </c>
      <c r="S290" s="2">
        <f t="shared" si="19"/>
        <v>2</v>
      </c>
      <c r="T290" s="2" t="s">
        <v>36</v>
      </c>
    </row>
    <row r="291" spans="1:20" x14ac:dyDescent="0.2">
      <c r="A291">
        <v>100290</v>
      </c>
      <c r="B291" s="2" t="s">
        <v>486</v>
      </c>
      <c r="C291" s="3">
        <v>44199</v>
      </c>
      <c r="D291" s="2" t="s">
        <v>26</v>
      </c>
      <c r="E291" s="2">
        <v>4</v>
      </c>
      <c r="F291" s="4" t="s">
        <v>469</v>
      </c>
      <c r="G291" s="2" t="str">
        <f t="shared" si="16"/>
        <v>10</v>
      </c>
      <c r="H291" s="4" t="s">
        <v>470</v>
      </c>
      <c r="I291" s="2">
        <v>43</v>
      </c>
      <c r="J291" s="5" t="str">
        <f t="shared" si="17"/>
        <v>14</v>
      </c>
      <c r="K291" s="4" t="s">
        <v>38</v>
      </c>
      <c r="L291" s="2">
        <v>0</v>
      </c>
      <c r="M291" s="8"/>
      <c r="N291" s="5">
        <f t="shared" si="18"/>
        <v>2021</v>
      </c>
      <c r="O291" s="2">
        <v>1</v>
      </c>
      <c r="P291" s="2">
        <v>1</v>
      </c>
      <c r="Q291" s="2" t="s">
        <v>484</v>
      </c>
      <c r="R291" s="2">
        <v>2</v>
      </c>
      <c r="S291" s="2">
        <f t="shared" si="19"/>
        <v>3</v>
      </c>
      <c r="T291" s="2" t="s">
        <v>40</v>
      </c>
    </row>
    <row r="292" spans="1:20" x14ac:dyDescent="0.2">
      <c r="A292">
        <v>100291</v>
      </c>
      <c r="B292" s="2" t="s">
        <v>487</v>
      </c>
      <c r="C292" s="3">
        <v>44200</v>
      </c>
      <c r="D292" s="2" t="s">
        <v>26</v>
      </c>
      <c r="E292" s="2">
        <v>4</v>
      </c>
      <c r="F292" s="4" t="s">
        <v>469</v>
      </c>
      <c r="G292" s="2" t="str">
        <f t="shared" si="16"/>
        <v>10</v>
      </c>
      <c r="H292" s="4" t="s">
        <v>470</v>
      </c>
      <c r="I292" s="2">
        <v>43</v>
      </c>
      <c r="J292" s="5" t="str">
        <f t="shared" si="17"/>
        <v>15</v>
      </c>
      <c r="K292" s="4" t="s">
        <v>42</v>
      </c>
      <c r="L292" s="2">
        <v>0</v>
      </c>
      <c r="M292" s="8"/>
      <c r="N292" s="5">
        <f t="shared" si="18"/>
        <v>2021</v>
      </c>
      <c r="O292" s="2">
        <v>1</v>
      </c>
      <c r="P292" s="2">
        <v>1</v>
      </c>
      <c r="Q292" s="2" t="s">
        <v>484</v>
      </c>
      <c r="R292" s="2">
        <v>2</v>
      </c>
      <c r="S292" s="2">
        <f t="shared" si="19"/>
        <v>4</v>
      </c>
      <c r="T292" s="2" t="s">
        <v>43</v>
      </c>
    </row>
    <row r="293" spans="1:20" x14ac:dyDescent="0.2">
      <c r="A293">
        <v>100292</v>
      </c>
      <c r="B293" s="2" t="s">
        <v>488</v>
      </c>
      <c r="C293" s="3">
        <v>44201</v>
      </c>
      <c r="D293" s="2" t="s">
        <v>26</v>
      </c>
      <c r="E293" s="2">
        <v>4</v>
      </c>
      <c r="F293" s="4" t="s">
        <v>469</v>
      </c>
      <c r="G293" s="2" t="str">
        <f t="shared" si="16"/>
        <v>10</v>
      </c>
      <c r="H293" s="4" t="s">
        <v>470</v>
      </c>
      <c r="I293" s="2">
        <v>43</v>
      </c>
      <c r="J293" s="5" t="str">
        <f t="shared" si="17"/>
        <v>16</v>
      </c>
      <c r="K293" s="4" t="s">
        <v>45</v>
      </c>
      <c r="L293" s="2">
        <v>0</v>
      </c>
      <c r="M293" s="8"/>
      <c r="N293" s="5">
        <f t="shared" si="18"/>
        <v>2021</v>
      </c>
      <c r="O293" s="2">
        <v>1</v>
      </c>
      <c r="P293" s="2">
        <v>1</v>
      </c>
      <c r="Q293" s="2" t="s">
        <v>484</v>
      </c>
      <c r="R293" s="2">
        <v>2</v>
      </c>
      <c r="S293" s="2">
        <f t="shared" si="19"/>
        <v>5</v>
      </c>
      <c r="T293" s="2" t="s">
        <v>46</v>
      </c>
    </row>
    <row r="294" spans="1:20" x14ac:dyDescent="0.2">
      <c r="A294">
        <v>100293</v>
      </c>
      <c r="B294" s="2" t="s">
        <v>489</v>
      </c>
      <c r="C294" s="3">
        <v>44202</v>
      </c>
      <c r="D294" s="2" t="s">
        <v>26</v>
      </c>
      <c r="E294" s="2">
        <v>4</v>
      </c>
      <c r="F294" s="4" t="s">
        <v>469</v>
      </c>
      <c r="G294" s="2" t="str">
        <f t="shared" si="16"/>
        <v>10</v>
      </c>
      <c r="H294" s="4" t="s">
        <v>470</v>
      </c>
      <c r="I294" s="2">
        <v>43</v>
      </c>
      <c r="J294" s="5" t="str">
        <f t="shared" si="17"/>
        <v>17</v>
      </c>
      <c r="K294" s="4" t="s">
        <v>48</v>
      </c>
      <c r="L294" s="2">
        <v>0</v>
      </c>
      <c r="M294" s="8"/>
      <c r="N294" s="5">
        <f t="shared" si="18"/>
        <v>2021</v>
      </c>
      <c r="O294" s="2">
        <v>1</v>
      </c>
      <c r="P294" s="2">
        <v>1</v>
      </c>
      <c r="Q294" s="2" t="s">
        <v>484</v>
      </c>
      <c r="R294" s="2">
        <v>2</v>
      </c>
      <c r="S294" s="2">
        <f t="shared" si="19"/>
        <v>6</v>
      </c>
      <c r="T294" s="2" t="s">
        <v>50</v>
      </c>
    </row>
    <row r="295" spans="1:20" x14ac:dyDescent="0.2">
      <c r="A295">
        <v>100294</v>
      </c>
      <c r="B295" s="2" t="s">
        <v>490</v>
      </c>
      <c r="C295" s="3">
        <v>44203</v>
      </c>
      <c r="D295" s="2" t="s">
        <v>26</v>
      </c>
      <c r="E295" s="2">
        <v>4</v>
      </c>
      <c r="F295" s="4" t="s">
        <v>469</v>
      </c>
      <c r="G295" s="2" t="str">
        <f t="shared" si="16"/>
        <v>10</v>
      </c>
      <c r="H295" s="4" t="s">
        <v>470</v>
      </c>
      <c r="I295" s="2">
        <v>43</v>
      </c>
      <c r="J295" s="5" t="str">
        <f t="shared" si="17"/>
        <v>18</v>
      </c>
      <c r="K295" s="4" t="s">
        <v>52</v>
      </c>
      <c r="L295" s="2">
        <v>0</v>
      </c>
      <c r="M295" s="8"/>
      <c r="N295" s="5">
        <f t="shared" si="18"/>
        <v>2021</v>
      </c>
      <c r="O295" s="2">
        <v>1</v>
      </c>
      <c r="P295" s="2">
        <v>1</v>
      </c>
      <c r="Q295" s="2" t="s">
        <v>484</v>
      </c>
      <c r="R295" s="2">
        <v>2</v>
      </c>
      <c r="S295" s="2">
        <f t="shared" si="19"/>
        <v>7</v>
      </c>
      <c r="T295" s="2" t="s">
        <v>53</v>
      </c>
    </row>
    <row r="296" spans="1:20" x14ac:dyDescent="0.2">
      <c r="A296">
        <v>100295</v>
      </c>
      <c r="B296" s="2" t="s">
        <v>491</v>
      </c>
      <c r="C296" s="3">
        <v>44204</v>
      </c>
      <c r="D296" s="2" t="s">
        <v>26</v>
      </c>
      <c r="E296" s="2">
        <v>4</v>
      </c>
      <c r="F296" s="4" t="s">
        <v>469</v>
      </c>
      <c r="G296" s="2" t="str">
        <f t="shared" si="16"/>
        <v>10</v>
      </c>
      <c r="H296" s="4" t="s">
        <v>470</v>
      </c>
      <c r="I296" s="2">
        <v>43</v>
      </c>
      <c r="J296" s="5" t="str">
        <f t="shared" si="17"/>
        <v>19</v>
      </c>
      <c r="K296" s="6" t="s">
        <v>29</v>
      </c>
      <c r="L296" s="2">
        <v>1</v>
      </c>
      <c r="M296" s="8"/>
      <c r="N296" s="5">
        <f t="shared" si="18"/>
        <v>2021</v>
      </c>
      <c r="O296" s="2">
        <v>1</v>
      </c>
      <c r="P296" s="2">
        <v>1</v>
      </c>
      <c r="Q296" s="2" t="s">
        <v>484</v>
      </c>
      <c r="R296" s="2">
        <v>2</v>
      </c>
      <c r="S296" s="2">
        <f t="shared" si="19"/>
        <v>8</v>
      </c>
      <c r="T296" s="2" t="s">
        <v>32</v>
      </c>
    </row>
    <row r="297" spans="1:20" ht="17" x14ac:dyDescent="0.25">
      <c r="A297">
        <v>100296</v>
      </c>
      <c r="B297" s="2" t="s">
        <v>492</v>
      </c>
      <c r="C297" s="3">
        <v>44205</v>
      </c>
      <c r="D297" s="2" t="s">
        <v>26</v>
      </c>
      <c r="E297" s="2">
        <v>4</v>
      </c>
      <c r="F297" s="4" t="s">
        <v>469</v>
      </c>
      <c r="G297" s="2" t="str">
        <f t="shared" si="16"/>
        <v>10</v>
      </c>
      <c r="H297" s="4" t="s">
        <v>470</v>
      </c>
      <c r="I297" s="2">
        <v>44</v>
      </c>
      <c r="J297" s="5" t="str">
        <f t="shared" si="17"/>
        <v>20</v>
      </c>
      <c r="K297" s="4" t="s">
        <v>34</v>
      </c>
      <c r="L297" s="2">
        <v>0</v>
      </c>
      <c r="M297" s="7" t="s">
        <v>493</v>
      </c>
      <c r="N297" s="5">
        <f t="shared" si="18"/>
        <v>2021</v>
      </c>
      <c r="O297" s="2">
        <v>1</v>
      </c>
      <c r="P297" s="2">
        <v>1</v>
      </c>
      <c r="Q297" s="2" t="s">
        <v>484</v>
      </c>
      <c r="R297" s="2">
        <v>2</v>
      </c>
      <c r="S297" s="2">
        <f t="shared" si="19"/>
        <v>9</v>
      </c>
      <c r="T297" s="2" t="s">
        <v>36</v>
      </c>
    </row>
    <row r="298" spans="1:20" x14ac:dyDescent="0.2">
      <c r="A298">
        <v>100297</v>
      </c>
      <c r="B298" s="2" t="s">
        <v>494</v>
      </c>
      <c r="C298" s="3">
        <v>44206</v>
      </c>
      <c r="D298" s="2" t="s">
        <v>26</v>
      </c>
      <c r="E298" s="2">
        <v>4</v>
      </c>
      <c r="F298" s="4" t="s">
        <v>469</v>
      </c>
      <c r="G298" s="2" t="str">
        <f t="shared" si="16"/>
        <v>10</v>
      </c>
      <c r="H298" s="4" t="s">
        <v>470</v>
      </c>
      <c r="I298" s="2">
        <v>44</v>
      </c>
      <c r="J298" s="5" t="str">
        <f t="shared" si="17"/>
        <v>21</v>
      </c>
      <c r="K298" s="4" t="s">
        <v>38</v>
      </c>
      <c r="L298" s="2">
        <v>0</v>
      </c>
      <c r="M298" s="8"/>
      <c r="N298" s="5">
        <f t="shared" si="18"/>
        <v>2021</v>
      </c>
      <c r="O298" s="2">
        <v>1</v>
      </c>
      <c r="P298" s="2">
        <v>1</v>
      </c>
      <c r="Q298" s="2" t="s">
        <v>484</v>
      </c>
      <c r="R298" s="2">
        <v>3</v>
      </c>
      <c r="S298" s="2">
        <f t="shared" si="19"/>
        <v>10</v>
      </c>
      <c r="T298" s="2" t="s">
        <v>40</v>
      </c>
    </row>
    <row r="299" spans="1:20" x14ac:dyDescent="0.2">
      <c r="A299">
        <v>100298</v>
      </c>
      <c r="B299" s="2" t="s">
        <v>495</v>
      </c>
      <c r="C299" s="3">
        <v>44207</v>
      </c>
      <c r="D299" s="2" t="s">
        <v>26</v>
      </c>
      <c r="E299" s="2">
        <v>4</v>
      </c>
      <c r="F299" s="4" t="s">
        <v>469</v>
      </c>
      <c r="G299" s="2" t="str">
        <f t="shared" si="16"/>
        <v>10</v>
      </c>
      <c r="H299" s="4" t="s">
        <v>470</v>
      </c>
      <c r="I299" s="2">
        <v>44</v>
      </c>
      <c r="J299" s="5" t="str">
        <f t="shared" si="17"/>
        <v>22</v>
      </c>
      <c r="K299" s="4" t="s">
        <v>42</v>
      </c>
      <c r="L299" s="2">
        <v>0</v>
      </c>
      <c r="M299" s="8"/>
      <c r="N299" s="5">
        <f t="shared" si="18"/>
        <v>2021</v>
      </c>
      <c r="O299" s="2">
        <v>1</v>
      </c>
      <c r="P299" s="2">
        <v>1</v>
      </c>
      <c r="Q299" s="2" t="s">
        <v>484</v>
      </c>
      <c r="R299" s="2">
        <v>3</v>
      </c>
      <c r="S299" s="2">
        <f t="shared" si="19"/>
        <v>11</v>
      </c>
      <c r="T299" s="2" t="s">
        <v>43</v>
      </c>
    </row>
    <row r="300" spans="1:20" x14ac:dyDescent="0.2">
      <c r="A300">
        <v>100299</v>
      </c>
      <c r="B300" s="2" t="s">
        <v>496</v>
      </c>
      <c r="C300" s="3">
        <v>44208</v>
      </c>
      <c r="D300" s="2" t="s">
        <v>26</v>
      </c>
      <c r="E300" s="2">
        <v>4</v>
      </c>
      <c r="F300" s="4" t="s">
        <v>469</v>
      </c>
      <c r="G300" s="2" t="str">
        <f t="shared" si="16"/>
        <v>10</v>
      </c>
      <c r="H300" s="4" t="s">
        <v>470</v>
      </c>
      <c r="I300" s="2">
        <v>44</v>
      </c>
      <c r="J300" s="5" t="str">
        <f t="shared" si="17"/>
        <v>23</v>
      </c>
      <c r="K300" s="4" t="s">
        <v>45</v>
      </c>
      <c r="L300" s="2">
        <v>0</v>
      </c>
      <c r="M300" s="8"/>
      <c r="N300" s="5">
        <f t="shared" si="18"/>
        <v>2021</v>
      </c>
      <c r="O300" s="2">
        <v>1</v>
      </c>
      <c r="P300" s="2">
        <v>1</v>
      </c>
      <c r="Q300" s="2" t="s">
        <v>484</v>
      </c>
      <c r="R300" s="2">
        <v>3</v>
      </c>
      <c r="S300" s="2">
        <f t="shared" si="19"/>
        <v>12</v>
      </c>
      <c r="T300" s="2" t="s">
        <v>46</v>
      </c>
    </row>
    <row r="301" spans="1:20" x14ac:dyDescent="0.2">
      <c r="A301">
        <v>100300</v>
      </c>
      <c r="B301" s="2" t="s">
        <v>497</v>
      </c>
      <c r="C301" s="3">
        <v>44209</v>
      </c>
      <c r="D301" s="2" t="s">
        <v>26</v>
      </c>
      <c r="E301" s="2">
        <v>4</v>
      </c>
      <c r="F301" s="4" t="s">
        <v>469</v>
      </c>
      <c r="G301" s="2" t="str">
        <f t="shared" si="16"/>
        <v>10</v>
      </c>
      <c r="H301" s="4" t="s">
        <v>470</v>
      </c>
      <c r="I301" s="2">
        <v>44</v>
      </c>
      <c r="J301" s="5" t="str">
        <f t="shared" si="17"/>
        <v>24</v>
      </c>
      <c r="K301" s="4" t="s">
        <v>48</v>
      </c>
      <c r="L301" s="2">
        <v>0</v>
      </c>
      <c r="M301" s="8"/>
      <c r="N301" s="5">
        <f t="shared" si="18"/>
        <v>2021</v>
      </c>
      <c r="O301" s="2">
        <v>1</v>
      </c>
      <c r="P301" s="2">
        <v>1</v>
      </c>
      <c r="Q301" s="2" t="s">
        <v>484</v>
      </c>
      <c r="R301" s="2">
        <v>3</v>
      </c>
      <c r="S301" s="2">
        <f t="shared" si="19"/>
        <v>13</v>
      </c>
      <c r="T301" s="2" t="s">
        <v>50</v>
      </c>
    </row>
    <row r="302" spans="1:20" x14ac:dyDescent="0.2">
      <c r="A302">
        <v>100301</v>
      </c>
      <c r="B302" s="2" t="s">
        <v>498</v>
      </c>
      <c r="C302" s="3">
        <v>44210</v>
      </c>
      <c r="D302" s="2" t="s">
        <v>26</v>
      </c>
      <c r="E302" s="2">
        <v>4</v>
      </c>
      <c r="F302" s="4" t="s">
        <v>469</v>
      </c>
      <c r="G302" s="2" t="str">
        <f t="shared" si="16"/>
        <v>10</v>
      </c>
      <c r="H302" s="4" t="s">
        <v>470</v>
      </c>
      <c r="I302" s="2">
        <v>44</v>
      </c>
      <c r="J302" s="5" t="str">
        <f t="shared" si="17"/>
        <v>25</v>
      </c>
      <c r="K302" s="4" t="s">
        <v>52</v>
      </c>
      <c r="L302" s="2">
        <v>0</v>
      </c>
      <c r="M302" s="8"/>
      <c r="N302" s="5">
        <f t="shared" si="18"/>
        <v>2021</v>
      </c>
      <c r="O302" s="2">
        <v>1</v>
      </c>
      <c r="P302" s="2">
        <v>1</v>
      </c>
      <c r="Q302" s="2" t="s">
        <v>484</v>
      </c>
      <c r="R302" s="2">
        <v>3</v>
      </c>
      <c r="S302" s="2">
        <f t="shared" si="19"/>
        <v>14</v>
      </c>
      <c r="T302" s="2" t="s">
        <v>53</v>
      </c>
    </row>
    <row r="303" spans="1:20" x14ac:dyDescent="0.2">
      <c r="A303">
        <v>100302</v>
      </c>
      <c r="B303" s="2" t="s">
        <v>499</v>
      </c>
      <c r="C303" s="3">
        <v>44211</v>
      </c>
      <c r="D303" s="2" t="s">
        <v>26</v>
      </c>
      <c r="E303" s="2">
        <v>4</v>
      </c>
      <c r="F303" s="4" t="s">
        <v>469</v>
      </c>
      <c r="G303" s="2" t="str">
        <f t="shared" si="16"/>
        <v>10</v>
      </c>
      <c r="H303" s="4" t="s">
        <v>470</v>
      </c>
      <c r="I303" s="2">
        <v>44</v>
      </c>
      <c r="J303" s="5" t="str">
        <f t="shared" si="17"/>
        <v>26</v>
      </c>
      <c r="K303" s="6" t="s">
        <v>29</v>
      </c>
      <c r="L303" s="2">
        <v>1</v>
      </c>
      <c r="M303" s="8"/>
      <c r="N303" s="5">
        <f t="shared" si="18"/>
        <v>2021</v>
      </c>
      <c r="O303" s="2">
        <v>1</v>
      </c>
      <c r="P303" s="2">
        <v>1</v>
      </c>
      <c r="Q303" s="2" t="s">
        <v>484</v>
      </c>
      <c r="R303" s="2">
        <v>3</v>
      </c>
      <c r="S303" s="2">
        <f t="shared" si="19"/>
        <v>15</v>
      </c>
      <c r="T303" s="2" t="s">
        <v>32</v>
      </c>
    </row>
    <row r="304" spans="1:20" x14ac:dyDescent="0.2">
      <c r="A304">
        <v>100303</v>
      </c>
      <c r="B304" s="2" t="s">
        <v>500</v>
      </c>
      <c r="C304" s="3">
        <v>44212</v>
      </c>
      <c r="D304" s="2" t="s">
        <v>26</v>
      </c>
      <c r="E304" s="2">
        <v>4</v>
      </c>
      <c r="F304" s="4" t="s">
        <v>469</v>
      </c>
      <c r="G304" s="2" t="str">
        <f t="shared" si="16"/>
        <v>10</v>
      </c>
      <c r="H304" s="4" t="s">
        <v>470</v>
      </c>
      <c r="I304" s="2">
        <v>45</v>
      </c>
      <c r="J304" s="5" t="str">
        <f t="shared" si="17"/>
        <v>27</v>
      </c>
      <c r="K304" s="4" t="s">
        <v>34</v>
      </c>
      <c r="L304" s="2">
        <v>0</v>
      </c>
      <c r="M304" s="8"/>
      <c r="N304" s="5">
        <f t="shared" si="18"/>
        <v>2021</v>
      </c>
      <c r="O304" s="2">
        <v>1</v>
      </c>
      <c r="P304" s="2">
        <v>1</v>
      </c>
      <c r="Q304" s="2" t="s">
        <v>484</v>
      </c>
      <c r="R304" s="2">
        <v>3</v>
      </c>
      <c r="S304" s="2">
        <f t="shared" si="19"/>
        <v>16</v>
      </c>
      <c r="T304" s="2" t="s">
        <v>36</v>
      </c>
    </row>
    <row r="305" spans="1:20" ht="17" x14ac:dyDescent="0.25">
      <c r="A305">
        <v>100304</v>
      </c>
      <c r="B305" s="2" t="s">
        <v>501</v>
      </c>
      <c r="C305" s="3">
        <v>44213</v>
      </c>
      <c r="D305" s="2" t="s">
        <v>26</v>
      </c>
      <c r="E305" s="2">
        <v>4</v>
      </c>
      <c r="F305" s="4" t="s">
        <v>469</v>
      </c>
      <c r="G305" s="2" t="str">
        <f t="shared" si="16"/>
        <v>10</v>
      </c>
      <c r="H305" s="4" t="s">
        <v>470</v>
      </c>
      <c r="I305" s="2">
        <v>45</v>
      </c>
      <c r="J305" s="5" t="str">
        <f t="shared" si="17"/>
        <v>28</v>
      </c>
      <c r="K305" s="6" t="s">
        <v>38</v>
      </c>
      <c r="L305" s="2">
        <v>1</v>
      </c>
      <c r="M305" s="7" t="s">
        <v>502</v>
      </c>
      <c r="N305" s="5">
        <f t="shared" si="18"/>
        <v>2021</v>
      </c>
      <c r="O305" s="2">
        <v>1</v>
      </c>
      <c r="P305" s="2">
        <v>1</v>
      </c>
      <c r="Q305" s="2" t="s">
        <v>484</v>
      </c>
      <c r="R305" s="2">
        <v>4</v>
      </c>
      <c r="S305" s="2">
        <f t="shared" si="19"/>
        <v>17</v>
      </c>
      <c r="T305" s="2" t="s">
        <v>40</v>
      </c>
    </row>
    <row r="306" spans="1:20" x14ac:dyDescent="0.2">
      <c r="A306">
        <v>100305</v>
      </c>
      <c r="B306" s="2" t="s">
        <v>503</v>
      </c>
      <c r="C306" s="3">
        <v>44214</v>
      </c>
      <c r="D306" s="2" t="s">
        <v>26</v>
      </c>
      <c r="E306" s="2">
        <v>4</v>
      </c>
      <c r="F306" s="4" t="s">
        <v>469</v>
      </c>
      <c r="G306" s="2" t="str">
        <f t="shared" si="16"/>
        <v>10</v>
      </c>
      <c r="H306" s="4" t="s">
        <v>470</v>
      </c>
      <c r="I306" s="2">
        <v>45</v>
      </c>
      <c r="J306" s="5" t="str">
        <f t="shared" si="17"/>
        <v>29</v>
      </c>
      <c r="K306" s="4" t="s">
        <v>42</v>
      </c>
      <c r="L306" s="2">
        <v>0</v>
      </c>
      <c r="M306" s="8"/>
      <c r="N306" s="5">
        <f t="shared" si="18"/>
        <v>2021</v>
      </c>
      <c r="O306" s="2">
        <v>1</v>
      </c>
      <c r="P306" s="2">
        <v>1</v>
      </c>
      <c r="Q306" s="2" t="s">
        <v>484</v>
      </c>
      <c r="R306" s="2">
        <v>4</v>
      </c>
      <c r="S306" s="2">
        <f t="shared" si="19"/>
        <v>18</v>
      </c>
      <c r="T306" s="2" t="s">
        <v>43</v>
      </c>
    </row>
    <row r="307" spans="1:20" x14ac:dyDescent="0.2">
      <c r="A307">
        <v>100306</v>
      </c>
      <c r="B307" s="2" t="s">
        <v>504</v>
      </c>
      <c r="C307" s="3">
        <v>44215</v>
      </c>
      <c r="D307" s="2" t="s">
        <v>26</v>
      </c>
      <c r="E307" s="2">
        <v>4</v>
      </c>
      <c r="F307" s="4" t="s">
        <v>469</v>
      </c>
      <c r="G307" s="2" t="str">
        <f t="shared" si="16"/>
        <v>10</v>
      </c>
      <c r="H307" s="4" t="s">
        <v>470</v>
      </c>
      <c r="I307" s="2">
        <v>45</v>
      </c>
      <c r="J307" s="5" t="str">
        <f t="shared" si="17"/>
        <v>30</v>
      </c>
      <c r="K307" s="4" t="s">
        <v>45</v>
      </c>
      <c r="L307" s="2">
        <v>0</v>
      </c>
      <c r="M307" s="8"/>
      <c r="N307" s="5">
        <f t="shared" si="18"/>
        <v>2021</v>
      </c>
      <c r="O307" s="2">
        <v>1</v>
      </c>
      <c r="P307" s="2">
        <v>1</v>
      </c>
      <c r="Q307" s="2" t="s">
        <v>484</v>
      </c>
      <c r="R307" s="2">
        <v>4</v>
      </c>
      <c r="S307" s="2">
        <f t="shared" si="19"/>
        <v>19</v>
      </c>
      <c r="T307" s="2" t="s">
        <v>46</v>
      </c>
    </row>
    <row r="308" spans="1:20" ht="17" x14ac:dyDescent="0.25">
      <c r="A308">
        <v>100307</v>
      </c>
      <c r="B308" s="2" t="s">
        <v>505</v>
      </c>
      <c r="C308" s="3">
        <v>44216</v>
      </c>
      <c r="D308" s="2" t="s">
        <v>26</v>
      </c>
      <c r="E308" s="2">
        <v>4</v>
      </c>
      <c r="F308" s="4" t="s">
        <v>469</v>
      </c>
      <c r="G308" s="2" t="str">
        <f t="shared" si="16"/>
        <v>11</v>
      </c>
      <c r="H308" s="4" t="s">
        <v>506</v>
      </c>
      <c r="I308" s="2">
        <v>45</v>
      </c>
      <c r="J308" s="5" t="str">
        <f t="shared" si="17"/>
        <v>01</v>
      </c>
      <c r="K308" s="4" t="s">
        <v>48</v>
      </c>
      <c r="L308" s="2">
        <v>0</v>
      </c>
      <c r="M308" s="7" t="s">
        <v>507</v>
      </c>
      <c r="N308" s="5">
        <f t="shared" si="18"/>
        <v>2021</v>
      </c>
      <c r="O308" s="2">
        <v>1</v>
      </c>
      <c r="P308" s="2">
        <v>1</v>
      </c>
      <c r="Q308" s="2" t="s">
        <v>484</v>
      </c>
      <c r="R308" s="2">
        <v>4</v>
      </c>
      <c r="S308" s="2">
        <f t="shared" si="19"/>
        <v>20</v>
      </c>
      <c r="T308" s="2" t="s">
        <v>50</v>
      </c>
    </row>
    <row r="309" spans="1:20" x14ac:dyDescent="0.2">
      <c r="A309">
        <v>100308</v>
      </c>
      <c r="B309" s="2" t="s">
        <v>508</v>
      </c>
      <c r="C309" s="3">
        <v>44217</v>
      </c>
      <c r="D309" s="2" t="s">
        <v>26</v>
      </c>
      <c r="E309" s="2">
        <v>4</v>
      </c>
      <c r="F309" s="4" t="s">
        <v>469</v>
      </c>
      <c r="G309" s="2" t="str">
        <f t="shared" si="16"/>
        <v>11</v>
      </c>
      <c r="H309" s="4" t="s">
        <v>506</v>
      </c>
      <c r="I309" s="2">
        <v>45</v>
      </c>
      <c r="J309" s="5" t="str">
        <f t="shared" si="17"/>
        <v>02</v>
      </c>
      <c r="K309" s="4" t="s">
        <v>52</v>
      </c>
      <c r="L309" s="2">
        <v>0</v>
      </c>
      <c r="M309" s="8"/>
      <c r="N309" s="5">
        <f t="shared" si="18"/>
        <v>2021</v>
      </c>
      <c r="O309" s="2">
        <v>1</v>
      </c>
      <c r="P309" s="2">
        <v>1</v>
      </c>
      <c r="Q309" s="2" t="s">
        <v>484</v>
      </c>
      <c r="R309" s="2">
        <v>4</v>
      </c>
      <c r="S309" s="2">
        <f t="shared" si="19"/>
        <v>21</v>
      </c>
      <c r="T309" s="2" t="s">
        <v>53</v>
      </c>
    </row>
    <row r="310" spans="1:20" x14ac:dyDescent="0.2">
      <c r="A310">
        <v>100309</v>
      </c>
      <c r="B310" s="2" t="s">
        <v>509</v>
      </c>
      <c r="C310" s="3">
        <v>44218</v>
      </c>
      <c r="D310" s="2" t="s">
        <v>26</v>
      </c>
      <c r="E310" s="2">
        <v>4</v>
      </c>
      <c r="F310" s="4" t="s">
        <v>469</v>
      </c>
      <c r="G310" s="2" t="str">
        <f t="shared" si="16"/>
        <v>11</v>
      </c>
      <c r="H310" s="4" t="s">
        <v>506</v>
      </c>
      <c r="I310" s="2">
        <v>45</v>
      </c>
      <c r="J310" s="5" t="str">
        <f t="shared" si="17"/>
        <v>03</v>
      </c>
      <c r="K310" s="6" t="s">
        <v>29</v>
      </c>
      <c r="L310" s="2">
        <v>1</v>
      </c>
      <c r="M310" s="8"/>
      <c r="N310" s="5">
        <f t="shared" si="18"/>
        <v>2021</v>
      </c>
      <c r="O310" s="2">
        <v>1</v>
      </c>
      <c r="P310" s="2">
        <v>1</v>
      </c>
      <c r="Q310" s="2" t="s">
        <v>484</v>
      </c>
      <c r="R310" s="2">
        <v>4</v>
      </c>
      <c r="S310" s="2">
        <f t="shared" si="19"/>
        <v>22</v>
      </c>
      <c r="T310" s="2" t="s">
        <v>32</v>
      </c>
    </row>
    <row r="311" spans="1:20" x14ac:dyDescent="0.2">
      <c r="A311">
        <v>100310</v>
      </c>
      <c r="B311" s="2" t="s">
        <v>510</v>
      </c>
      <c r="C311" s="3">
        <v>44219</v>
      </c>
      <c r="D311" s="2" t="s">
        <v>26</v>
      </c>
      <c r="E311" s="2">
        <v>4</v>
      </c>
      <c r="F311" s="4" t="s">
        <v>469</v>
      </c>
      <c r="G311" s="2" t="str">
        <f t="shared" si="16"/>
        <v>11</v>
      </c>
      <c r="H311" s="4" t="s">
        <v>506</v>
      </c>
      <c r="I311" s="2">
        <v>46</v>
      </c>
      <c r="J311" s="5" t="str">
        <f t="shared" si="17"/>
        <v>04</v>
      </c>
      <c r="K311" s="4" t="s">
        <v>34</v>
      </c>
      <c r="L311" s="2">
        <v>0</v>
      </c>
      <c r="M311" s="8"/>
      <c r="N311" s="5">
        <f t="shared" si="18"/>
        <v>2021</v>
      </c>
      <c r="O311" s="2">
        <v>1</v>
      </c>
      <c r="P311" s="2">
        <v>1</v>
      </c>
      <c r="Q311" s="2" t="s">
        <v>484</v>
      </c>
      <c r="R311" s="2">
        <v>4</v>
      </c>
      <c r="S311" s="2">
        <f t="shared" si="19"/>
        <v>23</v>
      </c>
      <c r="T311" s="2" t="s">
        <v>36</v>
      </c>
    </row>
    <row r="312" spans="1:20" ht="17" x14ac:dyDescent="0.25">
      <c r="A312">
        <v>100311</v>
      </c>
      <c r="B312" s="2" t="s">
        <v>511</v>
      </c>
      <c r="C312" s="3">
        <v>44220</v>
      </c>
      <c r="D312" s="2" t="s">
        <v>26</v>
      </c>
      <c r="E312" s="2">
        <v>4</v>
      </c>
      <c r="F312" s="4" t="s">
        <v>469</v>
      </c>
      <c r="G312" s="2" t="str">
        <f t="shared" si="16"/>
        <v>11</v>
      </c>
      <c r="H312" s="4" t="s">
        <v>506</v>
      </c>
      <c r="I312" s="2">
        <v>46</v>
      </c>
      <c r="J312" s="5" t="str">
        <f t="shared" si="17"/>
        <v>05</v>
      </c>
      <c r="K312" s="4" t="s">
        <v>38</v>
      </c>
      <c r="L312" s="2">
        <v>0</v>
      </c>
      <c r="M312" s="7" t="s">
        <v>512</v>
      </c>
      <c r="N312" s="5">
        <f t="shared" si="18"/>
        <v>2021</v>
      </c>
      <c r="O312" s="2">
        <v>1</v>
      </c>
      <c r="P312" s="2">
        <v>1</v>
      </c>
      <c r="Q312" s="2" t="s">
        <v>484</v>
      </c>
      <c r="R312" s="2">
        <v>5</v>
      </c>
      <c r="S312" s="2">
        <f t="shared" si="19"/>
        <v>24</v>
      </c>
      <c r="T312" s="2" t="s">
        <v>40</v>
      </c>
    </row>
    <row r="313" spans="1:20" x14ac:dyDescent="0.2">
      <c r="A313">
        <v>100312</v>
      </c>
      <c r="B313" s="2" t="s">
        <v>513</v>
      </c>
      <c r="C313" s="3">
        <v>44221</v>
      </c>
      <c r="D313" s="2" t="s">
        <v>26</v>
      </c>
      <c r="E313" s="2">
        <v>4</v>
      </c>
      <c r="F313" s="4" t="s">
        <v>469</v>
      </c>
      <c r="G313" s="2" t="str">
        <f t="shared" si="16"/>
        <v>11</v>
      </c>
      <c r="H313" s="4" t="s">
        <v>506</v>
      </c>
      <c r="I313" s="2">
        <v>46</v>
      </c>
      <c r="J313" s="5" t="str">
        <f t="shared" si="17"/>
        <v>06</v>
      </c>
      <c r="K313" s="4" t="s">
        <v>42</v>
      </c>
      <c r="L313" s="2">
        <v>0</v>
      </c>
      <c r="M313" s="8"/>
      <c r="N313" s="5">
        <f t="shared" si="18"/>
        <v>2021</v>
      </c>
      <c r="O313" s="2">
        <v>1</v>
      </c>
      <c r="P313" s="2">
        <v>1</v>
      </c>
      <c r="Q313" s="2" t="s">
        <v>484</v>
      </c>
      <c r="R313" s="2">
        <v>5</v>
      </c>
      <c r="S313" s="2">
        <f t="shared" si="19"/>
        <v>25</v>
      </c>
      <c r="T313" s="2" t="s">
        <v>43</v>
      </c>
    </row>
    <row r="314" spans="1:20" x14ac:dyDescent="0.2">
      <c r="A314">
        <v>100313</v>
      </c>
      <c r="B314" s="2" t="s">
        <v>514</v>
      </c>
      <c r="C314" s="3">
        <v>44222</v>
      </c>
      <c r="D314" s="2" t="s">
        <v>26</v>
      </c>
      <c r="E314" s="2">
        <v>4</v>
      </c>
      <c r="F314" s="4" t="s">
        <v>469</v>
      </c>
      <c r="G314" s="2" t="str">
        <f t="shared" si="16"/>
        <v>11</v>
      </c>
      <c r="H314" s="4" t="s">
        <v>506</v>
      </c>
      <c r="I314" s="2">
        <v>46</v>
      </c>
      <c r="J314" s="5" t="str">
        <f t="shared" si="17"/>
        <v>07</v>
      </c>
      <c r="K314" s="4" t="s">
        <v>45</v>
      </c>
      <c r="L314" s="2">
        <v>0</v>
      </c>
      <c r="M314" s="8"/>
      <c r="N314" s="5">
        <f t="shared" si="18"/>
        <v>2021</v>
      </c>
      <c r="O314" s="2">
        <v>1</v>
      </c>
      <c r="P314" s="2">
        <v>1</v>
      </c>
      <c r="Q314" s="2" t="s">
        <v>484</v>
      </c>
      <c r="R314" s="2">
        <v>5</v>
      </c>
      <c r="S314" s="2">
        <f t="shared" si="19"/>
        <v>26</v>
      </c>
      <c r="T314" s="2" t="s">
        <v>46</v>
      </c>
    </row>
    <row r="315" spans="1:20" x14ac:dyDescent="0.2">
      <c r="A315">
        <v>100314</v>
      </c>
      <c r="B315" s="2" t="s">
        <v>515</v>
      </c>
      <c r="C315" s="3">
        <v>44223</v>
      </c>
      <c r="D315" s="2" t="s">
        <v>26</v>
      </c>
      <c r="E315" s="2">
        <v>4</v>
      </c>
      <c r="F315" s="4" t="s">
        <v>469</v>
      </c>
      <c r="G315" s="2" t="str">
        <f t="shared" si="16"/>
        <v>11</v>
      </c>
      <c r="H315" s="4" t="s">
        <v>506</v>
      </c>
      <c r="I315" s="2">
        <v>46</v>
      </c>
      <c r="J315" s="5" t="str">
        <f t="shared" si="17"/>
        <v>08</v>
      </c>
      <c r="K315" s="4" t="s">
        <v>48</v>
      </c>
      <c r="L315" s="2">
        <v>0</v>
      </c>
      <c r="M315" s="8"/>
      <c r="N315" s="5">
        <f t="shared" si="18"/>
        <v>2021</v>
      </c>
      <c r="O315" s="2">
        <v>1</v>
      </c>
      <c r="P315" s="2">
        <v>1</v>
      </c>
      <c r="Q315" s="2" t="s">
        <v>484</v>
      </c>
      <c r="R315" s="2">
        <v>5</v>
      </c>
      <c r="S315" s="2">
        <f t="shared" si="19"/>
        <v>27</v>
      </c>
      <c r="T315" s="2" t="s">
        <v>50</v>
      </c>
    </row>
    <row r="316" spans="1:20" ht="17" x14ac:dyDescent="0.25">
      <c r="A316">
        <v>100315</v>
      </c>
      <c r="B316" s="2" t="s">
        <v>516</v>
      </c>
      <c r="C316" s="3">
        <v>44224</v>
      </c>
      <c r="D316" s="2" t="s">
        <v>26</v>
      </c>
      <c r="E316" s="2">
        <v>4</v>
      </c>
      <c r="F316" s="4" t="s">
        <v>469</v>
      </c>
      <c r="G316" s="2" t="str">
        <f t="shared" si="16"/>
        <v>11</v>
      </c>
      <c r="H316" s="4" t="s">
        <v>506</v>
      </c>
      <c r="I316" s="2">
        <v>46</v>
      </c>
      <c r="J316" s="5" t="str">
        <f t="shared" si="17"/>
        <v>09</v>
      </c>
      <c r="K316" s="4" t="s">
        <v>52</v>
      </c>
      <c r="L316" s="2">
        <v>0</v>
      </c>
      <c r="M316" s="7" t="s">
        <v>502</v>
      </c>
      <c r="N316" s="5">
        <f t="shared" si="18"/>
        <v>2021</v>
      </c>
      <c r="O316" s="2">
        <v>1</v>
      </c>
      <c r="P316" s="2">
        <v>1</v>
      </c>
      <c r="Q316" s="2" t="s">
        <v>484</v>
      </c>
      <c r="R316" s="2">
        <v>5</v>
      </c>
      <c r="S316" s="2">
        <f t="shared" si="19"/>
        <v>28</v>
      </c>
      <c r="T316" s="2" t="s">
        <v>53</v>
      </c>
    </row>
    <row r="317" spans="1:20" ht="17" x14ac:dyDescent="0.25">
      <c r="A317">
        <v>100316</v>
      </c>
      <c r="B317" s="2" t="s">
        <v>517</v>
      </c>
      <c r="C317" s="3">
        <v>44225</v>
      </c>
      <c r="D317" s="2" t="s">
        <v>26</v>
      </c>
      <c r="E317" s="2">
        <v>4</v>
      </c>
      <c r="F317" s="4" t="s">
        <v>469</v>
      </c>
      <c r="G317" s="2" t="str">
        <f t="shared" si="16"/>
        <v>11</v>
      </c>
      <c r="H317" s="4" t="s">
        <v>506</v>
      </c>
      <c r="I317" s="2">
        <v>46</v>
      </c>
      <c r="J317" s="5" t="str">
        <f t="shared" si="17"/>
        <v>10</v>
      </c>
      <c r="K317" s="6" t="s">
        <v>29</v>
      </c>
      <c r="L317" s="2">
        <v>1</v>
      </c>
      <c r="M317" s="7" t="s">
        <v>518</v>
      </c>
      <c r="N317" s="5">
        <f t="shared" si="18"/>
        <v>2021</v>
      </c>
      <c r="O317" s="2">
        <v>1</v>
      </c>
      <c r="P317" s="2">
        <v>1</v>
      </c>
      <c r="Q317" s="2" t="s">
        <v>484</v>
      </c>
      <c r="R317" s="2">
        <v>5</v>
      </c>
      <c r="S317" s="2">
        <f t="shared" si="19"/>
        <v>29</v>
      </c>
      <c r="T317" s="2" t="s">
        <v>32</v>
      </c>
    </row>
    <row r="318" spans="1:20" x14ac:dyDescent="0.2">
      <c r="A318">
        <v>100317</v>
      </c>
      <c r="B318" s="2" t="s">
        <v>519</v>
      </c>
      <c r="C318" s="3">
        <v>44226</v>
      </c>
      <c r="D318" s="2" t="s">
        <v>26</v>
      </c>
      <c r="E318" s="2">
        <v>4</v>
      </c>
      <c r="F318" s="4" t="s">
        <v>469</v>
      </c>
      <c r="G318" s="2" t="str">
        <f t="shared" si="16"/>
        <v>11</v>
      </c>
      <c r="H318" s="4" t="s">
        <v>506</v>
      </c>
      <c r="I318" s="2">
        <v>47</v>
      </c>
      <c r="J318" s="5" t="str">
        <f t="shared" si="17"/>
        <v>11</v>
      </c>
      <c r="K318" s="4" t="s">
        <v>34</v>
      </c>
      <c r="L318" s="2">
        <v>0</v>
      </c>
      <c r="M318" s="8"/>
      <c r="N318" s="5">
        <f t="shared" si="18"/>
        <v>2021</v>
      </c>
      <c r="O318" s="2">
        <v>1</v>
      </c>
      <c r="P318" s="2">
        <v>1</v>
      </c>
      <c r="Q318" s="2" t="s">
        <v>484</v>
      </c>
      <c r="R318" s="2">
        <v>5</v>
      </c>
      <c r="S318" s="2">
        <f t="shared" si="19"/>
        <v>30</v>
      </c>
      <c r="T318" s="2" t="s">
        <v>36</v>
      </c>
    </row>
    <row r="319" spans="1:20" ht="17" x14ac:dyDescent="0.25">
      <c r="A319">
        <v>100318</v>
      </c>
      <c r="B319" s="2" t="s">
        <v>520</v>
      </c>
      <c r="C319" s="3">
        <v>44227</v>
      </c>
      <c r="D319" s="2" t="s">
        <v>26</v>
      </c>
      <c r="E319" s="2">
        <v>4</v>
      </c>
      <c r="F319" s="4" t="s">
        <v>469</v>
      </c>
      <c r="G319" s="2" t="str">
        <f t="shared" si="16"/>
        <v>11</v>
      </c>
      <c r="H319" s="4" t="s">
        <v>506</v>
      </c>
      <c r="I319" s="2">
        <v>47</v>
      </c>
      <c r="J319" s="5" t="str">
        <f t="shared" si="17"/>
        <v>12</v>
      </c>
      <c r="K319" s="4" t="s">
        <v>38</v>
      </c>
      <c r="L319" s="2">
        <v>0</v>
      </c>
      <c r="M319" s="7" t="s">
        <v>521</v>
      </c>
      <c r="N319" s="5">
        <f t="shared" si="18"/>
        <v>2021</v>
      </c>
      <c r="O319" s="2">
        <v>1</v>
      </c>
      <c r="P319" s="2">
        <v>1</v>
      </c>
      <c r="Q319" s="2" t="s">
        <v>484</v>
      </c>
      <c r="R319" s="2">
        <v>6</v>
      </c>
      <c r="S319" s="2">
        <f t="shared" si="19"/>
        <v>31</v>
      </c>
      <c r="T319" s="2" t="s">
        <v>40</v>
      </c>
    </row>
    <row r="320" spans="1:20" x14ac:dyDescent="0.2">
      <c r="A320">
        <v>100319</v>
      </c>
      <c r="B320" s="2" t="s">
        <v>522</v>
      </c>
      <c r="C320" s="3">
        <v>44228</v>
      </c>
      <c r="D320" s="2" t="s">
        <v>26</v>
      </c>
      <c r="E320" s="2">
        <v>4</v>
      </c>
      <c r="F320" s="4" t="s">
        <v>469</v>
      </c>
      <c r="G320" s="2" t="str">
        <f t="shared" si="16"/>
        <v>11</v>
      </c>
      <c r="H320" s="4" t="s">
        <v>506</v>
      </c>
      <c r="I320" s="2">
        <v>47</v>
      </c>
      <c r="J320" s="5" t="str">
        <f t="shared" si="17"/>
        <v>13</v>
      </c>
      <c r="K320" s="4" t="s">
        <v>42</v>
      </c>
      <c r="L320" s="2">
        <v>0</v>
      </c>
      <c r="M320" s="8"/>
      <c r="N320" s="5">
        <f t="shared" si="18"/>
        <v>2021</v>
      </c>
      <c r="O320" s="2">
        <v>1</v>
      </c>
      <c r="P320" s="2">
        <v>2</v>
      </c>
      <c r="Q320" s="2" t="s">
        <v>523</v>
      </c>
      <c r="R320" s="2">
        <v>6</v>
      </c>
      <c r="S320" s="2">
        <f t="shared" si="19"/>
        <v>1</v>
      </c>
      <c r="T320" s="2" t="s">
        <v>43</v>
      </c>
    </row>
    <row r="321" spans="1:20" x14ac:dyDescent="0.2">
      <c r="A321">
        <v>100320</v>
      </c>
      <c r="B321" s="2" t="s">
        <v>524</v>
      </c>
      <c r="C321" s="3">
        <v>44229</v>
      </c>
      <c r="D321" s="2" t="s">
        <v>26</v>
      </c>
      <c r="E321" s="2">
        <v>4</v>
      </c>
      <c r="F321" s="4" t="s">
        <v>469</v>
      </c>
      <c r="G321" s="2" t="str">
        <f t="shared" si="16"/>
        <v>11</v>
      </c>
      <c r="H321" s="4" t="s">
        <v>506</v>
      </c>
      <c r="I321" s="2">
        <v>47</v>
      </c>
      <c r="J321" s="5" t="str">
        <f t="shared" si="17"/>
        <v>14</v>
      </c>
      <c r="K321" s="4" t="s">
        <v>45</v>
      </c>
      <c r="L321" s="2">
        <v>0</v>
      </c>
      <c r="M321" s="8"/>
      <c r="N321" s="5">
        <f t="shared" si="18"/>
        <v>2021</v>
      </c>
      <c r="O321" s="2">
        <v>1</v>
      </c>
      <c r="P321" s="2">
        <v>2</v>
      </c>
      <c r="Q321" s="2" t="s">
        <v>523</v>
      </c>
      <c r="R321" s="2">
        <v>6</v>
      </c>
      <c r="S321" s="2">
        <f t="shared" si="19"/>
        <v>2</v>
      </c>
      <c r="T321" s="2" t="s">
        <v>46</v>
      </c>
    </row>
    <row r="322" spans="1:20" x14ac:dyDescent="0.2">
      <c r="A322">
        <v>100321</v>
      </c>
      <c r="B322" s="2" t="s">
        <v>525</v>
      </c>
      <c r="C322" s="3">
        <v>44230</v>
      </c>
      <c r="D322" s="2" t="s">
        <v>26</v>
      </c>
      <c r="E322" s="2">
        <v>4</v>
      </c>
      <c r="F322" s="4" t="s">
        <v>469</v>
      </c>
      <c r="G322" s="2" t="str">
        <f t="shared" ref="G322:G385" si="20">MID(B322,6,2)</f>
        <v>11</v>
      </c>
      <c r="H322" s="4" t="s">
        <v>506</v>
      </c>
      <c r="I322" s="2">
        <v>47</v>
      </c>
      <c r="J322" s="5" t="str">
        <f t="shared" ref="J322:J385" si="21">RIGHT(B322,2)</f>
        <v>15</v>
      </c>
      <c r="K322" s="4" t="s">
        <v>48</v>
      </c>
      <c r="L322" s="2">
        <v>0</v>
      </c>
      <c r="M322" s="8"/>
      <c r="N322" s="5">
        <f t="shared" ref="N322:N385" si="22">YEAR(C322)</f>
        <v>2021</v>
      </c>
      <c r="O322" s="2">
        <v>1</v>
      </c>
      <c r="P322" s="2">
        <v>2</v>
      </c>
      <c r="Q322" s="2" t="s">
        <v>523</v>
      </c>
      <c r="R322" s="2">
        <v>6</v>
      </c>
      <c r="S322" s="2">
        <f t="shared" ref="S322:S385" si="23">DAY(C322)</f>
        <v>3</v>
      </c>
      <c r="T322" s="2" t="s">
        <v>50</v>
      </c>
    </row>
    <row r="323" spans="1:20" x14ac:dyDescent="0.2">
      <c r="A323">
        <v>100322</v>
      </c>
      <c r="B323" s="2" t="s">
        <v>526</v>
      </c>
      <c r="C323" s="3">
        <v>44231</v>
      </c>
      <c r="D323" s="2" t="s">
        <v>26</v>
      </c>
      <c r="E323" s="2">
        <v>4</v>
      </c>
      <c r="F323" s="4" t="s">
        <v>469</v>
      </c>
      <c r="G323" s="2" t="str">
        <f t="shared" si="20"/>
        <v>11</v>
      </c>
      <c r="H323" s="4" t="s">
        <v>506</v>
      </c>
      <c r="I323" s="2">
        <v>47</v>
      </c>
      <c r="J323" s="5" t="str">
        <f t="shared" si="21"/>
        <v>16</v>
      </c>
      <c r="K323" s="4" t="s">
        <v>52</v>
      </c>
      <c r="L323" s="2">
        <v>0</v>
      </c>
      <c r="M323" s="8"/>
      <c r="N323" s="5">
        <f t="shared" si="22"/>
        <v>2021</v>
      </c>
      <c r="O323" s="2">
        <v>1</v>
      </c>
      <c r="P323" s="2">
        <v>2</v>
      </c>
      <c r="Q323" s="2" t="s">
        <v>523</v>
      </c>
      <c r="R323" s="2">
        <v>6</v>
      </c>
      <c r="S323" s="2">
        <f t="shared" si="23"/>
        <v>4</v>
      </c>
      <c r="T323" s="2" t="s">
        <v>53</v>
      </c>
    </row>
    <row r="324" spans="1:20" x14ac:dyDescent="0.2">
      <c r="A324">
        <v>100323</v>
      </c>
      <c r="B324" s="2" t="s">
        <v>527</v>
      </c>
      <c r="C324" s="3">
        <v>44232</v>
      </c>
      <c r="D324" s="2" t="s">
        <v>26</v>
      </c>
      <c r="E324" s="2">
        <v>4</v>
      </c>
      <c r="F324" s="4" t="s">
        <v>469</v>
      </c>
      <c r="G324" s="2" t="str">
        <f t="shared" si="20"/>
        <v>11</v>
      </c>
      <c r="H324" s="4" t="s">
        <v>506</v>
      </c>
      <c r="I324" s="2">
        <v>47</v>
      </c>
      <c r="J324" s="5" t="str">
        <f t="shared" si="21"/>
        <v>17</v>
      </c>
      <c r="K324" s="6" t="s">
        <v>29</v>
      </c>
      <c r="L324" s="2">
        <v>1</v>
      </c>
      <c r="M324" s="8"/>
      <c r="N324" s="5">
        <f t="shared" si="22"/>
        <v>2021</v>
      </c>
      <c r="O324" s="2">
        <v>1</v>
      </c>
      <c r="P324" s="2">
        <v>2</v>
      </c>
      <c r="Q324" s="2" t="s">
        <v>523</v>
      </c>
      <c r="R324" s="2">
        <v>6</v>
      </c>
      <c r="S324" s="2">
        <f t="shared" si="23"/>
        <v>5</v>
      </c>
      <c r="T324" s="2" t="s">
        <v>32</v>
      </c>
    </row>
    <row r="325" spans="1:20" x14ac:dyDescent="0.2">
      <c r="A325">
        <v>100324</v>
      </c>
      <c r="B325" s="2" t="s">
        <v>528</v>
      </c>
      <c r="C325" s="3">
        <v>44233</v>
      </c>
      <c r="D325" s="2" t="s">
        <v>26</v>
      </c>
      <c r="E325" s="2">
        <v>4</v>
      </c>
      <c r="F325" s="4" t="s">
        <v>469</v>
      </c>
      <c r="G325" s="2" t="str">
        <f t="shared" si="20"/>
        <v>11</v>
      </c>
      <c r="H325" s="4" t="s">
        <v>506</v>
      </c>
      <c r="I325" s="2">
        <v>48</v>
      </c>
      <c r="J325" s="5" t="str">
        <f t="shared" si="21"/>
        <v>18</v>
      </c>
      <c r="K325" s="4" t="s">
        <v>34</v>
      </c>
      <c r="L325" s="2">
        <v>0</v>
      </c>
      <c r="M325" s="8"/>
      <c r="N325" s="5">
        <f t="shared" si="22"/>
        <v>2021</v>
      </c>
      <c r="O325" s="2">
        <v>1</v>
      </c>
      <c r="P325" s="2">
        <v>2</v>
      </c>
      <c r="Q325" s="2" t="s">
        <v>523</v>
      </c>
      <c r="R325" s="2">
        <v>6</v>
      </c>
      <c r="S325" s="2">
        <f t="shared" si="23"/>
        <v>6</v>
      </c>
      <c r="T325" s="2" t="s">
        <v>36</v>
      </c>
    </row>
    <row r="326" spans="1:20" ht="17" x14ac:dyDescent="0.25">
      <c r="A326">
        <v>100325</v>
      </c>
      <c r="B326" s="2" t="s">
        <v>529</v>
      </c>
      <c r="C326" s="3">
        <v>44234</v>
      </c>
      <c r="D326" s="2" t="s">
        <v>26</v>
      </c>
      <c r="E326" s="2">
        <v>4</v>
      </c>
      <c r="F326" s="4" t="s">
        <v>469</v>
      </c>
      <c r="G326" s="2" t="str">
        <f t="shared" si="20"/>
        <v>11</v>
      </c>
      <c r="H326" s="4" t="s">
        <v>506</v>
      </c>
      <c r="I326" s="2">
        <v>48</v>
      </c>
      <c r="J326" s="5" t="str">
        <f t="shared" si="21"/>
        <v>19</v>
      </c>
      <c r="K326" s="4" t="s">
        <v>38</v>
      </c>
      <c r="L326" s="2">
        <v>0</v>
      </c>
      <c r="M326" s="7" t="s">
        <v>530</v>
      </c>
      <c r="N326" s="5">
        <f t="shared" si="22"/>
        <v>2021</v>
      </c>
      <c r="O326" s="2">
        <v>1</v>
      </c>
      <c r="P326" s="2">
        <v>2</v>
      </c>
      <c r="Q326" s="2" t="s">
        <v>523</v>
      </c>
      <c r="R326" s="2">
        <v>7</v>
      </c>
      <c r="S326" s="2">
        <f t="shared" si="23"/>
        <v>7</v>
      </c>
      <c r="T326" s="2" t="s">
        <v>40</v>
      </c>
    </row>
    <row r="327" spans="1:20" x14ac:dyDescent="0.2">
      <c r="A327">
        <v>100326</v>
      </c>
      <c r="B327" s="2" t="s">
        <v>531</v>
      </c>
      <c r="C327" s="3">
        <v>44235</v>
      </c>
      <c r="D327" s="2" t="s">
        <v>26</v>
      </c>
      <c r="E327" s="2">
        <v>4</v>
      </c>
      <c r="F327" s="4" t="s">
        <v>469</v>
      </c>
      <c r="G327" s="2" t="str">
        <f t="shared" si="20"/>
        <v>11</v>
      </c>
      <c r="H327" s="4" t="s">
        <v>506</v>
      </c>
      <c r="I327" s="2">
        <v>48</v>
      </c>
      <c r="J327" s="5" t="str">
        <f t="shared" si="21"/>
        <v>20</v>
      </c>
      <c r="K327" s="4" t="s">
        <v>42</v>
      </c>
      <c r="L327" s="2">
        <v>0</v>
      </c>
      <c r="M327" s="8"/>
      <c r="N327" s="5">
        <f t="shared" si="22"/>
        <v>2021</v>
      </c>
      <c r="O327" s="2">
        <v>1</v>
      </c>
      <c r="P327" s="2">
        <v>2</v>
      </c>
      <c r="Q327" s="2" t="s">
        <v>523</v>
      </c>
      <c r="R327" s="2">
        <v>7</v>
      </c>
      <c r="S327" s="2">
        <f t="shared" si="23"/>
        <v>8</v>
      </c>
      <c r="T327" s="2" t="s">
        <v>43</v>
      </c>
    </row>
    <row r="328" spans="1:20" x14ac:dyDescent="0.2">
      <c r="A328">
        <v>100327</v>
      </c>
      <c r="B328" s="2" t="s">
        <v>532</v>
      </c>
      <c r="C328" s="3">
        <v>44236</v>
      </c>
      <c r="D328" s="2" t="s">
        <v>26</v>
      </c>
      <c r="E328" s="2">
        <v>4</v>
      </c>
      <c r="F328" s="4" t="s">
        <v>469</v>
      </c>
      <c r="G328" s="2" t="str">
        <f t="shared" si="20"/>
        <v>11</v>
      </c>
      <c r="H328" s="4" t="s">
        <v>506</v>
      </c>
      <c r="I328" s="2">
        <v>48</v>
      </c>
      <c r="J328" s="5" t="str">
        <f t="shared" si="21"/>
        <v>21</v>
      </c>
      <c r="K328" s="4" t="s">
        <v>45</v>
      </c>
      <c r="L328" s="2">
        <v>0</v>
      </c>
      <c r="M328" s="8"/>
      <c r="N328" s="5">
        <f t="shared" si="22"/>
        <v>2021</v>
      </c>
      <c r="O328" s="2">
        <v>1</v>
      </c>
      <c r="P328" s="2">
        <v>2</v>
      </c>
      <c r="Q328" s="2" t="s">
        <v>523</v>
      </c>
      <c r="R328" s="2">
        <v>7</v>
      </c>
      <c r="S328" s="2">
        <f t="shared" si="23"/>
        <v>9</v>
      </c>
      <c r="T328" s="2" t="s">
        <v>46</v>
      </c>
    </row>
    <row r="329" spans="1:20" ht="17" x14ac:dyDescent="0.25">
      <c r="A329">
        <v>100328</v>
      </c>
      <c r="B329" s="2" t="s">
        <v>533</v>
      </c>
      <c r="C329" s="3">
        <v>44237</v>
      </c>
      <c r="D329" s="2" t="s">
        <v>26</v>
      </c>
      <c r="E329" s="2">
        <v>4</v>
      </c>
      <c r="F329" s="4" t="s">
        <v>469</v>
      </c>
      <c r="G329" s="2" t="str">
        <f t="shared" si="20"/>
        <v>11</v>
      </c>
      <c r="H329" s="4" t="s">
        <v>506</v>
      </c>
      <c r="I329" s="2">
        <v>48</v>
      </c>
      <c r="J329" s="5" t="str">
        <f t="shared" si="21"/>
        <v>22</v>
      </c>
      <c r="K329" s="6" t="s">
        <v>48</v>
      </c>
      <c r="L329" s="2">
        <v>1</v>
      </c>
      <c r="M329" s="7" t="s">
        <v>534</v>
      </c>
      <c r="N329" s="5">
        <f t="shared" si="22"/>
        <v>2021</v>
      </c>
      <c r="O329" s="2">
        <v>1</v>
      </c>
      <c r="P329" s="2">
        <v>2</v>
      </c>
      <c r="Q329" s="2" t="s">
        <v>523</v>
      </c>
      <c r="R329" s="2">
        <v>7</v>
      </c>
      <c r="S329" s="2">
        <f t="shared" si="23"/>
        <v>10</v>
      </c>
      <c r="T329" s="2" t="s">
        <v>50</v>
      </c>
    </row>
    <row r="330" spans="1:20" x14ac:dyDescent="0.2">
      <c r="A330">
        <v>100329</v>
      </c>
      <c r="B330" s="2" t="s">
        <v>535</v>
      </c>
      <c r="C330" s="3">
        <v>44238</v>
      </c>
      <c r="D330" s="2" t="s">
        <v>26</v>
      </c>
      <c r="E330" s="2">
        <v>4</v>
      </c>
      <c r="F330" s="4" t="s">
        <v>469</v>
      </c>
      <c r="G330" s="2" t="str">
        <f t="shared" si="20"/>
        <v>11</v>
      </c>
      <c r="H330" s="4" t="s">
        <v>506</v>
      </c>
      <c r="I330" s="2">
        <v>48</v>
      </c>
      <c r="J330" s="5" t="str">
        <f t="shared" si="21"/>
        <v>23</v>
      </c>
      <c r="K330" s="4" t="s">
        <v>52</v>
      </c>
      <c r="L330" s="2">
        <v>0</v>
      </c>
      <c r="M330" s="8"/>
      <c r="N330" s="5">
        <f t="shared" si="22"/>
        <v>2021</v>
      </c>
      <c r="O330" s="2">
        <v>1</v>
      </c>
      <c r="P330" s="2">
        <v>2</v>
      </c>
      <c r="Q330" s="2" t="s">
        <v>523</v>
      </c>
      <c r="R330" s="2">
        <v>7</v>
      </c>
      <c r="S330" s="2">
        <f t="shared" si="23"/>
        <v>11</v>
      </c>
      <c r="T330" s="2" t="s">
        <v>53</v>
      </c>
    </row>
    <row r="331" spans="1:20" x14ac:dyDescent="0.2">
      <c r="A331">
        <v>100330</v>
      </c>
      <c r="B331" s="2" t="s">
        <v>536</v>
      </c>
      <c r="C331" s="3">
        <v>44239</v>
      </c>
      <c r="D331" s="2" t="s">
        <v>26</v>
      </c>
      <c r="E331" s="2">
        <v>4</v>
      </c>
      <c r="F331" s="4" t="s">
        <v>469</v>
      </c>
      <c r="G331" s="2" t="str">
        <f t="shared" si="20"/>
        <v>11</v>
      </c>
      <c r="H331" s="4" t="s">
        <v>506</v>
      </c>
      <c r="I331" s="2">
        <v>48</v>
      </c>
      <c r="J331" s="5" t="str">
        <f t="shared" si="21"/>
        <v>24</v>
      </c>
      <c r="K331" s="6" t="s">
        <v>29</v>
      </c>
      <c r="L331" s="2">
        <v>1</v>
      </c>
      <c r="M331" s="8"/>
      <c r="N331" s="5">
        <f t="shared" si="22"/>
        <v>2021</v>
      </c>
      <c r="O331" s="2">
        <v>1</v>
      </c>
      <c r="P331" s="2">
        <v>2</v>
      </c>
      <c r="Q331" s="2" t="s">
        <v>523</v>
      </c>
      <c r="R331" s="2">
        <v>7</v>
      </c>
      <c r="S331" s="2">
        <f t="shared" si="23"/>
        <v>12</v>
      </c>
      <c r="T331" s="2" t="s">
        <v>32</v>
      </c>
    </row>
    <row r="332" spans="1:20" ht="17" x14ac:dyDescent="0.25">
      <c r="A332">
        <v>100331</v>
      </c>
      <c r="B332" s="2" t="s">
        <v>537</v>
      </c>
      <c r="C332" s="3">
        <v>44240</v>
      </c>
      <c r="D332" s="2" t="s">
        <v>26</v>
      </c>
      <c r="E332" s="2">
        <v>4</v>
      </c>
      <c r="F332" s="4" t="s">
        <v>469</v>
      </c>
      <c r="G332" s="2" t="str">
        <f t="shared" si="20"/>
        <v>11</v>
      </c>
      <c r="H332" s="4" t="s">
        <v>506</v>
      </c>
      <c r="I332" s="2">
        <v>49</v>
      </c>
      <c r="J332" s="5" t="str">
        <f t="shared" si="21"/>
        <v>25</v>
      </c>
      <c r="K332" s="4" t="s">
        <v>34</v>
      </c>
      <c r="L332" s="2">
        <v>0</v>
      </c>
      <c r="M332" s="7" t="s">
        <v>538</v>
      </c>
      <c r="N332" s="5">
        <f t="shared" si="22"/>
        <v>2021</v>
      </c>
      <c r="O332" s="2">
        <v>1</v>
      </c>
      <c r="P332" s="2">
        <v>2</v>
      </c>
      <c r="Q332" s="2" t="s">
        <v>523</v>
      </c>
      <c r="R332" s="2">
        <v>7</v>
      </c>
      <c r="S332" s="2">
        <f t="shared" si="23"/>
        <v>13</v>
      </c>
      <c r="T332" s="2" t="s">
        <v>36</v>
      </c>
    </row>
    <row r="333" spans="1:20" ht="17" x14ac:dyDescent="0.25">
      <c r="A333">
        <v>100332</v>
      </c>
      <c r="B333" s="2" t="s">
        <v>539</v>
      </c>
      <c r="C333" s="3">
        <v>44241</v>
      </c>
      <c r="D333" s="2" t="s">
        <v>26</v>
      </c>
      <c r="E333" s="2">
        <v>4</v>
      </c>
      <c r="F333" s="4" t="s">
        <v>469</v>
      </c>
      <c r="G333" s="2" t="str">
        <f t="shared" si="20"/>
        <v>11</v>
      </c>
      <c r="H333" s="4" t="s">
        <v>506</v>
      </c>
      <c r="I333" s="2">
        <v>49</v>
      </c>
      <c r="J333" s="5" t="str">
        <f t="shared" si="21"/>
        <v>26</v>
      </c>
      <c r="K333" s="4" t="s">
        <v>38</v>
      </c>
      <c r="L333" s="2">
        <v>0</v>
      </c>
      <c r="M333" s="7" t="s">
        <v>540</v>
      </c>
      <c r="N333" s="5">
        <f t="shared" si="22"/>
        <v>2021</v>
      </c>
      <c r="O333" s="2">
        <v>1</v>
      </c>
      <c r="P333" s="2">
        <v>2</v>
      </c>
      <c r="Q333" s="2" t="s">
        <v>523</v>
      </c>
      <c r="R333" s="2">
        <v>8</v>
      </c>
      <c r="S333" s="2">
        <f t="shared" si="23"/>
        <v>14</v>
      </c>
      <c r="T333" s="2" t="s">
        <v>40</v>
      </c>
    </row>
    <row r="334" spans="1:20" x14ac:dyDescent="0.2">
      <c r="A334">
        <v>100333</v>
      </c>
      <c r="B334" s="2" t="s">
        <v>541</v>
      </c>
      <c r="C334" s="3">
        <v>44242</v>
      </c>
      <c r="D334" s="2" t="s">
        <v>26</v>
      </c>
      <c r="E334" s="2">
        <v>4</v>
      </c>
      <c r="F334" s="4" t="s">
        <v>469</v>
      </c>
      <c r="G334" s="2" t="str">
        <f t="shared" si="20"/>
        <v>11</v>
      </c>
      <c r="H334" s="4" t="s">
        <v>506</v>
      </c>
      <c r="I334" s="2">
        <v>49</v>
      </c>
      <c r="J334" s="5" t="str">
        <f t="shared" si="21"/>
        <v>27</v>
      </c>
      <c r="K334" s="4" t="s">
        <v>42</v>
      </c>
      <c r="L334" s="2">
        <v>0</v>
      </c>
      <c r="M334" s="8"/>
      <c r="N334" s="5">
        <f t="shared" si="22"/>
        <v>2021</v>
      </c>
      <c r="O334" s="2">
        <v>1</v>
      </c>
      <c r="P334" s="2">
        <v>2</v>
      </c>
      <c r="Q334" s="2" t="s">
        <v>523</v>
      </c>
      <c r="R334" s="2">
        <v>8</v>
      </c>
      <c r="S334" s="2">
        <f t="shared" si="23"/>
        <v>15</v>
      </c>
      <c r="T334" s="2" t="s">
        <v>43</v>
      </c>
    </row>
    <row r="335" spans="1:20" x14ac:dyDescent="0.2">
      <c r="A335">
        <v>100334</v>
      </c>
      <c r="B335" s="2" t="s">
        <v>542</v>
      </c>
      <c r="C335" s="3">
        <v>44243</v>
      </c>
      <c r="D335" s="2" t="s">
        <v>26</v>
      </c>
      <c r="E335" s="2">
        <v>4</v>
      </c>
      <c r="F335" s="4" t="s">
        <v>469</v>
      </c>
      <c r="G335" s="2" t="str">
        <f t="shared" si="20"/>
        <v>11</v>
      </c>
      <c r="H335" s="4" t="s">
        <v>506</v>
      </c>
      <c r="I335" s="2">
        <v>49</v>
      </c>
      <c r="J335" s="5" t="str">
        <f t="shared" si="21"/>
        <v>28</v>
      </c>
      <c r="K335" s="4" t="s">
        <v>45</v>
      </c>
      <c r="L335" s="2">
        <v>0</v>
      </c>
      <c r="M335" s="8"/>
      <c r="N335" s="5">
        <f t="shared" si="22"/>
        <v>2021</v>
      </c>
      <c r="O335" s="2">
        <v>1</v>
      </c>
      <c r="P335" s="2">
        <v>2</v>
      </c>
      <c r="Q335" s="2" t="s">
        <v>523</v>
      </c>
      <c r="R335" s="2">
        <v>8</v>
      </c>
      <c r="S335" s="2">
        <f t="shared" si="23"/>
        <v>16</v>
      </c>
      <c r="T335" s="2" t="s">
        <v>46</v>
      </c>
    </row>
    <row r="336" spans="1:20" ht="17" x14ac:dyDescent="0.25">
      <c r="A336">
        <v>100335</v>
      </c>
      <c r="B336" s="2" t="s">
        <v>543</v>
      </c>
      <c r="C336" s="3">
        <v>44244</v>
      </c>
      <c r="D336" s="2" t="s">
        <v>26</v>
      </c>
      <c r="E336" s="2">
        <v>4</v>
      </c>
      <c r="F336" s="4" t="s">
        <v>469</v>
      </c>
      <c r="G336" s="2" t="str">
        <f t="shared" si="20"/>
        <v>11</v>
      </c>
      <c r="H336" s="4" t="s">
        <v>506</v>
      </c>
      <c r="I336" s="2">
        <v>49</v>
      </c>
      <c r="J336" s="5" t="str">
        <f t="shared" si="21"/>
        <v>29</v>
      </c>
      <c r="K336" s="4" t="s">
        <v>48</v>
      </c>
      <c r="L336" s="2">
        <v>0</v>
      </c>
      <c r="M336" s="7" t="s">
        <v>544</v>
      </c>
      <c r="N336" s="5">
        <f t="shared" si="22"/>
        <v>2021</v>
      </c>
      <c r="O336" s="2">
        <v>1</v>
      </c>
      <c r="P336" s="2">
        <v>2</v>
      </c>
      <c r="Q336" s="2" t="s">
        <v>523</v>
      </c>
      <c r="R336" s="2">
        <v>8</v>
      </c>
      <c r="S336" s="2">
        <f t="shared" si="23"/>
        <v>17</v>
      </c>
      <c r="T336" s="2" t="s">
        <v>50</v>
      </c>
    </row>
    <row r="337" spans="1:20" x14ac:dyDescent="0.2">
      <c r="A337">
        <v>100336</v>
      </c>
      <c r="B337" s="2" t="s">
        <v>545</v>
      </c>
      <c r="C337" s="3">
        <v>44245</v>
      </c>
      <c r="D337" s="2" t="s">
        <v>26</v>
      </c>
      <c r="E337" s="2">
        <v>4</v>
      </c>
      <c r="F337" s="4" t="s">
        <v>469</v>
      </c>
      <c r="G337" s="2" t="str">
        <f t="shared" si="20"/>
        <v>11</v>
      </c>
      <c r="H337" s="4" t="s">
        <v>506</v>
      </c>
      <c r="I337" s="2">
        <v>49</v>
      </c>
      <c r="J337" s="5" t="str">
        <f t="shared" si="21"/>
        <v>30</v>
      </c>
      <c r="K337" s="4" t="s">
        <v>52</v>
      </c>
      <c r="L337" s="2">
        <v>0</v>
      </c>
      <c r="M337" s="8"/>
      <c r="N337" s="5">
        <f t="shared" si="22"/>
        <v>2021</v>
      </c>
      <c r="O337" s="2">
        <v>1</v>
      </c>
      <c r="P337" s="2">
        <v>2</v>
      </c>
      <c r="Q337" s="2" t="s">
        <v>523</v>
      </c>
      <c r="R337" s="2">
        <v>8</v>
      </c>
      <c r="S337" s="2">
        <f t="shared" si="23"/>
        <v>18</v>
      </c>
      <c r="T337" s="2" t="s">
        <v>53</v>
      </c>
    </row>
    <row r="338" spans="1:20" x14ac:dyDescent="0.2">
      <c r="A338">
        <v>100337</v>
      </c>
      <c r="B338" s="2" t="s">
        <v>546</v>
      </c>
      <c r="C338" s="3">
        <v>44246</v>
      </c>
      <c r="D338" s="2" t="s">
        <v>26</v>
      </c>
      <c r="E338" s="2">
        <v>4</v>
      </c>
      <c r="F338" s="4" t="s">
        <v>469</v>
      </c>
      <c r="G338" s="2" t="str">
        <f t="shared" si="20"/>
        <v>12</v>
      </c>
      <c r="H338" s="4" t="s">
        <v>547</v>
      </c>
      <c r="I338" s="2">
        <v>49</v>
      </c>
      <c r="J338" s="5" t="str">
        <f t="shared" si="21"/>
        <v>01</v>
      </c>
      <c r="K338" s="6" t="s">
        <v>29</v>
      </c>
      <c r="L338" s="2">
        <v>1</v>
      </c>
      <c r="M338" s="8"/>
      <c r="N338" s="5">
        <f t="shared" si="22"/>
        <v>2021</v>
      </c>
      <c r="O338" s="2">
        <v>1</v>
      </c>
      <c r="P338" s="2">
        <v>2</v>
      </c>
      <c r="Q338" s="2" t="s">
        <v>523</v>
      </c>
      <c r="R338" s="2">
        <v>8</v>
      </c>
      <c r="S338" s="2">
        <f t="shared" si="23"/>
        <v>19</v>
      </c>
      <c r="T338" s="2" t="s">
        <v>32</v>
      </c>
    </row>
    <row r="339" spans="1:20" ht="17" x14ac:dyDescent="0.25">
      <c r="A339">
        <v>100338</v>
      </c>
      <c r="B339" s="2" t="s">
        <v>548</v>
      </c>
      <c r="C339" s="3">
        <v>44247</v>
      </c>
      <c r="D339" s="2" t="s">
        <v>26</v>
      </c>
      <c r="E339" s="2">
        <v>4</v>
      </c>
      <c r="F339" s="4" t="s">
        <v>469</v>
      </c>
      <c r="G339" s="2" t="str">
        <f t="shared" si="20"/>
        <v>12</v>
      </c>
      <c r="H339" s="4" t="s">
        <v>547</v>
      </c>
      <c r="I339" s="2">
        <v>50</v>
      </c>
      <c r="J339" s="5" t="str">
        <f t="shared" si="21"/>
        <v>02</v>
      </c>
      <c r="K339" s="4" t="s">
        <v>34</v>
      </c>
      <c r="L339" s="2">
        <v>0</v>
      </c>
      <c r="M339" s="7" t="s">
        <v>549</v>
      </c>
      <c r="N339" s="5">
        <f t="shared" si="22"/>
        <v>2021</v>
      </c>
      <c r="O339" s="2">
        <v>1</v>
      </c>
      <c r="P339" s="2">
        <v>2</v>
      </c>
      <c r="Q339" s="2" t="s">
        <v>523</v>
      </c>
      <c r="R339" s="2">
        <v>8</v>
      </c>
      <c r="S339" s="2">
        <f t="shared" si="23"/>
        <v>20</v>
      </c>
      <c r="T339" s="2" t="s">
        <v>36</v>
      </c>
    </row>
    <row r="340" spans="1:20" x14ac:dyDescent="0.2">
      <c r="A340">
        <v>100339</v>
      </c>
      <c r="B340" s="2" t="s">
        <v>550</v>
      </c>
      <c r="C340" s="3">
        <v>44248</v>
      </c>
      <c r="D340" s="2" t="s">
        <v>26</v>
      </c>
      <c r="E340" s="2">
        <v>4</v>
      </c>
      <c r="F340" s="4" t="s">
        <v>469</v>
      </c>
      <c r="G340" s="2" t="str">
        <f t="shared" si="20"/>
        <v>12</v>
      </c>
      <c r="H340" s="4" t="s">
        <v>547</v>
      </c>
      <c r="I340" s="2">
        <v>50</v>
      </c>
      <c r="J340" s="5" t="str">
        <f t="shared" si="21"/>
        <v>03</v>
      </c>
      <c r="K340" s="4" t="s">
        <v>38</v>
      </c>
      <c r="L340" s="2">
        <v>0</v>
      </c>
      <c r="M340" s="8"/>
      <c r="N340" s="5">
        <f t="shared" si="22"/>
        <v>2021</v>
      </c>
      <c r="O340" s="2">
        <v>1</v>
      </c>
      <c r="P340" s="2">
        <v>2</v>
      </c>
      <c r="Q340" s="2" t="s">
        <v>523</v>
      </c>
      <c r="R340" s="2">
        <v>9</v>
      </c>
      <c r="S340" s="2">
        <f t="shared" si="23"/>
        <v>21</v>
      </c>
      <c r="T340" s="2" t="s">
        <v>40</v>
      </c>
    </row>
    <row r="341" spans="1:20" ht="17" x14ac:dyDescent="0.25">
      <c r="A341">
        <v>100340</v>
      </c>
      <c r="B341" s="2" t="s">
        <v>551</v>
      </c>
      <c r="C341" s="3">
        <v>44249</v>
      </c>
      <c r="D341" s="2" t="s">
        <v>26</v>
      </c>
      <c r="E341" s="2">
        <v>4</v>
      </c>
      <c r="F341" s="4" t="s">
        <v>469</v>
      </c>
      <c r="G341" s="2" t="str">
        <f t="shared" si="20"/>
        <v>12</v>
      </c>
      <c r="H341" s="4" t="s">
        <v>547</v>
      </c>
      <c r="I341" s="2">
        <v>50</v>
      </c>
      <c r="J341" s="5" t="str">
        <f t="shared" si="21"/>
        <v>04</v>
      </c>
      <c r="K341" s="4" t="s">
        <v>42</v>
      </c>
      <c r="L341" s="2">
        <v>0</v>
      </c>
      <c r="M341" s="7"/>
      <c r="N341" s="5">
        <f t="shared" si="22"/>
        <v>2021</v>
      </c>
      <c r="O341" s="2">
        <v>1</v>
      </c>
      <c r="P341" s="2">
        <v>2</v>
      </c>
      <c r="Q341" s="2" t="s">
        <v>523</v>
      </c>
      <c r="R341" s="2">
        <v>9</v>
      </c>
      <c r="S341" s="2">
        <f t="shared" si="23"/>
        <v>22</v>
      </c>
      <c r="T341" s="2" t="s">
        <v>43</v>
      </c>
    </row>
    <row r="342" spans="1:20" ht="17" x14ac:dyDescent="0.25">
      <c r="A342">
        <v>100341</v>
      </c>
      <c r="B342" s="2" t="s">
        <v>552</v>
      </c>
      <c r="C342" s="3">
        <v>44250</v>
      </c>
      <c r="D342" s="2" t="s">
        <v>26</v>
      </c>
      <c r="E342" s="2">
        <v>4</v>
      </c>
      <c r="F342" s="4" t="s">
        <v>469</v>
      </c>
      <c r="G342" s="2" t="str">
        <f t="shared" si="20"/>
        <v>12</v>
      </c>
      <c r="H342" s="4" t="s">
        <v>547</v>
      </c>
      <c r="I342" s="2">
        <v>50</v>
      </c>
      <c r="J342" s="5" t="str">
        <f t="shared" si="21"/>
        <v>05</v>
      </c>
      <c r="K342" s="4" t="s">
        <v>45</v>
      </c>
      <c r="L342" s="2">
        <v>0</v>
      </c>
      <c r="M342" s="7" t="s">
        <v>553</v>
      </c>
      <c r="N342" s="5">
        <f t="shared" si="22"/>
        <v>2021</v>
      </c>
      <c r="O342" s="2">
        <v>1</v>
      </c>
      <c r="P342" s="2">
        <v>2</v>
      </c>
      <c r="Q342" s="2" t="s">
        <v>523</v>
      </c>
      <c r="R342" s="2">
        <v>9</v>
      </c>
      <c r="S342" s="2">
        <f t="shared" si="23"/>
        <v>23</v>
      </c>
      <c r="T342" s="2" t="s">
        <v>46</v>
      </c>
    </row>
    <row r="343" spans="1:20" ht="17" x14ac:dyDescent="0.25">
      <c r="A343">
        <v>100342</v>
      </c>
      <c r="B343" s="2" t="s">
        <v>554</v>
      </c>
      <c r="C343" s="3">
        <v>44251</v>
      </c>
      <c r="D343" s="2" t="s">
        <v>26</v>
      </c>
      <c r="E343" s="2">
        <v>4</v>
      </c>
      <c r="F343" s="4" t="s">
        <v>469</v>
      </c>
      <c r="G343" s="2" t="str">
        <f t="shared" si="20"/>
        <v>12</v>
      </c>
      <c r="H343" s="4" t="s">
        <v>547</v>
      </c>
      <c r="I343" s="2">
        <v>50</v>
      </c>
      <c r="J343" s="5" t="str">
        <f t="shared" si="21"/>
        <v>06</v>
      </c>
      <c r="K343" s="4" t="s">
        <v>48</v>
      </c>
      <c r="L343" s="2">
        <v>0</v>
      </c>
      <c r="M343" s="7" t="s">
        <v>555</v>
      </c>
      <c r="N343" s="5">
        <f t="shared" si="22"/>
        <v>2021</v>
      </c>
      <c r="O343" s="2">
        <v>1</v>
      </c>
      <c r="P343" s="2">
        <v>2</v>
      </c>
      <c r="Q343" s="2" t="s">
        <v>523</v>
      </c>
      <c r="R343" s="2">
        <v>9</v>
      </c>
      <c r="S343" s="2">
        <f t="shared" si="23"/>
        <v>24</v>
      </c>
      <c r="T343" s="2" t="s">
        <v>50</v>
      </c>
    </row>
    <row r="344" spans="1:20" x14ac:dyDescent="0.2">
      <c r="A344">
        <v>100343</v>
      </c>
      <c r="B344" s="2" t="s">
        <v>556</v>
      </c>
      <c r="C344" s="3">
        <v>44252</v>
      </c>
      <c r="D344" s="2" t="s">
        <v>26</v>
      </c>
      <c r="E344" s="2">
        <v>4</v>
      </c>
      <c r="F344" s="4" t="s">
        <v>469</v>
      </c>
      <c r="G344" s="2" t="str">
        <f t="shared" si="20"/>
        <v>12</v>
      </c>
      <c r="H344" s="4" t="s">
        <v>547</v>
      </c>
      <c r="I344" s="2">
        <v>50</v>
      </c>
      <c r="J344" s="5" t="str">
        <f t="shared" si="21"/>
        <v>07</v>
      </c>
      <c r="K344" s="6" t="s">
        <v>52</v>
      </c>
      <c r="L344" s="2">
        <v>1</v>
      </c>
      <c r="M344" s="8" t="s">
        <v>557</v>
      </c>
      <c r="N344" s="5">
        <f t="shared" si="22"/>
        <v>2021</v>
      </c>
      <c r="O344" s="2">
        <v>1</v>
      </c>
      <c r="P344" s="2">
        <v>2</v>
      </c>
      <c r="Q344" s="2" t="s">
        <v>523</v>
      </c>
      <c r="R344" s="2">
        <v>9</v>
      </c>
      <c r="S344" s="2">
        <f t="shared" si="23"/>
        <v>25</v>
      </c>
      <c r="T344" s="2" t="s">
        <v>53</v>
      </c>
    </row>
    <row r="345" spans="1:20" ht="17" x14ac:dyDescent="0.25">
      <c r="A345">
        <v>100344</v>
      </c>
      <c r="B345" s="2" t="s">
        <v>558</v>
      </c>
      <c r="C345" s="3">
        <v>44253</v>
      </c>
      <c r="D345" s="2" t="s">
        <v>26</v>
      </c>
      <c r="E345" s="2">
        <v>4</v>
      </c>
      <c r="F345" s="4" t="s">
        <v>469</v>
      </c>
      <c r="G345" s="2" t="str">
        <f t="shared" si="20"/>
        <v>12</v>
      </c>
      <c r="H345" s="4" t="s">
        <v>547</v>
      </c>
      <c r="I345" s="2">
        <v>50</v>
      </c>
      <c r="J345" s="5" t="str">
        <f t="shared" si="21"/>
        <v>08</v>
      </c>
      <c r="K345" s="6" t="s">
        <v>29</v>
      </c>
      <c r="L345" s="2">
        <v>1</v>
      </c>
      <c r="M345" s="7" t="s">
        <v>559</v>
      </c>
      <c r="N345" s="5">
        <f t="shared" si="22"/>
        <v>2021</v>
      </c>
      <c r="O345" s="2">
        <v>1</v>
      </c>
      <c r="P345" s="2">
        <v>2</v>
      </c>
      <c r="Q345" s="2" t="s">
        <v>523</v>
      </c>
      <c r="R345" s="2">
        <v>9</v>
      </c>
      <c r="S345" s="2">
        <f t="shared" si="23"/>
        <v>26</v>
      </c>
      <c r="T345" s="2" t="s">
        <v>32</v>
      </c>
    </row>
    <row r="346" spans="1:20" ht="17" x14ac:dyDescent="0.25">
      <c r="A346">
        <v>100345</v>
      </c>
      <c r="B346" s="2" t="s">
        <v>560</v>
      </c>
      <c r="C346" s="3">
        <v>44254</v>
      </c>
      <c r="D346" s="2" t="s">
        <v>26</v>
      </c>
      <c r="E346" s="2">
        <v>4</v>
      </c>
      <c r="F346" s="4" t="s">
        <v>469</v>
      </c>
      <c r="G346" s="2" t="str">
        <f t="shared" si="20"/>
        <v>12</v>
      </c>
      <c r="H346" s="4" t="s">
        <v>547</v>
      </c>
      <c r="I346" s="2">
        <v>51</v>
      </c>
      <c r="J346" s="5" t="str">
        <f t="shared" si="21"/>
        <v>09</v>
      </c>
      <c r="K346" s="4" t="s">
        <v>34</v>
      </c>
      <c r="L346" s="2">
        <v>0</v>
      </c>
      <c r="M346" s="7"/>
      <c r="N346" s="5">
        <f t="shared" si="22"/>
        <v>2021</v>
      </c>
      <c r="O346" s="2">
        <v>1</v>
      </c>
      <c r="P346" s="2">
        <v>2</v>
      </c>
      <c r="Q346" s="2" t="s">
        <v>523</v>
      </c>
      <c r="R346" s="2">
        <v>9</v>
      </c>
      <c r="S346" s="2">
        <f t="shared" si="23"/>
        <v>27</v>
      </c>
      <c r="T346" s="2" t="s">
        <v>36</v>
      </c>
    </row>
    <row r="347" spans="1:20" x14ac:dyDescent="0.2">
      <c r="A347">
        <v>100346</v>
      </c>
      <c r="B347" s="2" t="s">
        <v>561</v>
      </c>
      <c r="C347" s="3">
        <v>44255</v>
      </c>
      <c r="D347" s="2" t="s">
        <v>26</v>
      </c>
      <c r="E347" s="2">
        <v>4</v>
      </c>
      <c r="F347" s="4" t="s">
        <v>469</v>
      </c>
      <c r="G347" s="2" t="str">
        <f t="shared" si="20"/>
        <v>12</v>
      </c>
      <c r="H347" s="4" t="s">
        <v>547</v>
      </c>
      <c r="I347" s="2">
        <v>51</v>
      </c>
      <c r="J347" s="5" t="str">
        <f t="shared" si="21"/>
        <v>10</v>
      </c>
      <c r="K347" s="4" t="s">
        <v>38</v>
      </c>
      <c r="L347" s="2">
        <v>0</v>
      </c>
      <c r="M347" s="8"/>
      <c r="N347" s="5">
        <f t="shared" si="22"/>
        <v>2021</v>
      </c>
      <c r="O347" s="2">
        <v>1</v>
      </c>
      <c r="P347" s="2">
        <v>2</v>
      </c>
      <c r="Q347" s="2" t="s">
        <v>523</v>
      </c>
      <c r="R347" s="2">
        <v>10</v>
      </c>
      <c r="S347" s="2">
        <f t="shared" si="23"/>
        <v>28</v>
      </c>
      <c r="T347" s="2" t="s">
        <v>40</v>
      </c>
    </row>
    <row r="348" spans="1:20" ht="17" x14ac:dyDescent="0.25">
      <c r="A348">
        <v>100347</v>
      </c>
      <c r="B348" s="2" t="s">
        <v>562</v>
      </c>
      <c r="C348" s="3">
        <v>44256</v>
      </c>
      <c r="D348" s="2" t="s">
        <v>26</v>
      </c>
      <c r="E348" s="2">
        <v>4</v>
      </c>
      <c r="F348" s="4" t="s">
        <v>469</v>
      </c>
      <c r="G348" s="2" t="str">
        <f t="shared" si="20"/>
        <v>12</v>
      </c>
      <c r="H348" s="4" t="s">
        <v>547</v>
      </c>
      <c r="I348" s="2">
        <v>51</v>
      </c>
      <c r="J348" s="5" t="str">
        <f t="shared" si="21"/>
        <v>11</v>
      </c>
      <c r="K348" s="4" t="s">
        <v>42</v>
      </c>
      <c r="L348" s="2">
        <v>0</v>
      </c>
      <c r="M348" s="7"/>
      <c r="N348" s="5">
        <f t="shared" si="22"/>
        <v>2021</v>
      </c>
      <c r="O348" s="2">
        <v>1</v>
      </c>
      <c r="P348" s="2">
        <v>3</v>
      </c>
      <c r="Q348" s="2" t="s">
        <v>31</v>
      </c>
      <c r="R348" s="2">
        <v>10</v>
      </c>
      <c r="S348" s="2">
        <f t="shared" si="23"/>
        <v>1</v>
      </c>
      <c r="T348" s="2" t="s">
        <v>43</v>
      </c>
    </row>
    <row r="349" spans="1:20" x14ac:dyDescent="0.2">
      <c r="A349">
        <v>100348</v>
      </c>
      <c r="B349" s="2" t="s">
        <v>563</v>
      </c>
      <c r="C349" s="3">
        <v>44257</v>
      </c>
      <c r="D349" s="2" t="s">
        <v>26</v>
      </c>
      <c r="E349" s="2">
        <v>4</v>
      </c>
      <c r="F349" s="4" t="s">
        <v>469</v>
      </c>
      <c r="G349" s="2" t="str">
        <f t="shared" si="20"/>
        <v>12</v>
      </c>
      <c r="H349" s="4" t="s">
        <v>547</v>
      </c>
      <c r="I349" s="2">
        <v>51</v>
      </c>
      <c r="J349" s="5" t="str">
        <f t="shared" si="21"/>
        <v>12</v>
      </c>
      <c r="K349" s="4" t="s">
        <v>45</v>
      </c>
      <c r="L349" s="2">
        <v>0</v>
      </c>
      <c r="M349" s="8"/>
      <c r="N349" s="5">
        <f t="shared" si="22"/>
        <v>2021</v>
      </c>
      <c r="O349" s="2">
        <v>1</v>
      </c>
      <c r="P349" s="2">
        <v>3</v>
      </c>
      <c r="Q349" s="2" t="s">
        <v>31</v>
      </c>
      <c r="R349" s="2">
        <v>10</v>
      </c>
      <c r="S349" s="2">
        <f t="shared" si="23"/>
        <v>2</v>
      </c>
      <c r="T349" s="2" t="s">
        <v>46</v>
      </c>
    </row>
    <row r="350" spans="1:20" x14ac:dyDescent="0.2">
      <c r="A350">
        <v>100349</v>
      </c>
      <c r="B350" s="2" t="s">
        <v>564</v>
      </c>
      <c r="C350" s="3">
        <v>44258</v>
      </c>
      <c r="D350" s="2" t="s">
        <v>26</v>
      </c>
      <c r="E350" s="2">
        <v>4</v>
      </c>
      <c r="F350" s="4" t="s">
        <v>469</v>
      </c>
      <c r="G350" s="2" t="str">
        <f t="shared" si="20"/>
        <v>12</v>
      </c>
      <c r="H350" s="4" t="s">
        <v>547</v>
      </c>
      <c r="I350" s="2">
        <v>51</v>
      </c>
      <c r="J350" s="5" t="str">
        <f t="shared" si="21"/>
        <v>13</v>
      </c>
      <c r="K350" s="4" t="s">
        <v>48</v>
      </c>
      <c r="L350" s="2">
        <v>0</v>
      </c>
      <c r="M350" s="8"/>
      <c r="N350" s="5">
        <f t="shared" si="22"/>
        <v>2021</v>
      </c>
      <c r="O350" s="2">
        <v>1</v>
      </c>
      <c r="P350" s="2">
        <v>3</v>
      </c>
      <c r="Q350" s="2" t="s">
        <v>31</v>
      </c>
      <c r="R350" s="2">
        <v>10</v>
      </c>
      <c r="S350" s="2">
        <f t="shared" si="23"/>
        <v>3</v>
      </c>
      <c r="T350" s="2" t="s">
        <v>50</v>
      </c>
    </row>
    <row r="351" spans="1:20" ht="17" x14ac:dyDescent="0.25">
      <c r="A351">
        <v>100350</v>
      </c>
      <c r="B351" s="2" t="s">
        <v>565</v>
      </c>
      <c r="C351" s="3">
        <v>44259</v>
      </c>
      <c r="D351" s="2" t="s">
        <v>26</v>
      </c>
      <c r="E351" s="2">
        <v>4</v>
      </c>
      <c r="F351" s="4" t="s">
        <v>469</v>
      </c>
      <c r="G351" s="2" t="str">
        <f t="shared" si="20"/>
        <v>12</v>
      </c>
      <c r="H351" s="4" t="s">
        <v>547</v>
      </c>
      <c r="I351" s="2">
        <v>51</v>
      </c>
      <c r="J351" s="5" t="str">
        <f t="shared" si="21"/>
        <v>14</v>
      </c>
      <c r="K351" s="4" t="s">
        <v>52</v>
      </c>
      <c r="L351" s="2">
        <v>0</v>
      </c>
      <c r="M351" s="7" t="s">
        <v>566</v>
      </c>
      <c r="N351" s="5">
        <f t="shared" si="22"/>
        <v>2021</v>
      </c>
      <c r="O351" s="2">
        <v>1</v>
      </c>
      <c r="P351" s="2">
        <v>3</v>
      </c>
      <c r="Q351" s="2" t="s">
        <v>31</v>
      </c>
      <c r="R351" s="2">
        <v>10</v>
      </c>
      <c r="S351" s="2">
        <f t="shared" si="23"/>
        <v>4</v>
      </c>
      <c r="T351" s="2" t="s">
        <v>53</v>
      </c>
    </row>
    <row r="352" spans="1:20" ht="17" x14ac:dyDescent="0.25">
      <c r="A352">
        <v>100351</v>
      </c>
      <c r="B352" s="2" t="s">
        <v>567</v>
      </c>
      <c r="C352" s="3">
        <v>44260</v>
      </c>
      <c r="D352" s="2" t="s">
        <v>26</v>
      </c>
      <c r="E352" s="2">
        <v>4</v>
      </c>
      <c r="F352" s="4" t="s">
        <v>469</v>
      </c>
      <c r="G352" s="2" t="str">
        <f t="shared" si="20"/>
        <v>12</v>
      </c>
      <c r="H352" s="4" t="s">
        <v>547</v>
      </c>
      <c r="I352" s="2">
        <v>51</v>
      </c>
      <c r="J352" s="5" t="str">
        <f t="shared" si="21"/>
        <v>15</v>
      </c>
      <c r="K352" s="6" t="s">
        <v>29</v>
      </c>
      <c r="L352" s="2">
        <v>1</v>
      </c>
      <c r="M352" s="7" t="s">
        <v>568</v>
      </c>
      <c r="N352" s="5">
        <f t="shared" si="22"/>
        <v>2021</v>
      </c>
      <c r="O352" s="2">
        <v>1</v>
      </c>
      <c r="P352" s="2">
        <v>3</v>
      </c>
      <c r="Q352" s="2" t="s">
        <v>31</v>
      </c>
      <c r="R352" s="2">
        <v>10</v>
      </c>
      <c r="S352" s="2">
        <f t="shared" si="23"/>
        <v>5</v>
      </c>
      <c r="T352" s="2" t="s">
        <v>32</v>
      </c>
    </row>
    <row r="353" spans="1:20" x14ac:dyDescent="0.2">
      <c r="A353">
        <v>100352</v>
      </c>
      <c r="B353" s="2" t="s">
        <v>569</v>
      </c>
      <c r="C353" s="3">
        <v>44261</v>
      </c>
      <c r="D353" s="2" t="s">
        <v>26</v>
      </c>
      <c r="E353" s="2">
        <v>4</v>
      </c>
      <c r="F353" s="4" t="s">
        <v>469</v>
      </c>
      <c r="G353" s="2" t="str">
        <f t="shared" si="20"/>
        <v>12</v>
      </c>
      <c r="H353" s="4" t="s">
        <v>547</v>
      </c>
      <c r="I353" s="2">
        <v>52</v>
      </c>
      <c r="J353" s="5" t="str">
        <f t="shared" si="21"/>
        <v>16</v>
      </c>
      <c r="K353" s="4" t="s">
        <v>34</v>
      </c>
      <c r="L353" s="2">
        <v>0</v>
      </c>
      <c r="M353" s="8"/>
      <c r="N353" s="5">
        <f t="shared" si="22"/>
        <v>2021</v>
      </c>
      <c r="O353" s="2">
        <v>1</v>
      </c>
      <c r="P353" s="2">
        <v>3</v>
      </c>
      <c r="Q353" s="2" t="s">
        <v>31</v>
      </c>
      <c r="R353" s="2">
        <v>10</v>
      </c>
      <c r="S353" s="2">
        <f t="shared" si="23"/>
        <v>6</v>
      </c>
      <c r="T353" s="2" t="s">
        <v>36</v>
      </c>
    </row>
    <row r="354" spans="1:20" x14ac:dyDescent="0.2">
      <c r="A354">
        <v>100353</v>
      </c>
      <c r="B354" s="2" t="s">
        <v>570</v>
      </c>
      <c r="C354" s="3">
        <v>44262</v>
      </c>
      <c r="D354" s="2" t="s">
        <v>26</v>
      </c>
      <c r="E354" s="2">
        <v>4</v>
      </c>
      <c r="F354" s="4" t="s">
        <v>469</v>
      </c>
      <c r="G354" s="2" t="str">
        <f t="shared" si="20"/>
        <v>12</v>
      </c>
      <c r="H354" s="4" t="s">
        <v>547</v>
      </c>
      <c r="I354" s="2">
        <v>52</v>
      </c>
      <c r="J354" s="5" t="str">
        <f t="shared" si="21"/>
        <v>17</v>
      </c>
      <c r="K354" s="4" t="s">
        <v>38</v>
      </c>
      <c r="L354" s="2">
        <v>0</v>
      </c>
      <c r="M354" s="8"/>
      <c r="N354" s="5">
        <f t="shared" si="22"/>
        <v>2021</v>
      </c>
      <c r="O354" s="2">
        <v>1</v>
      </c>
      <c r="P354" s="2">
        <v>3</v>
      </c>
      <c r="Q354" s="2" t="s">
        <v>31</v>
      </c>
      <c r="R354" s="2">
        <v>11</v>
      </c>
      <c r="S354" s="2">
        <f t="shared" si="23"/>
        <v>7</v>
      </c>
      <c r="T354" s="2" t="s">
        <v>40</v>
      </c>
    </row>
    <row r="355" spans="1:20" ht="17" x14ac:dyDescent="0.25">
      <c r="A355">
        <v>100354</v>
      </c>
      <c r="B355" s="2" t="s">
        <v>571</v>
      </c>
      <c r="C355" s="3">
        <v>44263</v>
      </c>
      <c r="D355" s="2" t="s">
        <v>26</v>
      </c>
      <c r="E355" s="2">
        <v>4</v>
      </c>
      <c r="F355" s="4" t="s">
        <v>469</v>
      </c>
      <c r="G355" s="2" t="str">
        <f t="shared" si="20"/>
        <v>12</v>
      </c>
      <c r="H355" s="4" t="s">
        <v>547</v>
      </c>
      <c r="I355" s="2">
        <v>52</v>
      </c>
      <c r="J355" s="5" t="str">
        <f t="shared" si="21"/>
        <v>18</v>
      </c>
      <c r="K355" s="4" t="s">
        <v>42</v>
      </c>
      <c r="L355" s="2">
        <v>0</v>
      </c>
      <c r="M355" s="7" t="s">
        <v>572</v>
      </c>
      <c r="N355" s="5">
        <f t="shared" si="22"/>
        <v>2021</v>
      </c>
      <c r="O355" s="2">
        <v>1</v>
      </c>
      <c r="P355" s="2">
        <v>3</v>
      </c>
      <c r="Q355" s="2" t="s">
        <v>31</v>
      </c>
      <c r="R355" s="2">
        <v>11</v>
      </c>
      <c r="S355" s="2">
        <f t="shared" si="23"/>
        <v>8</v>
      </c>
      <c r="T355" s="2" t="s">
        <v>43</v>
      </c>
    </row>
    <row r="356" spans="1:20" x14ac:dyDescent="0.2">
      <c r="A356">
        <v>100355</v>
      </c>
      <c r="B356" s="2" t="s">
        <v>573</v>
      </c>
      <c r="C356" s="3">
        <v>44264</v>
      </c>
      <c r="D356" s="2" t="s">
        <v>26</v>
      </c>
      <c r="E356" s="2">
        <v>4</v>
      </c>
      <c r="F356" s="4" t="s">
        <v>469</v>
      </c>
      <c r="G356" s="2" t="str">
        <f t="shared" si="20"/>
        <v>12</v>
      </c>
      <c r="H356" s="4" t="s">
        <v>547</v>
      </c>
      <c r="I356" s="2">
        <v>52</v>
      </c>
      <c r="J356" s="5" t="str">
        <f t="shared" si="21"/>
        <v>19</v>
      </c>
      <c r="K356" s="4" t="s">
        <v>45</v>
      </c>
      <c r="L356" s="2">
        <v>0</v>
      </c>
      <c r="M356" s="8"/>
      <c r="N356" s="5">
        <f t="shared" si="22"/>
        <v>2021</v>
      </c>
      <c r="O356" s="2">
        <v>1</v>
      </c>
      <c r="P356" s="2">
        <v>3</v>
      </c>
      <c r="Q356" s="2" t="s">
        <v>31</v>
      </c>
      <c r="R356" s="2">
        <v>11</v>
      </c>
      <c r="S356" s="2">
        <f t="shared" si="23"/>
        <v>9</v>
      </c>
      <c r="T356" s="2" t="s">
        <v>46</v>
      </c>
    </row>
    <row r="357" spans="1:20" x14ac:dyDescent="0.2">
      <c r="A357">
        <v>100356</v>
      </c>
      <c r="B357" s="2" t="s">
        <v>574</v>
      </c>
      <c r="C357" s="3">
        <v>44265</v>
      </c>
      <c r="D357" s="2" t="s">
        <v>26</v>
      </c>
      <c r="E357" s="2">
        <v>4</v>
      </c>
      <c r="F357" s="4" t="s">
        <v>469</v>
      </c>
      <c r="G357" s="2" t="str">
        <f t="shared" si="20"/>
        <v>12</v>
      </c>
      <c r="H357" s="4" t="s">
        <v>547</v>
      </c>
      <c r="I357" s="2">
        <v>52</v>
      </c>
      <c r="J357" s="5" t="str">
        <f t="shared" si="21"/>
        <v>20</v>
      </c>
      <c r="K357" s="4" t="s">
        <v>48</v>
      </c>
      <c r="L357" s="2">
        <v>0</v>
      </c>
      <c r="M357" s="8" t="s">
        <v>575</v>
      </c>
      <c r="N357" s="5">
        <f t="shared" si="22"/>
        <v>2021</v>
      </c>
      <c r="O357" s="2">
        <v>1</v>
      </c>
      <c r="P357" s="2">
        <v>3</v>
      </c>
      <c r="Q357" s="2" t="s">
        <v>31</v>
      </c>
      <c r="R357" s="2">
        <v>11</v>
      </c>
      <c r="S357" s="2">
        <f t="shared" si="23"/>
        <v>10</v>
      </c>
      <c r="T357" s="2" t="s">
        <v>50</v>
      </c>
    </row>
    <row r="358" spans="1:20" x14ac:dyDescent="0.2">
      <c r="A358">
        <v>100357</v>
      </c>
      <c r="B358" s="2" t="s">
        <v>576</v>
      </c>
      <c r="C358" s="3">
        <v>44266</v>
      </c>
      <c r="D358" s="2" t="s">
        <v>26</v>
      </c>
      <c r="E358" s="2">
        <v>4</v>
      </c>
      <c r="F358" s="4" t="s">
        <v>469</v>
      </c>
      <c r="G358" s="2" t="str">
        <f t="shared" si="20"/>
        <v>12</v>
      </c>
      <c r="H358" s="4" t="s">
        <v>547</v>
      </c>
      <c r="I358" s="2">
        <v>52</v>
      </c>
      <c r="J358" s="5" t="str">
        <f t="shared" si="21"/>
        <v>21</v>
      </c>
      <c r="K358" s="6" t="s">
        <v>52</v>
      </c>
      <c r="L358" s="2">
        <v>1</v>
      </c>
      <c r="M358" s="8"/>
      <c r="N358" s="5">
        <f t="shared" si="22"/>
        <v>2021</v>
      </c>
      <c r="O358" s="2">
        <v>1</v>
      </c>
      <c r="P358" s="2">
        <v>3</v>
      </c>
      <c r="Q358" s="2" t="s">
        <v>31</v>
      </c>
      <c r="R358" s="2">
        <v>11</v>
      </c>
      <c r="S358" s="2">
        <f t="shared" si="23"/>
        <v>11</v>
      </c>
      <c r="T358" s="2" t="s">
        <v>53</v>
      </c>
    </row>
    <row r="359" spans="1:20" x14ac:dyDescent="0.2">
      <c r="A359">
        <v>100358</v>
      </c>
      <c r="B359" s="2" t="s">
        <v>577</v>
      </c>
      <c r="C359" s="3">
        <v>44267</v>
      </c>
      <c r="D359" s="2" t="s">
        <v>26</v>
      </c>
      <c r="E359" s="2">
        <v>4</v>
      </c>
      <c r="F359" s="4" t="s">
        <v>469</v>
      </c>
      <c r="G359" s="2" t="str">
        <f t="shared" si="20"/>
        <v>12</v>
      </c>
      <c r="H359" s="4" t="s">
        <v>547</v>
      </c>
      <c r="I359" s="2">
        <v>52</v>
      </c>
      <c r="J359" s="5" t="str">
        <f t="shared" si="21"/>
        <v>22</v>
      </c>
      <c r="K359" s="6" t="s">
        <v>29</v>
      </c>
      <c r="L359" s="2">
        <v>1</v>
      </c>
      <c r="M359" s="8"/>
      <c r="N359" s="5">
        <f t="shared" si="22"/>
        <v>2021</v>
      </c>
      <c r="O359" s="2">
        <v>1</v>
      </c>
      <c r="P359" s="2">
        <v>3</v>
      </c>
      <c r="Q359" s="2" t="s">
        <v>31</v>
      </c>
      <c r="R359" s="2">
        <v>11</v>
      </c>
      <c r="S359" s="2">
        <f t="shared" si="23"/>
        <v>12</v>
      </c>
      <c r="T359" s="2" t="s">
        <v>32</v>
      </c>
    </row>
    <row r="360" spans="1:20" ht="17" x14ac:dyDescent="0.25">
      <c r="A360">
        <v>100359</v>
      </c>
      <c r="B360" s="2" t="s">
        <v>578</v>
      </c>
      <c r="C360" s="3">
        <v>44268</v>
      </c>
      <c r="D360" s="2" t="s">
        <v>26</v>
      </c>
      <c r="E360" s="2">
        <v>4</v>
      </c>
      <c r="F360" s="4" t="s">
        <v>469</v>
      </c>
      <c r="G360" s="2" t="str">
        <f t="shared" si="20"/>
        <v>12</v>
      </c>
      <c r="H360" s="4" t="s">
        <v>547</v>
      </c>
      <c r="I360" s="2">
        <v>53</v>
      </c>
      <c r="J360" s="5" t="str">
        <f t="shared" si="21"/>
        <v>23</v>
      </c>
      <c r="K360" s="4" t="s">
        <v>34</v>
      </c>
      <c r="L360" s="2">
        <v>0</v>
      </c>
      <c r="M360" s="7"/>
      <c r="N360" s="5">
        <f t="shared" si="22"/>
        <v>2021</v>
      </c>
      <c r="O360" s="2">
        <v>1</v>
      </c>
      <c r="P360" s="2">
        <v>3</v>
      </c>
      <c r="Q360" s="2" t="s">
        <v>31</v>
      </c>
      <c r="R360" s="2">
        <v>11</v>
      </c>
      <c r="S360" s="2">
        <f t="shared" si="23"/>
        <v>13</v>
      </c>
      <c r="T360" s="2" t="s">
        <v>36</v>
      </c>
    </row>
    <row r="361" spans="1:20" ht="17" x14ac:dyDescent="0.25">
      <c r="A361">
        <v>100360</v>
      </c>
      <c r="B361" s="2" t="s">
        <v>579</v>
      </c>
      <c r="C361" s="3">
        <v>44269</v>
      </c>
      <c r="D361" s="2" t="s">
        <v>26</v>
      </c>
      <c r="E361" s="2">
        <v>4</v>
      </c>
      <c r="F361" s="4" t="s">
        <v>469</v>
      </c>
      <c r="G361" s="2" t="str">
        <f t="shared" si="20"/>
        <v>12</v>
      </c>
      <c r="H361" s="4" t="s">
        <v>547</v>
      </c>
      <c r="I361" s="2">
        <v>53</v>
      </c>
      <c r="J361" s="5" t="str">
        <f t="shared" si="21"/>
        <v>24</v>
      </c>
      <c r="K361" s="4" t="s">
        <v>38</v>
      </c>
      <c r="L361" s="2">
        <v>0</v>
      </c>
      <c r="M361" s="7"/>
      <c r="N361" s="5">
        <f t="shared" si="22"/>
        <v>2021</v>
      </c>
      <c r="O361" s="2">
        <v>1</v>
      </c>
      <c r="P361" s="2">
        <v>3</v>
      </c>
      <c r="Q361" s="2" t="s">
        <v>31</v>
      </c>
      <c r="R361" s="2">
        <v>12</v>
      </c>
      <c r="S361" s="2">
        <f t="shared" si="23"/>
        <v>14</v>
      </c>
      <c r="T361" s="2" t="s">
        <v>40</v>
      </c>
    </row>
    <row r="362" spans="1:20" x14ac:dyDescent="0.2">
      <c r="A362">
        <v>100361</v>
      </c>
      <c r="B362" s="2" t="s">
        <v>580</v>
      </c>
      <c r="C362" s="3">
        <v>44270</v>
      </c>
      <c r="D362" s="2" t="s">
        <v>26</v>
      </c>
      <c r="E362" s="2">
        <v>4</v>
      </c>
      <c r="F362" s="4" t="s">
        <v>469</v>
      </c>
      <c r="G362" s="2" t="str">
        <f t="shared" si="20"/>
        <v>12</v>
      </c>
      <c r="H362" s="4" t="s">
        <v>547</v>
      </c>
      <c r="I362" s="2">
        <v>53</v>
      </c>
      <c r="J362" s="5" t="str">
        <f t="shared" si="21"/>
        <v>25</v>
      </c>
      <c r="K362" s="4" t="s">
        <v>42</v>
      </c>
      <c r="L362" s="2">
        <v>0</v>
      </c>
      <c r="M362" s="8"/>
      <c r="N362" s="5">
        <f t="shared" si="22"/>
        <v>2021</v>
      </c>
      <c r="O362" s="2">
        <v>1</v>
      </c>
      <c r="P362" s="2">
        <v>3</v>
      </c>
      <c r="Q362" s="2" t="s">
        <v>31</v>
      </c>
      <c r="R362" s="2">
        <v>12</v>
      </c>
      <c r="S362" s="2">
        <f t="shared" si="23"/>
        <v>15</v>
      </c>
      <c r="T362" s="2" t="s">
        <v>43</v>
      </c>
    </row>
    <row r="363" spans="1:20" x14ac:dyDescent="0.2">
      <c r="A363">
        <v>100362</v>
      </c>
      <c r="B363" s="2" t="s">
        <v>581</v>
      </c>
      <c r="C363" s="3">
        <v>44271</v>
      </c>
      <c r="D363" s="2" t="s">
        <v>26</v>
      </c>
      <c r="E363" s="2">
        <v>4</v>
      </c>
      <c r="F363" s="4" t="s">
        <v>469</v>
      </c>
      <c r="G363" s="2" t="str">
        <f t="shared" si="20"/>
        <v>12</v>
      </c>
      <c r="H363" s="4" t="s">
        <v>547</v>
      </c>
      <c r="I363" s="2">
        <v>53</v>
      </c>
      <c r="J363" s="5" t="str">
        <f t="shared" si="21"/>
        <v>26</v>
      </c>
      <c r="K363" s="4" t="s">
        <v>45</v>
      </c>
      <c r="L363" s="2">
        <v>0</v>
      </c>
      <c r="M363" s="8"/>
      <c r="N363" s="5">
        <f t="shared" si="22"/>
        <v>2021</v>
      </c>
      <c r="O363" s="2">
        <v>1</v>
      </c>
      <c r="P363" s="2">
        <v>3</v>
      </c>
      <c r="Q363" s="2" t="s">
        <v>31</v>
      </c>
      <c r="R363" s="2">
        <v>12</v>
      </c>
      <c r="S363" s="2">
        <f t="shared" si="23"/>
        <v>16</v>
      </c>
      <c r="T363" s="2" t="s">
        <v>46</v>
      </c>
    </row>
    <row r="364" spans="1:20" ht="17" x14ac:dyDescent="0.25">
      <c r="A364">
        <v>100363</v>
      </c>
      <c r="B364" s="2" t="s">
        <v>582</v>
      </c>
      <c r="C364" s="3">
        <v>44272</v>
      </c>
      <c r="D364" s="2" t="s">
        <v>26</v>
      </c>
      <c r="E364" s="2">
        <v>4</v>
      </c>
      <c r="F364" s="4" t="s">
        <v>469</v>
      </c>
      <c r="G364" s="2" t="str">
        <f t="shared" si="20"/>
        <v>12</v>
      </c>
      <c r="H364" s="4" t="s">
        <v>547</v>
      </c>
      <c r="I364" s="2">
        <v>53</v>
      </c>
      <c r="J364" s="5" t="str">
        <f t="shared" si="21"/>
        <v>27</v>
      </c>
      <c r="K364" s="4" t="s">
        <v>48</v>
      </c>
      <c r="L364" s="2">
        <v>0</v>
      </c>
      <c r="M364" s="7"/>
      <c r="N364" s="5">
        <f t="shared" si="22"/>
        <v>2021</v>
      </c>
      <c r="O364" s="2">
        <v>1</v>
      </c>
      <c r="P364" s="2">
        <v>3</v>
      </c>
      <c r="Q364" s="2" t="s">
        <v>31</v>
      </c>
      <c r="R364" s="2">
        <v>12</v>
      </c>
      <c r="S364" s="2">
        <f t="shared" si="23"/>
        <v>17</v>
      </c>
      <c r="T364" s="2" t="s">
        <v>50</v>
      </c>
    </row>
    <row r="365" spans="1:20" x14ac:dyDescent="0.2">
      <c r="A365">
        <v>100364</v>
      </c>
      <c r="B365" s="2" t="s">
        <v>583</v>
      </c>
      <c r="C365" s="3">
        <v>44273</v>
      </c>
      <c r="D365" s="2" t="s">
        <v>26</v>
      </c>
      <c r="E365" s="2">
        <v>4</v>
      </c>
      <c r="F365" s="4" t="s">
        <v>469</v>
      </c>
      <c r="G365" s="2" t="str">
        <f t="shared" si="20"/>
        <v>12</v>
      </c>
      <c r="H365" s="4" t="s">
        <v>547</v>
      </c>
      <c r="I365" s="2">
        <v>53</v>
      </c>
      <c r="J365" s="5" t="str">
        <f t="shared" si="21"/>
        <v>28</v>
      </c>
      <c r="K365" s="4" t="s">
        <v>52</v>
      </c>
      <c r="L365" s="2">
        <v>0</v>
      </c>
      <c r="M365" s="8"/>
      <c r="N365" s="5">
        <f t="shared" si="22"/>
        <v>2021</v>
      </c>
      <c r="O365" s="2">
        <v>1</v>
      </c>
      <c r="P365" s="2">
        <v>3</v>
      </c>
      <c r="Q365" s="2" t="s">
        <v>31</v>
      </c>
      <c r="R365" s="2">
        <v>12</v>
      </c>
      <c r="S365" s="2">
        <f t="shared" si="23"/>
        <v>18</v>
      </c>
      <c r="T365" s="2" t="s">
        <v>53</v>
      </c>
    </row>
    <row r="366" spans="1:20" x14ac:dyDescent="0.2">
      <c r="A366">
        <v>100365</v>
      </c>
      <c r="B366" s="2" t="s">
        <v>584</v>
      </c>
      <c r="C366" s="3">
        <v>44274</v>
      </c>
      <c r="D366" s="2" t="s">
        <v>26</v>
      </c>
      <c r="E366" s="2">
        <v>4</v>
      </c>
      <c r="F366" s="4" t="s">
        <v>469</v>
      </c>
      <c r="G366" s="2" t="str">
        <f t="shared" si="20"/>
        <v>12</v>
      </c>
      <c r="H366" s="4" t="s">
        <v>547</v>
      </c>
      <c r="I366" s="2">
        <v>53</v>
      </c>
      <c r="J366" s="5" t="str">
        <f t="shared" si="21"/>
        <v>29</v>
      </c>
      <c r="K366" s="6" t="s">
        <v>29</v>
      </c>
      <c r="L366" s="2">
        <v>1</v>
      </c>
      <c r="M366" s="8" t="s">
        <v>585</v>
      </c>
      <c r="N366" s="5">
        <f t="shared" si="22"/>
        <v>2021</v>
      </c>
      <c r="O366" s="2">
        <v>1</v>
      </c>
      <c r="P366" s="2">
        <v>3</v>
      </c>
      <c r="Q366" s="2" t="s">
        <v>31</v>
      </c>
      <c r="R366" s="2">
        <v>12</v>
      </c>
      <c r="S366" s="2">
        <f t="shared" si="23"/>
        <v>19</v>
      </c>
      <c r="T366" s="2" t="s">
        <v>32</v>
      </c>
    </row>
    <row r="367" spans="1:20" x14ac:dyDescent="0.2">
      <c r="A367">
        <v>100366</v>
      </c>
      <c r="B367" s="2" t="s">
        <v>586</v>
      </c>
      <c r="C367" s="3">
        <v>44275</v>
      </c>
      <c r="D367" s="2" t="s">
        <v>26</v>
      </c>
      <c r="E367" s="2">
        <v>4</v>
      </c>
      <c r="F367" s="4" t="s">
        <v>469</v>
      </c>
      <c r="G367" s="2" t="str">
        <f t="shared" si="20"/>
        <v>12</v>
      </c>
      <c r="H367" s="4" t="s">
        <v>547</v>
      </c>
      <c r="I367" s="2">
        <v>54</v>
      </c>
      <c r="J367" s="5" t="str">
        <f t="shared" si="21"/>
        <v>30</v>
      </c>
      <c r="K367" s="6" t="s">
        <v>34</v>
      </c>
      <c r="L367" s="2">
        <v>1</v>
      </c>
      <c r="M367" s="8" t="s">
        <v>587</v>
      </c>
      <c r="N367" s="5">
        <f t="shared" si="22"/>
        <v>2021</v>
      </c>
      <c r="O367" s="2">
        <v>1</v>
      </c>
      <c r="P367" s="2">
        <v>3</v>
      </c>
      <c r="Q367" s="2" t="s">
        <v>31</v>
      </c>
      <c r="R367" s="2">
        <v>12</v>
      </c>
      <c r="S367" s="2">
        <f t="shared" si="23"/>
        <v>20</v>
      </c>
      <c r="T367" s="2" t="s">
        <v>36</v>
      </c>
    </row>
    <row r="368" spans="1:20" ht="51" x14ac:dyDescent="0.25">
      <c r="A368">
        <v>100367</v>
      </c>
      <c r="B368" s="2" t="s">
        <v>588</v>
      </c>
      <c r="C368" s="3">
        <v>44276</v>
      </c>
      <c r="D368" s="2" t="s">
        <v>589</v>
      </c>
      <c r="E368" s="2">
        <v>1</v>
      </c>
      <c r="F368" s="4" t="s">
        <v>27</v>
      </c>
      <c r="G368" s="2" t="str">
        <f t="shared" si="20"/>
        <v>01</v>
      </c>
      <c r="H368" s="4" t="s">
        <v>28</v>
      </c>
      <c r="I368" s="2">
        <v>1</v>
      </c>
      <c r="J368" s="5" t="str">
        <f t="shared" si="21"/>
        <v>01</v>
      </c>
      <c r="K368" s="9" t="s">
        <v>38</v>
      </c>
      <c r="L368" s="2">
        <v>1</v>
      </c>
      <c r="M368" s="10" t="s">
        <v>590</v>
      </c>
      <c r="N368" s="5">
        <f t="shared" si="22"/>
        <v>2021</v>
      </c>
      <c r="O368" s="2">
        <v>1</v>
      </c>
      <c r="P368" s="2">
        <v>3</v>
      </c>
      <c r="Q368" s="2" t="s">
        <v>31</v>
      </c>
      <c r="R368" s="2">
        <v>13</v>
      </c>
      <c r="S368" s="2">
        <f t="shared" si="23"/>
        <v>21</v>
      </c>
      <c r="T368" s="2" t="s">
        <v>40</v>
      </c>
    </row>
    <row r="369" spans="1:20" ht="17" x14ac:dyDescent="0.25">
      <c r="A369">
        <v>100368</v>
      </c>
      <c r="B369" s="2" t="s">
        <v>591</v>
      </c>
      <c r="C369" s="3">
        <v>44277</v>
      </c>
      <c r="D369" s="2" t="s">
        <v>589</v>
      </c>
      <c r="E369" s="2">
        <v>1</v>
      </c>
      <c r="F369" s="4" t="s">
        <v>27</v>
      </c>
      <c r="G369" s="2" t="str">
        <f t="shared" si="20"/>
        <v>01</v>
      </c>
      <c r="H369" s="4" t="s">
        <v>28</v>
      </c>
      <c r="I369" s="2">
        <v>1</v>
      </c>
      <c r="J369" s="5" t="str">
        <f t="shared" si="21"/>
        <v>02</v>
      </c>
      <c r="K369" s="9" t="s">
        <v>42</v>
      </c>
      <c r="L369" s="2">
        <v>1</v>
      </c>
      <c r="M369" s="10" t="s">
        <v>35</v>
      </c>
      <c r="N369" s="5">
        <f t="shared" si="22"/>
        <v>2021</v>
      </c>
      <c r="O369" s="2">
        <v>1</v>
      </c>
      <c r="P369" s="2">
        <v>3</v>
      </c>
      <c r="Q369" s="2" t="s">
        <v>31</v>
      </c>
      <c r="R369" s="2">
        <v>13</v>
      </c>
      <c r="S369" s="2">
        <f t="shared" si="23"/>
        <v>22</v>
      </c>
      <c r="T369" s="2" t="s">
        <v>43</v>
      </c>
    </row>
    <row r="370" spans="1:20" ht="17" x14ac:dyDescent="0.25">
      <c r="A370">
        <v>100369</v>
      </c>
      <c r="B370" s="2" t="s">
        <v>592</v>
      </c>
      <c r="C370" s="3">
        <v>44278</v>
      </c>
      <c r="D370" s="2" t="s">
        <v>589</v>
      </c>
      <c r="E370" s="2">
        <v>1</v>
      </c>
      <c r="F370" s="4" t="s">
        <v>27</v>
      </c>
      <c r="G370" s="2" t="str">
        <f t="shared" si="20"/>
        <v>01</v>
      </c>
      <c r="H370" s="4" t="s">
        <v>28</v>
      </c>
      <c r="I370" s="2">
        <v>1</v>
      </c>
      <c r="J370" s="5" t="str">
        <f t="shared" si="21"/>
        <v>03</v>
      </c>
      <c r="K370" s="9" t="s">
        <v>45</v>
      </c>
      <c r="L370" s="2">
        <v>1</v>
      </c>
      <c r="M370" s="10" t="s">
        <v>35</v>
      </c>
      <c r="N370" s="5">
        <f t="shared" si="22"/>
        <v>2021</v>
      </c>
      <c r="O370" s="2">
        <v>1</v>
      </c>
      <c r="P370" s="2">
        <v>3</v>
      </c>
      <c r="Q370" s="2" t="s">
        <v>31</v>
      </c>
      <c r="R370" s="2">
        <v>13</v>
      </c>
      <c r="S370" s="2">
        <f t="shared" si="23"/>
        <v>23</v>
      </c>
      <c r="T370" s="2" t="s">
        <v>46</v>
      </c>
    </row>
    <row r="371" spans="1:20" ht="17" x14ac:dyDescent="0.25">
      <c r="A371">
        <v>100370</v>
      </c>
      <c r="B371" s="2" t="s">
        <v>593</v>
      </c>
      <c r="C371" s="3">
        <v>44279</v>
      </c>
      <c r="D371" s="2" t="s">
        <v>589</v>
      </c>
      <c r="E371" s="2">
        <v>1</v>
      </c>
      <c r="F371" s="4" t="s">
        <v>27</v>
      </c>
      <c r="G371" s="2" t="str">
        <f t="shared" si="20"/>
        <v>01</v>
      </c>
      <c r="H371" s="4" t="s">
        <v>28</v>
      </c>
      <c r="I371" s="2">
        <v>1</v>
      </c>
      <c r="J371" s="5" t="str">
        <f t="shared" si="21"/>
        <v>04</v>
      </c>
      <c r="K371" s="9" t="s">
        <v>48</v>
      </c>
      <c r="L371" s="2">
        <v>1</v>
      </c>
      <c r="M371" s="10" t="s">
        <v>35</v>
      </c>
      <c r="N371" s="5">
        <f t="shared" si="22"/>
        <v>2021</v>
      </c>
      <c r="O371" s="2">
        <v>1</v>
      </c>
      <c r="P371" s="2">
        <v>3</v>
      </c>
      <c r="Q371" s="2" t="s">
        <v>31</v>
      </c>
      <c r="R371" s="2">
        <v>13</v>
      </c>
      <c r="S371" s="2">
        <f t="shared" si="23"/>
        <v>24</v>
      </c>
      <c r="T371" s="2" t="s">
        <v>50</v>
      </c>
    </row>
    <row r="372" spans="1:20" ht="51" x14ac:dyDescent="0.2">
      <c r="A372">
        <v>100371</v>
      </c>
      <c r="B372" s="2" t="s">
        <v>594</v>
      </c>
      <c r="C372" s="3">
        <v>44280</v>
      </c>
      <c r="D372" s="2" t="s">
        <v>589</v>
      </c>
      <c r="E372" s="2">
        <v>1</v>
      </c>
      <c r="F372" s="4" t="s">
        <v>27</v>
      </c>
      <c r="G372" s="2" t="str">
        <f t="shared" si="20"/>
        <v>01</v>
      </c>
      <c r="H372" s="4" t="s">
        <v>28</v>
      </c>
      <c r="I372" s="2">
        <v>1</v>
      </c>
      <c r="J372" s="5" t="str">
        <f t="shared" si="21"/>
        <v>05</v>
      </c>
      <c r="K372" s="11" t="s">
        <v>52</v>
      </c>
      <c r="L372" s="2">
        <v>0</v>
      </c>
      <c r="M372" s="12" t="s">
        <v>71</v>
      </c>
      <c r="N372" s="5">
        <f t="shared" si="22"/>
        <v>2021</v>
      </c>
      <c r="O372" s="2">
        <v>1</v>
      </c>
      <c r="P372" s="2">
        <v>3</v>
      </c>
      <c r="Q372" s="2" t="s">
        <v>31</v>
      </c>
      <c r="R372" s="2">
        <v>13</v>
      </c>
      <c r="S372" s="2">
        <f t="shared" si="23"/>
        <v>25</v>
      </c>
      <c r="T372" s="2" t="s">
        <v>53</v>
      </c>
    </row>
    <row r="373" spans="1:20" ht="34" x14ac:dyDescent="0.25">
      <c r="A373">
        <v>100372</v>
      </c>
      <c r="B373" s="2" t="s">
        <v>595</v>
      </c>
      <c r="C373" s="3">
        <v>44281</v>
      </c>
      <c r="D373" s="2" t="s">
        <v>589</v>
      </c>
      <c r="E373" s="2">
        <v>1</v>
      </c>
      <c r="F373" s="4" t="s">
        <v>27</v>
      </c>
      <c r="G373" s="2" t="str">
        <f t="shared" si="20"/>
        <v>01</v>
      </c>
      <c r="H373" s="4" t="s">
        <v>28</v>
      </c>
      <c r="I373" s="2">
        <v>1</v>
      </c>
      <c r="J373" s="5" t="str">
        <f t="shared" si="21"/>
        <v>06</v>
      </c>
      <c r="K373" s="9" t="s">
        <v>29</v>
      </c>
      <c r="L373" s="2">
        <v>1</v>
      </c>
      <c r="M373" s="10" t="s">
        <v>49</v>
      </c>
      <c r="N373" s="5">
        <f t="shared" si="22"/>
        <v>2021</v>
      </c>
      <c r="O373" s="2">
        <v>1</v>
      </c>
      <c r="P373" s="2">
        <v>3</v>
      </c>
      <c r="Q373" s="2" t="s">
        <v>31</v>
      </c>
      <c r="R373" s="2">
        <v>13</v>
      </c>
      <c r="S373" s="2">
        <f t="shared" si="23"/>
        <v>26</v>
      </c>
      <c r="T373" s="2" t="s">
        <v>32</v>
      </c>
    </row>
    <row r="374" spans="1:20" ht="17" x14ac:dyDescent="0.25">
      <c r="A374">
        <v>100373</v>
      </c>
      <c r="B374" s="2" t="s">
        <v>596</v>
      </c>
      <c r="C374" s="3">
        <v>44282</v>
      </c>
      <c r="D374" s="2" t="s">
        <v>589</v>
      </c>
      <c r="E374" s="2">
        <v>1</v>
      </c>
      <c r="F374" s="4" t="s">
        <v>27</v>
      </c>
      <c r="G374" s="2" t="str">
        <f t="shared" si="20"/>
        <v>01</v>
      </c>
      <c r="H374" s="4" t="s">
        <v>28</v>
      </c>
      <c r="I374" s="2">
        <v>2</v>
      </c>
      <c r="J374" s="5" t="str">
        <f t="shared" si="21"/>
        <v>07</v>
      </c>
      <c r="K374" s="11" t="s">
        <v>34</v>
      </c>
      <c r="L374" s="2">
        <v>0</v>
      </c>
      <c r="M374" s="13" t="s">
        <v>55</v>
      </c>
      <c r="N374" s="5">
        <f t="shared" si="22"/>
        <v>2021</v>
      </c>
      <c r="O374" s="2">
        <v>1</v>
      </c>
      <c r="P374" s="2">
        <v>3</v>
      </c>
      <c r="Q374" s="2" t="s">
        <v>31</v>
      </c>
      <c r="R374" s="2">
        <v>13</v>
      </c>
      <c r="S374" s="2">
        <f t="shared" si="23"/>
        <v>27</v>
      </c>
      <c r="T374" s="2" t="s">
        <v>36</v>
      </c>
    </row>
    <row r="375" spans="1:20" ht="17" x14ac:dyDescent="0.25">
      <c r="A375">
        <v>100374</v>
      </c>
      <c r="B375" s="2" t="s">
        <v>597</v>
      </c>
      <c r="C375" s="3">
        <v>44283</v>
      </c>
      <c r="D375" s="2" t="s">
        <v>589</v>
      </c>
      <c r="E375" s="2">
        <v>1</v>
      </c>
      <c r="F375" s="4" t="s">
        <v>27</v>
      </c>
      <c r="G375" s="2" t="str">
        <f t="shared" si="20"/>
        <v>01</v>
      </c>
      <c r="H375" s="4" t="s">
        <v>28</v>
      </c>
      <c r="I375" s="2">
        <v>2</v>
      </c>
      <c r="J375" s="5" t="str">
        <f t="shared" si="21"/>
        <v>08</v>
      </c>
      <c r="K375" s="11" t="s">
        <v>38</v>
      </c>
      <c r="L375" s="2">
        <v>0</v>
      </c>
      <c r="M375" s="14"/>
      <c r="N375" s="5">
        <f t="shared" si="22"/>
        <v>2021</v>
      </c>
      <c r="O375" s="2">
        <v>1</v>
      </c>
      <c r="P375" s="2">
        <v>3</v>
      </c>
      <c r="Q375" s="2" t="s">
        <v>31</v>
      </c>
      <c r="R375" s="2">
        <v>14</v>
      </c>
      <c r="S375" s="2">
        <f t="shared" si="23"/>
        <v>28</v>
      </c>
      <c r="T375" s="2" t="s">
        <v>40</v>
      </c>
    </row>
    <row r="376" spans="1:20" ht="85" x14ac:dyDescent="0.25">
      <c r="A376">
        <v>100375</v>
      </c>
      <c r="B376" s="2" t="s">
        <v>598</v>
      </c>
      <c r="C376" s="3">
        <v>44284</v>
      </c>
      <c r="D376" s="2" t="s">
        <v>589</v>
      </c>
      <c r="E376" s="2">
        <v>1</v>
      </c>
      <c r="F376" s="4" t="s">
        <v>27</v>
      </c>
      <c r="G376" s="2" t="str">
        <f t="shared" si="20"/>
        <v>01</v>
      </c>
      <c r="H376" s="4" t="s">
        <v>28</v>
      </c>
      <c r="I376" s="2">
        <v>2</v>
      </c>
      <c r="J376" s="5" t="str">
        <f t="shared" si="21"/>
        <v>09</v>
      </c>
      <c r="K376" s="9" t="s">
        <v>42</v>
      </c>
      <c r="L376" s="2">
        <v>1</v>
      </c>
      <c r="M376" s="10" t="s">
        <v>599</v>
      </c>
      <c r="N376" s="5">
        <f t="shared" si="22"/>
        <v>2021</v>
      </c>
      <c r="O376" s="2">
        <v>1</v>
      </c>
      <c r="P376" s="2">
        <v>3</v>
      </c>
      <c r="Q376" s="2" t="s">
        <v>31</v>
      </c>
      <c r="R376" s="2">
        <v>14</v>
      </c>
      <c r="S376" s="2">
        <f t="shared" si="23"/>
        <v>29</v>
      </c>
      <c r="T376" s="2" t="s">
        <v>43</v>
      </c>
    </row>
    <row r="377" spans="1:20" ht="17" x14ac:dyDescent="0.25">
      <c r="A377">
        <v>100376</v>
      </c>
      <c r="B377" s="2" t="s">
        <v>600</v>
      </c>
      <c r="C377" s="3">
        <v>44285</v>
      </c>
      <c r="D377" s="2" t="s">
        <v>589</v>
      </c>
      <c r="E377" s="2">
        <v>1</v>
      </c>
      <c r="F377" s="4" t="s">
        <v>27</v>
      </c>
      <c r="G377" s="2" t="str">
        <f t="shared" si="20"/>
        <v>01</v>
      </c>
      <c r="H377" s="4" t="s">
        <v>28</v>
      </c>
      <c r="I377" s="2">
        <v>2</v>
      </c>
      <c r="J377" s="5" t="str">
        <f t="shared" si="21"/>
        <v>10</v>
      </c>
      <c r="K377" s="11" t="s">
        <v>45</v>
      </c>
      <c r="L377" s="2">
        <v>0</v>
      </c>
      <c r="M377" s="13" t="s">
        <v>601</v>
      </c>
      <c r="N377" s="5">
        <f t="shared" si="22"/>
        <v>2021</v>
      </c>
      <c r="O377" s="2">
        <v>1</v>
      </c>
      <c r="P377" s="2">
        <v>3</v>
      </c>
      <c r="Q377" s="2" t="s">
        <v>31</v>
      </c>
      <c r="R377" s="2">
        <v>14</v>
      </c>
      <c r="S377" s="2">
        <f t="shared" si="23"/>
        <v>30</v>
      </c>
      <c r="T377" s="2" t="s">
        <v>46</v>
      </c>
    </row>
    <row r="378" spans="1:20" ht="17" x14ac:dyDescent="0.25">
      <c r="A378">
        <v>100377</v>
      </c>
      <c r="B378" s="2" t="s">
        <v>602</v>
      </c>
      <c r="C378" s="3">
        <v>44286</v>
      </c>
      <c r="D378" s="2" t="s">
        <v>589</v>
      </c>
      <c r="E378" s="2">
        <v>1</v>
      </c>
      <c r="F378" s="4" t="s">
        <v>27</v>
      </c>
      <c r="G378" s="2" t="str">
        <f t="shared" si="20"/>
        <v>01</v>
      </c>
      <c r="H378" s="4" t="s">
        <v>28</v>
      </c>
      <c r="I378" s="2">
        <v>2</v>
      </c>
      <c r="J378" s="5" t="str">
        <f t="shared" si="21"/>
        <v>11</v>
      </c>
      <c r="K378" s="11" t="s">
        <v>48</v>
      </c>
      <c r="L378" s="2">
        <v>0</v>
      </c>
      <c r="M378" s="13"/>
      <c r="N378" s="5">
        <f t="shared" si="22"/>
        <v>2021</v>
      </c>
      <c r="O378" s="2">
        <v>1</v>
      </c>
      <c r="P378" s="2">
        <v>3</v>
      </c>
      <c r="Q378" s="2" t="s">
        <v>31</v>
      </c>
      <c r="R378" s="2">
        <v>14</v>
      </c>
      <c r="S378" s="2">
        <f t="shared" si="23"/>
        <v>31</v>
      </c>
      <c r="T378" s="2" t="s">
        <v>50</v>
      </c>
    </row>
    <row r="379" spans="1:20" ht="34" x14ac:dyDescent="0.25">
      <c r="A379">
        <v>100378</v>
      </c>
      <c r="B379" s="2" t="s">
        <v>603</v>
      </c>
      <c r="C379" s="3">
        <v>44287</v>
      </c>
      <c r="D379" s="2" t="s">
        <v>589</v>
      </c>
      <c r="E379" s="2">
        <v>1</v>
      </c>
      <c r="F379" s="4" t="s">
        <v>27</v>
      </c>
      <c r="G379" s="2" t="str">
        <f t="shared" si="20"/>
        <v>01</v>
      </c>
      <c r="H379" s="4" t="s">
        <v>28</v>
      </c>
      <c r="I379" s="2">
        <v>2</v>
      </c>
      <c r="J379" s="5" t="str">
        <f t="shared" si="21"/>
        <v>12</v>
      </c>
      <c r="K379" s="9" t="s">
        <v>52</v>
      </c>
      <c r="L379" s="2">
        <v>1</v>
      </c>
      <c r="M379" s="10" t="s">
        <v>63</v>
      </c>
      <c r="N379" s="5">
        <f t="shared" si="22"/>
        <v>2021</v>
      </c>
      <c r="O379" s="2">
        <v>2</v>
      </c>
      <c r="P379" s="2">
        <v>4</v>
      </c>
      <c r="Q379" s="2" t="s">
        <v>66</v>
      </c>
      <c r="R379" s="2">
        <v>14</v>
      </c>
      <c r="S379" s="2">
        <f t="shared" si="23"/>
        <v>1</v>
      </c>
      <c r="T379" s="2" t="s">
        <v>53</v>
      </c>
    </row>
    <row r="380" spans="1:20" ht="34" x14ac:dyDescent="0.25">
      <c r="A380">
        <v>100379</v>
      </c>
      <c r="B380" s="2" t="s">
        <v>604</v>
      </c>
      <c r="C380" s="3">
        <v>44288</v>
      </c>
      <c r="D380" s="2" t="s">
        <v>589</v>
      </c>
      <c r="E380" s="2">
        <v>1</v>
      </c>
      <c r="F380" s="4" t="s">
        <v>27</v>
      </c>
      <c r="G380" s="2" t="str">
        <f t="shared" si="20"/>
        <v>01</v>
      </c>
      <c r="H380" s="4" t="s">
        <v>28</v>
      </c>
      <c r="I380" s="2">
        <v>2</v>
      </c>
      <c r="J380" s="5" t="str">
        <f t="shared" si="21"/>
        <v>13</v>
      </c>
      <c r="K380" s="9" t="s">
        <v>29</v>
      </c>
      <c r="L380" s="2">
        <v>1</v>
      </c>
      <c r="M380" s="10" t="s">
        <v>65</v>
      </c>
      <c r="N380" s="5">
        <f t="shared" si="22"/>
        <v>2021</v>
      </c>
      <c r="O380" s="2">
        <v>2</v>
      </c>
      <c r="P380" s="2">
        <v>4</v>
      </c>
      <c r="Q380" s="2" t="s">
        <v>66</v>
      </c>
      <c r="R380" s="2">
        <v>14</v>
      </c>
      <c r="S380" s="2">
        <f t="shared" si="23"/>
        <v>2</v>
      </c>
      <c r="T380" s="2" t="s">
        <v>32</v>
      </c>
    </row>
    <row r="381" spans="1:20" ht="17" x14ac:dyDescent="0.2">
      <c r="A381">
        <v>100380</v>
      </c>
      <c r="B381" s="2" t="s">
        <v>605</v>
      </c>
      <c r="C381" s="3">
        <v>44289</v>
      </c>
      <c r="D381" s="2" t="s">
        <v>589</v>
      </c>
      <c r="E381" s="2">
        <v>1</v>
      </c>
      <c r="F381" s="4" t="s">
        <v>27</v>
      </c>
      <c r="G381" s="2" t="str">
        <f t="shared" si="20"/>
        <v>01</v>
      </c>
      <c r="H381" s="4" t="s">
        <v>28</v>
      </c>
      <c r="I381" s="2">
        <v>3</v>
      </c>
      <c r="J381" s="5" t="str">
        <f t="shared" si="21"/>
        <v>14</v>
      </c>
      <c r="K381" s="11" t="s">
        <v>34</v>
      </c>
      <c r="L381" s="2">
        <v>0</v>
      </c>
      <c r="M381" s="12"/>
      <c r="N381" s="5">
        <f t="shared" si="22"/>
        <v>2021</v>
      </c>
      <c r="O381" s="2">
        <v>2</v>
      </c>
      <c r="P381" s="2">
        <v>4</v>
      </c>
      <c r="Q381" s="2" t="s">
        <v>66</v>
      </c>
      <c r="R381" s="2">
        <v>14</v>
      </c>
      <c r="S381" s="2">
        <f t="shared" si="23"/>
        <v>3</v>
      </c>
      <c r="T381" s="2" t="s">
        <v>36</v>
      </c>
    </row>
    <row r="382" spans="1:20" ht="17" x14ac:dyDescent="0.2">
      <c r="A382">
        <v>100381</v>
      </c>
      <c r="B382" s="2" t="s">
        <v>606</v>
      </c>
      <c r="C382" s="3">
        <v>44290</v>
      </c>
      <c r="D382" s="2" t="s">
        <v>589</v>
      </c>
      <c r="E382" s="2">
        <v>1</v>
      </c>
      <c r="F382" s="4" t="s">
        <v>27</v>
      </c>
      <c r="G382" s="2" t="str">
        <f t="shared" si="20"/>
        <v>01</v>
      </c>
      <c r="H382" s="4" t="s">
        <v>28</v>
      </c>
      <c r="I382" s="2">
        <v>3</v>
      </c>
      <c r="J382" s="5" t="str">
        <f t="shared" si="21"/>
        <v>15</v>
      </c>
      <c r="K382" s="11" t="s">
        <v>38</v>
      </c>
      <c r="L382" s="2">
        <v>0</v>
      </c>
      <c r="M382" s="12"/>
      <c r="N382" s="5">
        <f t="shared" si="22"/>
        <v>2021</v>
      </c>
      <c r="O382" s="2">
        <v>2</v>
      </c>
      <c r="P382" s="2">
        <v>4</v>
      </c>
      <c r="Q382" s="2" t="s">
        <v>66</v>
      </c>
      <c r="R382" s="2">
        <v>15</v>
      </c>
      <c r="S382" s="2">
        <f t="shared" si="23"/>
        <v>4</v>
      </c>
      <c r="T382" s="2" t="s">
        <v>40</v>
      </c>
    </row>
    <row r="383" spans="1:20" ht="17" x14ac:dyDescent="0.25">
      <c r="A383">
        <v>100382</v>
      </c>
      <c r="B383" s="2" t="s">
        <v>607</v>
      </c>
      <c r="C383" s="3">
        <v>44291</v>
      </c>
      <c r="D383" s="2" t="s">
        <v>589</v>
      </c>
      <c r="E383" s="2">
        <v>1</v>
      </c>
      <c r="F383" s="4" t="s">
        <v>27</v>
      </c>
      <c r="G383" s="2" t="str">
        <f t="shared" si="20"/>
        <v>01</v>
      </c>
      <c r="H383" s="4" t="s">
        <v>28</v>
      </c>
      <c r="I383" s="2">
        <v>3</v>
      </c>
      <c r="J383" s="5" t="str">
        <f t="shared" si="21"/>
        <v>16</v>
      </c>
      <c r="K383" s="11" t="s">
        <v>42</v>
      </c>
      <c r="L383" s="2">
        <v>0</v>
      </c>
      <c r="M383" s="15"/>
      <c r="N383" s="5">
        <f t="shared" si="22"/>
        <v>2021</v>
      </c>
      <c r="O383" s="2">
        <v>2</v>
      </c>
      <c r="P383" s="2">
        <v>4</v>
      </c>
      <c r="Q383" s="2" t="s">
        <v>66</v>
      </c>
      <c r="R383" s="2">
        <v>15</v>
      </c>
      <c r="S383" s="2">
        <f t="shared" si="23"/>
        <v>5</v>
      </c>
      <c r="T383" s="2" t="s">
        <v>43</v>
      </c>
    </row>
    <row r="384" spans="1:20" ht="51" x14ac:dyDescent="0.25">
      <c r="A384">
        <v>100383</v>
      </c>
      <c r="B384" s="2" t="s">
        <v>608</v>
      </c>
      <c r="C384" s="3">
        <v>44292</v>
      </c>
      <c r="D384" s="2" t="s">
        <v>589</v>
      </c>
      <c r="E384" s="2">
        <v>1</v>
      </c>
      <c r="F384" s="4" t="s">
        <v>27</v>
      </c>
      <c r="G384" s="2" t="str">
        <f t="shared" si="20"/>
        <v>01</v>
      </c>
      <c r="H384" s="4" t="s">
        <v>28</v>
      </c>
      <c r="I384" s="2">
        <v>3</v>
      </c>
      <c r="J384" s="5" t="str">
        <f t="shared" si="21"/>
        <v>17</v>
      </c>
      <c r="K384" s="11" t="s">
        <v>45</v>
      </c>
      <c r="L384" s="2">
        <v>0</v>
      </c>
      <c r="M384" s="13" t="s">
        <v>609</v>
      </c>
      <c r="N384" s="5">
        <f t="shared" si="22"/>
        <v>2021</v>
      </c>
      <c r="O384" s="2">
        <v>2</v>
      </c>
      <c r="P384" s="2">
        <v>4</v>
      </c>
      <c r="Q384" s="2" t="s">
        <v>66</v>
      </c>
      <c r="R384" s="2">
        <v>15</v>
      </c>
      <c r="S384" s="2">
        <f t="shared" si="23"/>
        <v>6</v>
      </c>
      <c r="T384" s="2" t="s">
        <v>46</v>
      </c>
    </row>
    <row r="385" spans="1:20" ht="34" x14ac:dyDescent="0.25">
      <c r="A385">
        <v>100384</v>
      </c>
      <c r="B385" s="2" t="s">
        <v>610</v>
      </c>
      <c r="C385" s="3">
        <v>44293</v>
      </c>
      <c r="D385" s="2" t="s">
        <v>589</v>
      </c>
      <c r="E385" s="2">
        <v>1</v>
      </c>
      <c r="F385" s="4" t="s">
        <v>27</v>
      </c>
      <c r="G385" s="2" t="str">
        <f t="shared" si="20"/>
        <v>01</v>
      </c>
      <c r="H385" s="4" t="s">
        <v>28</v>
      </c>
      <c r="I385" s="2">
        <v>3</v>
      </c>
      <c r="J385" s="5" t="str">
        <f t="shared" si="21"/>
        <v>18</v>
      </c>
      <c r="K385" s="11" t="s">
        <v>48</v>
      </c>
      <c r="L385" s="2">
        <v>0</v>
      </c>
      <c r="M385" s="13" t="s">
        <v>74</v>
      </c>
      <c r="N385" s="5">
        <f t="shared" si="22"/>
        <v>2021</v>
      </c>
      <c r="O385" s="2">
        <v>2</v>
      </c>
      <c r="P385" s="2">
        <v>4</v>
      </c>
      <c r="Q385" s="2" t="s">
        <v>66</v>
      </c>
      <c r="R385" s="2">
        <v>15</v>
      </c>
      <c r="S385" s="2">
        <f t="shared" si="23"/>
        <v>7</v>
      </c>
      <c r="T385" s="2" t="s">
        <v>50</v>
      </c>
    </row>
    <row r="386" spans="1:20" ht="17" x14ac:dyDescent="0.25">
      <c r="A386">
        <v>100385</v>
      </c>
      <c r="B386" s="2" t="s">
        <v>611</v>
      </c>
      <c r="C386" s="3">
        <v>44294</v>
      </c>
      <c r="D386" s="2" t="s">
        <v>589</v>
      </c>
      <c r="E386" s="2">
        <v>1</v>
      </c>
      <c r="F386" s="4" t="s">
        <v>27</v>
      </c>
      <c r="G386" s="2" t="str">
        <f t="shared" ref="G386:G449" si="24">MID(B386,6,2)</f>
        <v>01</v>
      </c>
      <c r="H386" s="4" t="s">
        <v>28</v>
      </c>
      <c r="I386" s="2">
        <v>3</v>
      </c>
      <c r="J386" s="5" t="str">
        <f t="shared" ref="J386:J449" si="25">RIGHT(B386,2)</f>
        <v>19</v>
      </c>
      <c r="K386" s="11" t="s">
        <v>52</v>
      </c>
      <c r="L386" s="2">
        <v>0</v>
      </c>
      <c r="M386" s="14" t="s">
        <v>612</v>
      </c>
      <c r="N386" s="5">
        <f t="shared" ref="N386:N449" si="26">YEAR(C386)</f>
        <v>2021</v>
      </c>
      <c r="O386" s="2">
        <v>2</v>
      </c>
      <c r="P386" s="2">
        <v>4</v>
      </c>
      <c r="Q386" s="2" t="s">
        <v>66</v>
      </c>
      <c r="R386" s="2">
        <v>15</v>
      </c>
      <c r="S386" s="2">
        <f t="shared" ref="S386:S449" si="27">DAY(C386)</f>
        <v>8</v>
      </c>
      <c r="T386" s="2" t="s">
        <v>53</v>
      </c>
    </row>
    <row r="387" spans="1:20" ht="17" x14ac:dyDescent="0.2">
      <c r="A387">
        <v>100386</v>
      </c>
      <c r="B387" s="2" t="s">
        <v>613</v>
      </c>
      <c r="C387" s="3">
        <v>44295</v>
      </c>
      <c r="D387" s="2" t="s">
        <v>589</v>
      </c>
      <c r="E387" s="2">
        <v>1</v>
      </c>
      <c r="F387" s="4" t="s">
        <v>27</v>
      </c>
      <c r="G387" s="2" t="str">
        <f t="shared" si="24"/>
        <v>01</v>
      </c>
      <c r="H387" s="4" t="s">
        <v>28</v>
      </c>
      <c r="I387" s="2">
        <v>3</v>
      </c>
      <c r="J387" s="5" t="str">
        <f t="shared" si="25"/>
        <v>20</v>
      </c>
      <c r="K387" s="9" t="s">
        <v>29</v>
      </c>
      <c r="L387" s="2">
        <v>1</v>
      </c>
      <c r="M387" s="16"/>
      <c r="N387" s="5">
        <f t="shared" si="26"/>
        <v>2021</v>
      </c>
      <c r="O387" s="2">
        <v>2</v>
      </c>
      <c r="P387" s="2">
        <v>4</v>
      </c>
      <c r="Q387" s="2" t="s">
        <v>66</v>
      </c>
      <c r="R387" s="2">
        <v>15</v>
      </c>
      <c r="S387" s="2">
        <f t="shared" si="27"/>
        <v>9</v>
      </c>
      <c r="T387" s="2" t="s">
        <v>32</v>
      </c>
    </row>
    <row r="388" spans="1:20" ht="17" x14ac:dyDescent="0.25">
      <c r="A388">
        <v>100387</v>
      </c>
      <c r="B388" s="2" t="s">
        <v>614</v>
      </c>
      <c r="C388" s="3">
        <v>44296</v>
      </c>
      <c r="D388" s="2" t="s">
        <v>589</v>
      </c>
      <c r="E388" s="2">
        <v>1</v>
      </c>
      <c r="F388" s="4" t="s">
        <v>27</v>
      </c>
      <c r="G388" s="2" t="str">
        <f t="shared" si="24"/>
        <v>01</v>
      </c>
      <c r="H388" s="4" t="s">
        <v>28</v>
      </c>
      <c r="I388" s="2">
        <v>4</v>
      </c>
      <c r="J388" s="5" t="str">
        <f t="shared" si="25"/>
        <v>21</v>
      </c>
      <c r="K388" s="11" t="s">
        <v>34</v>
      </c>
      <c r="L388" s="2">
        <v>0</v>
      </c>
      <c r="M388" s="13"/>
      <c r="N388" s="5">
        <f t="shared" si="26"/>
        <v>2021</v>
      </c>
      <c r="O388" s="2">
        <v>2</v>
      </c>
      <c r="P388" s="2">
        <v>4</v>
      </c>
      <c r="Q388" s="2" t="s">
        <v>66</v>
      </c>
      <c r="R388" s="2">
        <v>15</v>
      </c>
      <c r="S388" s="2">
        <f t="shared" si="27"/>
        <v>10</v>
      </c>
      <c r="T388" s="2" t="s">
        <v>36</v>
      </c>
    </row>
    <row r="389" spans="1:20" ht="17" x14ac:dyDescent="0.25">
      <c r="A389">
        <v>100388</v>
      </c>
      <c r="B389" s="2" t="s">
        <v>615</v>
      </c>
      <c r="C389" s="3">
        <v>44297</v>
      </c>
      <c r="D389" s="2" t="s">
        <v>589</v>
      </c>
      <c r="E389" s="2">
        <v>1</v>
      </c>
      <c r="F389" s="4" t="s">
        <v>27</v>
      </c>
      <c r="G389" s="2" t="str">
        <f t="shared" si="24"/>
        <v>01</v>
      </c>
      <c r="H389" s="4" t="s">
        <v>28</v>
      </c>
      <c r="I389" s="2">
        <v>4</v>
      </c>
      <c r="J389" s="5" t="str">
        <f t="shared" si="25"/>
        <v>22</v>
      </c>
      <c r="K389" s="11" t="s">
        <v>38</v>
      </c>
      <c r="L389" s="2">
        <v>0</v>
      </c>
      <c r="M389" s="15"/>
      <c r="N389" s="5">
        <f t="shared" si="26"/>
        <v>2021</v>
      </c>
      <c r="O389" s="2">
        <v>2</v>
      </c>
      <c r="P389" s="2">
        <v>4</v>
      </c>
      <c r="Q389" s="2" t="s">
        <v>66</v>
      </c>
      <c r="R389" s="2">
        <v>16</v>
      </c>
      <c r="S389" s="2">
        <f t="shared" si="27"/>
        <v>11</v>
      </c>
      <c r="T389" s="2" t="s">
        <v>40</v>
      </c>
    </row>
    <row r="390" spans="1:20" ht="17" x14ac:dyDescent="0.25">
      <c r="A390">
        <v>100389</v>
      </c>
      <c r="B390" s="2" t="s">
        <v>616</v>
      </c>
      <c r="C390" s="3">
        <v>44298</v>
      </c>
      <c r="D390" s="2" t="s">
        <v>589</v>
      </c>
      <c r="E390" s="2">
        <v>1</v>
      </c>
      <c r="F390" s="4" t="s">
        <v>27</v>
      </c>
      <c r="G390" s="2" t="str">
        <f t="shared" si="24"/>
        <v>01</v>
      </c>
      <c r="H390" s="4" t="s">
        <v>28</v>
      </c>
      <c r="I390" s="2">
        <v>4</v>
      </c>
      <c r="J390" s="5" t="str">
        <f t="shared" si="25"/>
        <v>23</v>
      </c>
      <c r="K390" s="11" t="s">
        <v>42</v>
      </c>
      <c r="L390" s="2">
        <v>0</v>
      </c>
      <c r="M390" s="13" t="s">
        <v>80</v>
      </c>
      <c r="N390" s="5">
        <f t="shared" si="26"/>
        <v>2021</v>
      </c>
      <c r="O390" s="2">
        <v>2</v>
      </c>
      <c r="P390" s="2">
        <v>4</v>
      </c>
      <c r="Q390" s="2" t="s">
        <v>66</v>
      </c>
      <c r="R390" s="2">
        <v>16</v>
      </c>
      <c r="S390" s="2">
        <f t="shared" si="27"/>
        <v>12</v>
      </c>
      <c r="T390" s="2" t="s">
        <v>43</v>
      </c>
    </row>
    <row r="391" spans="1:20" ht="17" x14ac:dyDescent="0.2">
      <c r="A391">
        <v>100390</v>
      </c>
      <c r="B391" s="2" t="s">
        <v>617</v>
      </c>
      <c r="C391" s="3">
        <v>44299</v>
      </c>
      <c r="D391" s="2" t="s">
        <v>589</v>
      </c>
      <c r="E391" s="2">
        <v>1</v>
      </c>
      <c r="F391" s="4" t="s">
        <v>27</v>
      </c>
      <c r="G391" s="2" t="str">
        <f t="shared" si="24"/>
        <v>01</v>
      </c>
      <c r="H391" s="4" t="s">
        <v>28</v>
      </c>
      <c r="I391" s="2">
        <v>4</v>
      </c>
      <c r="J391" s="5" t="str">
        <f t="shared" si="25"/>
        <v>24</v>
      </c>
      <c r="K391" s="11" t="s">
        <v>45</v>
      </c>
      <c r="L391" s="2">
        <v>0</v>
      </c>
      <c r="M391" s="12"/>
      <c r="N391" s="5">
        <f t="shared" si="26"/>
        <v>2021</v>
      </c>
      <c r="O391" s="2">
        <v>2</v>
      </c>
      <c r="P391" s="2">
        <v>4</v>
      </c>
      <c r="Q391" s="2" t="s">
        <v>66</v>
      </c>
      <c r="R391" s="2">
        <v>16</v>
      </c>
      <c r="S391" s="2">
        <f t="shared" si="27"/>
        <v>13</v>
      </c>
      <c r="T391" s="2" t="s">
        <v>46</v>
      </c>
    </row>
    <row r="392" spans="1:20" ht="34" x14ac:dyDescent="0.25">
      <c r="A392">
        <v>100391</v>
      </c>
      <c r="B392" s="2" t="s">
        <v>618</v>
      </c>
      <c r="C392" s="3">
        <v>44300</v>
      </c>
      <c r="D392" s="2" t="s">
        <v>589</v>
      </c>
      <c r="E392" s="2">
        <v>1</v>
      </c>
      <c r="F392" s="4" t="s">
        <v>27</v>
      </c>
      <c r="G392" s="2" t="str">
        <f t="shared" si="24"/>
        <v>01</v>
      </c>
      <c r="H392" s="4" t="s">
        <v>28</v>
      </c>
      <c r="I392" s="2">
        <v>4</v>
      </c>
      <c r="J392" s="5" t="str">
        <f t="shared" si="25"/>
        <v>25</v>
      </c>
      <c r="K392" s="11" t="s">
        <v>48</v>
      </c>
      <c r="L392" s="2">
        <v>0</v>
      </c>
      <c r="M392" s="13" t="s">
        <v>83</v>
      </c>
      <c r="N392" s="5">
        <f t="shared" si="26"/>
        <v>2021</v>
      </c>
      <c r="O392" s="2">
        <v>2</v>
      </c>
      <c r="P392" s="2">
        <v>4</v>
      </c>
      <c r="Q392" s="2" t="s">
        <v>66</v>
      </c>
      <c r="R392" s="2">
        <v>16</v>
      </c>
      <c r="S392" s="2">
        <f t="shared" si="27"/>
        <v>14</v>
      </c>
      <c r="T392" s="2" t="s">
        <v>50</v>
      </c>
    </row>
    <row r="393" spans="1:20" ht="17" x14ac:dyDescent="0.25">
      <c r="A393">
        <v>100392</v>
      </c>
      <c r="B393" s="2" t="s">
        <v>619</v>
      </c>
      <c r="C393" s="3">
        <v>44301</v>
      </c>
      <c r="D393" s="2" t="s">
        <v>589</v>
      </c>
      <c r="E393" s="2">
        <v>1</v>
      </c>
      <c r="F393" s="4" t="s">
        <v>27</v>
      </c>
      <c r="G393" s="2" t="str">
        <f t="shared" si="24"/>
        <v>01</v>
      </c>
      <c r="H393" s="4" t="s">
        <v>28</v>
      </c>
      <c r="I393" s="2">
        <v>4</v>
      </c>
      <c r="J393" s="5" t="str">
        <f t="shared" si="25"/>
        <v>26</v>
      </c>
      <c r="K393" s="11" t="s">
        <v>52</v>
      </c>
      <c r="L393" s="2">
        <v>0</v>
      </c>
      <c r="M393" s="15"/>
      <c r="N393" s="5">
        <f t="shared" si="26"/>
        <v>2021</v>
      </c>
      <c r="O393" s="2">
        <v>2</v>
      </c>
      <c r="P393" s="2">
        <v>4</v>
      </c>
      <c r="Q393" s="2" t="s">
        <v>66</v>
      </c>
      <c r="R393" s="2">
        <v>16</v>
      </c>
      <c r="S393" s="2">
        <f t="shared" si="27"/>
        <v>15</v>
      </c>
      <c r="T393" s="2" t="s">
        <v>53</v>
      </c>
    </row>
    <row r="394" spans="1:20" ht="17" x14ac:dyDescent="0.2">
      <c r="A394">
        <v>100393</v>
      </c>
      <c r="B394" s="2" t="s">
        <v>620</v>
      </c>
      <c r="C394" s="3">
        <v>44302</v>
      </c>
      <c r="D394" s="2" t="s">
        <v>589</v>
      </c>
      <c r="E394" s="2">
        <v>1</v>
      </c>
      <c r="F394" s="4" t="s">
        <v>27</v>
      </c>
      <c r="G394" s="2" t="str">
        <f t="shared" si="24"/>
        <v>01</v>
      </c>
      <c r="H394" s="4" t="s">
        <v>28</v>
      </c>
      <c r="I394" s="2">
        <v>4</v>
      </c>
      <c r="J394" s="5" t="str">
        <f t="shared" si="25"/>
        <v>27</v>
      </c>
      <c r="K394" s="9" t="s">
        <v>29</v>
      </c>
      <c r="L394" s="2">
        <v>1</v>
      </c>
      <c r="M394" s="16"/>
      <c r="N394" s="5">
        <f t="shared" si="26"/>
        <v>2021</v>
      </c>
      <c r="O394" s="2">
        <v>2</v>
      </c>
      <c r="P394" s="2">
        <v>4</v>
      </c>
      <c r="Q394" s="2" t="s">
        <v>66</v>
      </c>
      <c r="R394" s="2">
        <v>16</v>
      </c>
      <c r="S394" s="2">
        <f t="shared" si="27"/>
        <v>16</v>
      </c>
      <c r="T394" s="2" t="s">
        <v>32</v>
      </c>
    </row>
    <row r="395" spans="1:20" ht="17" x14ac:dyDescent="0.2">
      <c r="A395">
        <v>100394</v>
      </c>
      <c r="B395" s="2" t="s">
        <v>621</v>
      </c>
      <c r="C395" s="3">
        <v>44303</v>
      </c>
      <c r="D395" s="2" t="s">
        <v>589</v>
      </c>
      <c r="E395" s="2">
        <v>1</v>
      </c>
      <c r="F395" s="4" t="s">
        <v>27</v>
      </c>
      <c r="G395" s="2" t="str">
        <f t="shared" si="24"/>
        <v>01</v>
      </c>
      <c r="H395" s="4" t="s">
        <v>28</v>
      </c>
      <c r="I395" s="2">
        <v>5</v>
      </c>
      <c r="J395" s="5" t="str">
        <f t="shared" si="25"/>
        <v>28</v>
      </c>
      <c r="K395" s="11" t="s">
        <v>34</v>
      </c>
      <c r="L395" s="2">
        <v>0</v>
      </c>
      <c r="M395" s="12"/>
      <c r="N395" s="5">
        <f t="shared" si="26"/>
        <v>2021</v>
      </c>
      <c r="O395" s="2">
        <v>2</v>
      </c>
      <c r="P395" s="2">
        <v>4</v>
      </c>
      <c r="Q395" s="2" t="s">
        <v>66</v>
      </c>
      <c r="R395" s="2">
        <v>16</v>
      </c>
      <c r="S395" s="2">
        <f t="shared" si="27"/>
        <v>17</v>
      </c>
      <c r="T395" s="2" t="s">
        <v>36</v>
      </c>
    </row>
    <row r="396" spans="1:20" ht="51" x14ac:dyDescent="0.25">
      <c r="A396">
        <v>100395</v>
      </c>
      <c r="B396" s="2" t="s">
        <v>622</v>
      </c>
      <c r="C396" s="3">
        <v>44304</v>
      </c>
      <c r="D396" s="2" t="s">
        <v>589</v>
      </c>
      <c r="E396" s="2">
        <v>1</v>
      </c>
      <c r="F396" s="4" t="s">
        <v>27</v>
      </c>
      <c r="G396" s="2" t="str">
        <f t="shared" si="24"/>
        <v>01</v>
      </c>
      <c r="H396" s="4" t="s">
        <v>28</v>
      </c>
      <c r="I396" s="2">
        <v>5</v>
      </c>
      <c r="J396" s="5" t="str">
        <f t="shared" si="25"/>
        <v>29</v>
      </c>
      <c r="K396" s="11" t="s">
        <v>38</v>
      </c>
      <c r="L396" s="2">
        <v>0</v>
      </c>
      <c r="M396" s="13" t="s">
        <v>88</v>
      </c>
      <c r="N396" s="5">
        <f t="shared" si="26"/>
        <v>2021</v>
      </c>
      <c r="O396" s="2">
        <v>2</v>
      </c>
      <c r="P396" s="2">
        <v>4</v>
      </c>
      <c r="Q396" s="2" t="s">
        <v>66</v>
      </c>
      <c r="R396" s="2">
        <v>17</v>
      </c>
      <c r="S396" s="2">
        <f t="shared" si="27"/>
        <v>18</v>
      </c>
      <c r="T396" s="2" t="s">
        <v>40</v>
      </c>
    </row>
    <row r="397" spans="1:20" ht="85" x14ac:dyDescent="0.25">
      <c r="A397">
        <v>100396</v>
      </c>
      <c r="B397" s="2" t="s">
        <v>623</v>
      </c>
      <c r="C397" s="3">
        <v>44305</v>
      </c>
      <c r="D397" s="2" t="s">
        <v>589</v>
      </c>
      <c r="E397" s="2">
        <v>1</v>
      </c>
      <c r="F397" s="4" t="s">
        <v>27</v>
      </c>
      <c r="G397" s="2" t="str">
        <f t="shared" si="24"/>
        <v>01</v>
      </c>
      <c r="H397" s="4" t="s">
        <v>28</v>
      </c>
      <c r="I397" s="2">
        <v>5</v>
      </c>
      <c r="J397" s="5" t="str">
        <f t="shared" si="25"/>
        <v>30</v>
      </c>
      <c r="K397" s="11" t="s">
        <v>42</v>
      </c>
      <c r="L397" s="2">
        <v>0</v>
      </c>
      <c r="M397" s="13" t="s">
        <v>90</v>
      </c>
      <c r="N397" s="5">
        <f t="shared" si="26"/>
        <v>2021</v>
      </c>
      <c r="O397" s="2">
        <v>2</v>
      </c>
      <c r="P397" s="2">
        <v>4</v>
      </c>
      <c r="Q397" s="2" t="s">
        <v>66</v>
      </c>
      <c r="R397" s="2">
        <v>17</v>
      </c>
      <c r="S397" s="2">
        <f t="shared" si="27"/>
        <v>19</v>
      </c>
      <c r="T397" s="2" t="s">
        <v>43</v>
      </c>
    </row>
    <row r="398" spans="1:20" ht="17" x14ac:dyDescent="0.2">
      <c r="A398">
        <v>100397</v>
      </c>
      <c r="B398" s="2" t="s">
        <v>624</v>
      </c>
      <c r="C398" s="3">
        <v>44306</v>
      </c>
      <c r="D398" s="2" t="s">
        <v>589</v>
      </c>
      <c r="E398" s="2">
        <v>1</v>
      </c>
      <c r="F398" s="4" t="s">
        <v>27</v>
      </c>
      <c r="G398" s="2" t="str">
        <f t="shared" si="24"/>
        <v>01</v>
      </c>
      <c r="H398" s="4" t="s">
        <v>28</v>
      </c>
      <c r="I398" s="2">
        <v>5</v>
      </c>
      <c r="J398" s="5" t="str">
        <f t="shared" si="25"/>
        <v>31</v>
      </c>
      <c r="K398" s="11" t="s">
        <v>45</v>
      </c>
      <c r="L398" s="2">
        <v>0</v>
      </c>
      <c r="M398" s="12"/>
      <c r="N398" s="5">
        <f t="shared" si="26"/>
        <v>2021</v>
      </c>
      <c r="O398" s="2">
        <v>2</v>
      </c>
      <c r="P398" s="2">
        <v>4</v>
      </c>
      <c r="Q398" s="2" t="s">
        <v>66</v>
      </c>
      <c r="R398" s="2">
        <v>17</v>
      </c>
      <c r="S398" s="2">
        <f t="shared" si="27"/>
        <v>20</v>
      </c>
      <c r="T398" s="2" t="s">
        <v>46</v>
      </c>
    </row>
    <row r="399" spans="1:20" ht="34" x14ac:dyDescent="0.25">
      <c r="A399">
        <v>100398</v>
      </c>
      <c r="B399" s="2" t="s">
        <v>625</v>
      </c>
      <c r="C399" s="3">
        <v>44307</v>
      </c>
      <c r="D399" s="2" t="s">
        <v>589</v>
      </c>
      <c r="E399" s="2">
        <v>1</v>
      </c>
      <c r="F399" s="4" t="s">
        <v>27</v>
      </c>
      <c r="G399" s="2" t="str">
        <f t="shared" si="24"/>
        <v>02</v>
      </c>
      <c r="H399" s="4" t="s">
        <v>93</v>
      </c>
      <c r="I399" s="2">
        <v>5</v>
      </c>
      <c r="J399" s="5" t="str">
        <f t="shared" si="25"/>
        <v>01</v>
      </c>
      <c r="K399" s="11" t="s">
        <v>48</v>
      </c>
      <c r="L399" s="2">
        <v>0</v>
      </c>
      <c r="M399" s="13" t="s">
        <v>94</v>
      </c>
      <c r="N399" s="5">
        <f t="shared" si="26"/>
        <v>2021</v>
      </c>
      <c r="O399" s="2">
        <v>2</v>
      </c>
      <c r="P399" s="2">
        <v>4</v>
      </c>
      <c r="Q399" s="2" t="s">
        <v>66</v>
      </c>
      <c r="R399" s="2">
        <v>17</v>
      </c>
      <c r="S399" s="2">
        <f t="shared" si="27"/>
        <v>21</v>
      </c>
      <c r="T399" s="2" t="s">
        <v>50</v>
      </c>
    </row>
    <row r="400" spans="1:20" ht="34" x14ac:dyDescent="0.2">
      <c r="A400">
        <v>100399</v>
      </c>
      <c r="B400" s="2" t="s">
        <v>626</v>
      </c>
      <c r="C400" s="3">
        <v>44308</v>
      </c>
      <c r="D400" s="2" t="s">
        <v>589</v>
      </c>
      <c r="E400" s="2">
        <v>1</v>
      </c>
      <c r="F400" s="4" t="s">
        <v>27</v>
      </c>
      <c r="G400" s="2" t="str">
        <f t="shared" si="24"/>
        <v>02</v>
      </c>
      <c r="H400" s="4" t="s">
        <v>93</v>
      </c>
      <c r="I400" s="2">
        <v>5</v>
      </c>
      <c r="J400" s="5" t="str">
        <f t="shared" si="25"/>
        <v>02</v>
      </c>
      <c r="K400" s="11" t="s">
        <v>52</v>
      </c>
      <c r="L400" s="2">
        <v>0</v>
      </c>
      <c r="M400" s="12" t="s">
        <v>627</v>
      </c>
      <c r="N400" s="5">
        <f t="shared" si="26"/>
        <v>2021</v>
      </c>
      <c r="O400" s="2">
        <v>2</v>
      </c>
      <c r="P400" s="2">
        <v>4</v>
      </c>
      <c r="Q400" s="2" t="s">
        <v>66</v>
      </c>
      <c r="R400" s="2">
        <v>17</v>
      </c>
      <c r="S400" s="2">
        <f t="shared" si="27"/>
        <v>22</v>
      </c>
      <c r="T400" s="2" t="s">
        <v>53</v>
      </c>
    </row>
    <row r="401" spans="1:20" ht="68" x14ac:dyDescent="0.25">
      <c r="A401">
        <v>100400</v>
      </c>
      <c r="B401" s="2" t="s">
        <v>628</v>
      </c>
      <c r="C401" s="3">
        <v>44309</v>
      </c>
      <c r="D401" s="2" t="s">
        <v>589</v>
      </c>
      <c r="E401" s="2">
        <v>1</v>
      </c>
      <c r="F401" s="4" t="s">
        <v>27</v>
      </c>
      <c r="G401" s="2" t="str">
        <f t="shared" si="24"/>
        <v>02</v>
      </c>
      <c r="H401" s="4" t="s">
        <v>93</v>
      </c>
      <c r="I401" s="2">
        <v>5</v>
      </c>
      <c r="J401" s="5" t="str">
        <f t="shared" si="25"/>
        <v>03</v>
      </c>
      <c r="K401" s="9" t="s">
        <v>29</v>
      </c>
      <c r="L401" s="2">
        <v>1</v>
      </c>
      <c r="M401" s="10" t="s">
        <v>629</v>
      </c>
      <c r="N401" s="5">
        <f t="shared" si="26"/>
        <v>2021</v>
      </c>
      <c r="O401" s="2">
        <v>2</v>
      </c>
      <c r="P401" s="2">
        <v>4</v>
      </c>
      <c r="Q401" s="2" t="s">
        <v>66</v>
      </c>
      <c r="R401" s="2">
        <v>17</v>
      </c>
      <c r="S401" s="2">
        <f t="shared" si="27"/>
        <v>23</v>
      </c>
      <c r="T401" s="2" t="s">
        <v>32</v>
      </c>
    </row>
    <row r="402" spans="1:20" ht="17" x14ac:dyDescent="0.25">
      <c r="A402">
        <v>100401</v>
      </c>
      <c r="B402" s="2" t="s">
        <v>630</v>
      </c>
      <c r="C402" s="3">
        <v>44310</v>
      </c>
      <c r="D402" s="2" t="s">
        <v>589</v>
      </c>
      <c r="E402" s="2">
        <v>1</v>
      </c>
      <c r="F402" s="4" t="s">
        <v>27</v>
      </c>
      <c r="G402" s="2" t="str">
        <f t="shared" si="24"/>
        <v>02</v>
      </c>
      <c r="H402" s="4" t="s">
        <v>93</v>
      </c>
      <c r="I402" s="2">
        <v>6</v>
      </c>
      <c r="J402" s="5" t="str">
        <f t="shared" si="25"/>
        <v>04</v>
      </c>
      <c r="K402" s="11" t="s">
        <v>34</v>
      </c>
      <c r="L402" s="2">
        <v>0</v>
      </c>
      <c r="M402" s="15"/>
      <c r="N402" s="5">
        <f t="shared" si="26"/>
        <v>2021</v>
      </c>
      <c r="O402" s="2">
        <v>2</v>
      </c>
      <c r="P402" s="2">
        <v>4</v>
      </c>
      <c r="Q402" s="2" t="s">
        <v>66</v>
      </c>
      <c r="R402" s="2">
        <v>17</v>
      </c>
      <c r="S402" s="2">
        <f t="shared" si="27"/>
        <v>24</v>
      </c>
      <c r="T402" s="2" t="s">
        <v>36</v>
      </c>
    </row>
    <row r="403" spans="1:20" ht="17" x14ac:dyDescent="0.25">
      <c r="A403">
        <v>100402</v>
      </c>
      <c r="B403" s="2" t="s">
        <v>631</v>
      </c>
      <c r="C403" s="3">
        <v>44311</v>
      </c>
      <c r="D403" s="2" t="s">
        <v>589</v>
      </c>
      <c r="E403" s="2">
        <v>1</v>
      </c>
      <c r="F403" s="4" t="s">
        <v>27</v>
      </c>
      <c r="G403" s="2" t="str">
        <f t="shared" si="24"/>
        <v>02</v>
      </c>
      <c r="H403" s="4" t="s">
        <v>93</v>
      </c>
      <c r="I403" s="2">
        <v>6</v>
      </c>
      <c r="J403" s="5" t="str">
        <f t="shared" si="25"/>
        <v>05</v>
      </c>
      <c r="K403" s="11" t="s">
        <v>38</v>
      </c>
      <c r="L403" s="2">
        <v>0</v>
      </c>
      <c r="M403" s="15"/>
      <c r="N403" s="5">
        <f t="shared" si="26"/>
        <v>2021</v>
      </c>
      <c r="O403" s="2">
        <v>2</v>
      </c>
      <c r="P403" s="2">
        <v>4</v>
      </c>
      <c r="Q403" s="2" t="s">
        <v>66</v>
      </c>
      <c r="R403" s="2">
        <v>18</v>
      </c>
      <c r="S403" s="2">
        <f t="shared" si="27"/>
        <v>25</v>
      </c>
      <c r="T403" s="2" t="s">
        <v>40</v>
      </c>
    </row>
    <row r="404" spans="1:20" ht="17" x14ac:dyDescent="0.25">
      <c r="A404">
        <v>100403</v>
      </c>
      <c r="B404" s="2" t="s">
        <v>632</v>
      </c>
      <c r="C404" s="3">
        <v>44312</v>
      </c>
      <c r="D404" s="2" t="s">
        <v>589</v>
      </c>
      <c r="E404" s="2">
        <v>1</v>
      </c>
      <c r="F404" s="4" t="s">
        <v>27</v>
      </c>
      <c r="G404" s="2" t="str">
        <f t="shared" si="24"/>
        <v>02</v>
      </c>
      <c r="H404" s="4" t="s">
        <v>93</v>
      </c>
      <c r="I404" s="2">
        <v>6</v>
      </c>
      <c r="J404" s="5" t="str">
        <f t="shared" si="25"/>
        <v>06</v>
      </c>
      <c r="K404" s="11" t="s">
        <v>42</v>
      </c>
      <c r="L404" s="2">
        <v>0</v>
      </c>
      <c r="M404" s="15"/>
      <c r="N404" s="5">
        <f t="shared" si="26"/>
        <v>2021</v>
      </c>
      <c r="O404" s="2">
        <v>2</v>
      </c>
      <c r="P404" s="2">
        <v>4</v>
      </c>
      <c r="Q404" s="2" t="s">
        <v>66</v>
      </c>
      <c r="R404" s="2">
        <v>18</v>
      </c>
      <c r="S404" s="2">
        <f t="shared" si="27"/>
        <v>26</v>
      </c>
      <c r="T404" s="2" t="s">
        <v>43</v>
      </c>
    </row>
    <row r="405" spans="1:20" ht="17" x14ac:dyDescent="0.25">
      <c r="A405">
        <v>100404</v>
      </c>
      <c r="B405" s="2" t="s">
        <v>633</v>
      </c>
      <c r="C405" s="3">
        <v>44313</v>
      </c>
      <c r="D405" s="2" t="s">
        <v>589</v>
      </c>
      <c r="E405" s="2">
        <v>1</v>
      </c>
      <c r="F405" s="4" t="s">
        <v>27</v>
      </c>
      <c r="G405" s="2" t="str">
        <f t="shared" si="24"/>
        <v>02</v>
      </c>
      <c r="H405" s="4" t="s">
        <v>93</v>
      </c>
      <c r="I405" s="2">
        <v>6</v>
      </c>
      <c r="J405" s="5" t="str">
        <f t="shared" si="25"/>
        <v>07</v>
      </c>
      <c r="K405" s="11" t="s">
        <v>45</v>
      </c>
      <c r="L405" s="2">
        <v>0</v>
      </c>
      <c r="M405" s="15"/>
      <c r="N405" s="5">
        <f t="shared" si="26"/>
        <v>2021</v>
      </c>
      <c r="O405" s="2">
        <v>2</v>
      </c>
      <c r="P405" s="2">
        <v>4</v>
      </c>
      <c r="Q405" s="2" t="s">
        <v>66</v>
      </c>
      <c r="R405" s="2">
        <v>18</v>
      </c>
      <c r="S405" s="2">
        <f t="shared" si="27"/>
        <v>27</v>
      </c>
      <c r="T405" s="2" t="s">
        <v>46</v>
      </c>
    </row>
    <row r="406" spans="1:20" ht="51" x14ac:dyDescent="0.25">
      <c r="A406">
        <v>100405</v>
      </c>
      <c r="B406" s="2" t="s">
        <v>634</v>
      </c>
      <c r="C406" s="3">
        <v>44314</v>
      </c>
      <c r="D406" s="2" t="s">
        <v>589</v>
      </c>
      <c r="E406" s="2">
        <v>1</v>
      </c>
      <c r="F406" s="4" t="s">
        <v>27</v>
      </c>
      <c r="G406" s="2" t="str">
        <f t="shared" si="24"/>
        <v>02</v>
      </c>
      <c r="H406" s="4" t="s">
        <v>93</v>
      </c>
      <c r="I406" s="2">
        <v>6</v>
      </c>
      <c r="J406" s="5" t="str">
        <f t="shared" si="25"/>
        <v>08</v>
      </c>
      <c r="K406" s="11" t="s">
        <v>48</v>
      </c>
      <c r="L406" s="2">
        <v>0</v>
      </c>
      <c r="M406" s="13" t="s">
        <v>123</v>
      </c>
      <c r="N406" s="5">
        <f t="shared" si="26"/>
        <v>2021</v>
      </c>
      <c r="O406" s="2">
        <v>2</v>
      </c>
      <c r="P406" s="2">
        <v>4</v>
      </c>
      <c r="Q406" s="2" t="s">
        <v>66</v>
      </c>
      <c r="R406" s="2">
        <v>18</v>
      </c>
      <c r="S406" s="2">
        <f t="shared" si="27"/>
        <v>28</v>
      </c>
      <c r="T406" s="2" t="s">
        <v>50</v>
      </c>
    </row>
    <row r="407" spans="1:20" ht="68" x14ac:dyDescent="0.25">
      <c r="A407">
        <v>100406</v>
      </c>
      <c r="B407" s="2" t="s">
        <v>635</v>
      </c>
      <c r="C407" s="3">
        <v>44315</v>
      </c>
      <c r="D407" s="2" t="s">
        <v>589</v>
      </c>
      <c r="E407" s="2">
        <v>1</v>
      </c>
      <c r="F407" s="4" t="s">
        <v>27</v>
      </c>
      <c r="G407" s="2" t="str">
        <f t="shared" si="24"/>
        <v>02</v>
      </c>
      <c r="H407" s="4" t="s">
        <v>93</v>
      </c>
      <c r="I407" s="2">
        <v>6</v>
      </c>
      <c r="J407" s="5" t="str">
        <f t="shared" si="25"/>
        <v>09</v>
      </c>
      <c r="K407" s="11" t="s">
        <v>52</v>
      </c>
      <c r="L407" s="2">
        <v>0</v>
      </c>
      <c r="M407" s="13" t="s">
        <v>636</v>
      </c>
      <c r="N407" s="5">
        <f t="shared" si="26"/>
        <v>2021</v>
      </c>
      <c r="O407" s="2">
        <v>2</v>
      </c>
      <c r="P407" s="2">
        <v>4</v>
      </c>
      <c r="Q407" s="2" t="s">
        <v>66</v>
      </c>
      <c r="R407" s="2">
        <v>18</v>
      </c>
      <c r="S407" s="2">
        <f t="shared" si="27"/>
        <v>29</v>
      </c>
      <c r="T407" s="2" t="s">
        <v>53</v>
      </c>
    </row>
    <row r="408" spans="1:20" ht="51" x14ac:dyDescent="0.25">
      <c r="A408">
        <v>100407</v>
      </c>
      <c r="B408" s="2" t="s">
        <v>637</v>
      </c>
      <c r="C408" s="3">
        <v>44316</v>
      </c>
      <c r="D408" s="2" t="s">
        <v>589</v>
      </c>
      <c r="E408" s="2">
        <v>1</v>
      </c>
      <c r="F408" s="4" t="s">
        <v>27</v>
      </c>
      <c r="G408" s="2" t="str">
        <f t="shared" si="24"/>
        <v>02</v>
      </c>
      <c r="H408" s="4" t="s">
        <v>93</v>
      </c>
      <c r="I408" s="2">
        <v>6</v>
      </c>
      <c r="J408" s="5" t="str">
        <f t="shared" si="25"/>
        <v>10</v>
      </c>
      <c r="K408" s="9" t="s">
        <v>29</v>
      </c>
      <c r="L408" s="2">
        <v>1</v>
      </c>
      <c r="M408" s="10" t="s">
        <v>106</v>
      </c>
      <c r="N408" s="5">
        <f t="shared" si="26"/>
        <v>2021</v>
      </c>
      <c r="O408" s="2">
        <v>2</v>
      </c>
      <c r="P408" s="2">
        <v>4</v>
      </c>
      <c r="Q408" s="2" t="s">
        <v>66</v>
      </c>
      <c r="R408" s="2">
        <v>18</v>
      </c>
      <c r="S408" s="2">
        <f t="shared" si="27"/>
        <v>30</v>
      </c>
      <c r="T408" s="2" t="s">
        <v>32</v>
      </c>
    </row>
    <row r="409" spans="1:20" ht="34" x14ac:dyDescent="0.2">
      <c r="A409">
        <v>100408</v>
      </c>
      <c r="B409" s="2" t="s">
        <v>638</v>
      </c>
      <c r="C409" s="3">
        <v>44317</v>
      </c>
      <c r="D409" s="2" t="s">
        <v>589</v>
      </c>
      <c r="E409" s="2">
        <v>1</v>
      </c>
      <c r="F409" s="4" t="s">
        <v>27</v>
      </c>
      <c r="G409" s="2" t="str">
        <f t="shared" si="24"/>
        <v>02</v>
      </c>
      <c r="H409" s="4" t="s">
        <v>93</v>
      </c>
      <c r="I409" s="2">
        <v>7</v>
      </c>
      <c r="J409" s="5" t="str">
        <f t="shared" si="25"/>
        <v>11</v>
      </c>
      <c r="K409" s="11" t="s">
        <v>34</v>
      </c>
      <c r="L409" s="2">
        <v>0</v>
      </c>
      <c r="M409" s="12" t="s">
        <v>639</v>
      </c>
      <c r="N409" s="5">
        <f t="shared" si="26"/>
        <v>2021</v>
      </c>
      <c r="O409" s="2">
        <v>2</v>
      </c>
      <c r="P409" s="2">
        <v>5</v>
      </c>
      <c r="Q409" s="2" t="s">
        <v>110</v>
      </c>
      <c r="R409" s="2">
        <v>18</v>
      </c>
      <c r="S409" s="2">
        <f t="shared" si="27"/>
        <v>1</v>
      </c>
      <c r="T409" s="2" t="s">
        <v>36</v>
      </c>
    </row>
    <row r="410" spans="1:20" ht="102" x14ac:dyDescent="0.2">
      <c r="A410">
        <v>100409</v>
      </c>
      <c r="B410" s="2" t="s">
        <v>640</v>
      </c>
      <c r="C410" s="3">
        <v>44318</v>
      </c>
      <c r="D410" s="2" t="s">
        <v>589</v>
      </c>
      <c r="E410" s="2">
        <v>1</v>
      </c>
      <c r="F410" s="4" t="s">
        <v>27</v>
      </c>
      <c r="G410" s="2" t="str">
        <f t="shared" si="24"/>
        <v>02</v>
      </c>
      <c r="H410" s="4" t="s">
        <v>93</v>
      </c>
      <c r="I410" s="2">
        <v>7</v>
      </c>
      <c r="J410" s="5" t="str">
        <f t="shared" si="25"/>
        <v>12</v>
      </c>
      <c r="K410" s="11" t="s">
        <v>38</v>
      </c>
      <c r="L410" s="2">
        <v>0</v>
      </c>
      <c r="M410" s="17" t="s">
        <v>641</v>
      </c>
      <c r="N410" s="5">
        <f t="shared" si="26"/>
        <v>2021</v>
      </c>
      <c r="O410" s="2">
        <v>2</v>
      </c>
      <c r="P410" s="2">
        <v>5</v>
      </c>
      <c r="Q410" s="2" t="s">
        <v>110</v>
      </c>
      <c r="R410" s="2">
        <v>19</v>
      </c>
      <c r="S410" s="2">
        <f t="shared" si="27"/>
        <v>2</v>
      </c>
      <c r="T410" s="2" t="s">
        <v>40</v>
      </c>
    </row>
    <row r="411" spans="1:20" ht="17" x14ac:dyDescent="0.25">
      <c r="A411">
        <v>100410</v>
      </c>
      <c r="B411" s="2" t="s">
        <v>642</v>
      </c>
      <c r="C411" s="3">
        <v>44319</v>
      </c>
      <c r="D411" s="2" t="s">
        <v>589</v>
      </c>
      <c r="E411" s="2">
        <v>1</v>
      </c>
      <c r="F411" s="4" t="s">
        <v>27</v>
      </c>
      <c r="G411" s="2" t="str">
        <f t="shared" si="24"/>
        <v>02</v>
      </c>
      <c r="H411" s="4" t="s">
        <v>93</v>
      </c>
      <c r="I411" s="2">
        <v>7</v>
      </c>
      <c r="J411" s="5" t="str">
        <f t="shared" si="25"/>
        <v>13</v>
      </c>
      <c r="K411" s="11" t="s">
        <v>42</v>
      </c>
      <c r="L411" s="2">
        <v>0</v>
      </c>
      <c r="M411" s="15"/>
      <c r="N411" s="5">
        <f t="shared" si="26"/>
        <v>2021</v>
      </c>
      <c r="O411" s="2">
        <v>2</v>
      </c>
      <c r="P411" s="2">
        <v>5</v>
      </c>
      <c r="Q411" s="2" t="s">
        <v>110</v>
      </c>
      <c r="R411" s="2">
        <v>19</v>
      </c>
      <c r="S411" s="2">
        <f t="shared" si="27"/>
        <v>3</v>
      </c>
      <c r="T411" s="2" t="s">
        <v>43</v>
      </c>
    </row>
    <row r="412" spans="1:20" ht="34" x14ac:dyDescent="0.25">
      <c r="A412">
        <v>100411</v>
      </c>
      <c r="B412" s="2" t="s">
        <v>643</v>
      </c>
      <c r="C412" s="3">
        <v>44320</v>
      </c>
      <c r="D412" s="2" t="s">
        <v>589</v>
      </c>
      <c r="E412" s="2">
        <v>1</v>
      </c>
      <c r="F412" s="4" t="s">
        <v>27</v>
      </c>
      <c r="G412" s="2" t="str">
        <f t="shared" si="24"/>
        <v>02</v>
      </c>
      <c r="H412" s="4" t="s">
        <v>93</v>
      </c>
      <c r="I412" s="2">
        <v>7</v>
      </c>
      <c r="J412" s="5" t="str">
        <f t="shared" si="25"/>
        <v>14</v>
      </c>
      <c r="K412" s="9" t="s">
        <v>45</v>
      </c>
      <c r="L412" s="2">
        <v>1</v>
      </c>
      <c r="M412" s="18" t="s">
        <v>133</v>
      </c>
      <c r="N412" s="5">
        <f t="shared" si="26"/>
        <v>2021</v>
      </c>
      <c r="O412" s="2">
        <v>2</v>
      </c>
      <c r="P412" s="2">
        <v>5</v>
      </c>
      <c r="Q412" s="2" t="s">
        <v>110</v>
      </c>
      <c r="R412" s="2">
        <v>19</v>
      </c>
      <c r="S412" s="2">
        <f t="shared" si="27"/>
        <v>4</v>
      </c>
      <c r="T412" s="2" t="s">
        <v>46</v>
      </c>
    </row>
    <row r="413" spans="1:20" ht="102" x14ac:dyDescent="0.2">
      <c r="A413">
        <v>100412</v>
      </c>
      <c r="B413" s="2" t="s">
        <v>644</v>
      </c>
      <c r="C413" s="3">
        <v>44321</v>
      </c>
      <c r="D413" s="2" t="s">
        <v>589</v>
      </c>
      <c r="E413" s="2">
        <v>1</v>
      </c>
      <c r="F413" s="4" t="s">
        <v>27</v>
      </c>
      <c r="G413" s="2" t="str">
        <f t="shared" si="24"/>
        <v>02</v>
      </c>
      <c r="H413" s="4" t="s">
        <v>93</v>
      </c>
      <c r="I413" s="2">
        <v>7</v>
      </c>
      <c r="J413" s="5" t="str">
        <f t="shared" si="25"/>
        <v>15</v>
      </c>
      <c r="K413" s="11" t="s">
        <v>48</v>
      </c>
      <c r="L413" s="2">
        <v>0</v>
      </c>
      <c r="M413" s="17" t="s">
        <v>645</v>
      </c>
      <c r="N413" s="5">
        <f t="shared" si="26"/>
        <v>2021</v>
      </c>
      <c r="O413" s="2">
        <v>2</v>
      </c>
      <c r="P413" s="2">
        <v>5</v>
      </c>
      <c r="Q413" s="2" t="s">
        <v>110</v>
      </c>
      <c r="R413" s="2">
        <v>19</v>
      </c>
      <c r="S413" s="2">
        <f t="shared" si="27"/>
        <v>5</v>
      </c>
      <c r="T413" s="2" t="s">
        <v>50</v>
      </c>
    </row>
    <row r="414" spans="1:20" ht="17" x14ac:dyDescent="0.25">
      <c r="A414">
        <v>100413</v>
      </c>
      <c r="B414" s="2" t="s">
        <v>646</v>
      </c>
      <c r="C414" s="3">
        <v>44322</v>
      </c>
      <c r="D414" s="2" t="s">
        <v>589</v>
      </c>
      <c r="E414" s="2">
        <v>1</v>
      </c>
      <c r="F414" s="4" t="s">
        <v>27</v>
      </c>
      <c r="G414" s="2" t="str">
        <f t="shared" si="24"/>
        <v>02</v>
      </c>
      <c r="H414" s="4" t="s">
        <v>93</v>
      </c>
      <c r="I414" s="2">
        <v>7</v>
      </c>
      <c r="J414" s="5" t="str">
        <f t="shared" si="25"/>
        <v>16</v>
      </c>
      <c r="K414" s="11" t="s">
        <v>52</v>
      </c>
      <c r="L414" s="2">
        <v>0</v>
      </c>
      <c r="M414" s="13"/>
      <c r="N414" s="5">
        <f t="shared" si="26"/>
        <v>2021</v>
      </c>
      <c r="O414" s="2">
        <v>2</v>
      </c>
      <c r="P414" s="2">
        <v>5</v>
      </c>
      <c r="Q414" s="2" t="s">
        <v>110</v>
      </c>
      <c r="R414" s="2">
        <v>19</v>
      </c>
      <c r="S414" s="2">
        <f t="shared" si="27"/>
        <v>6</v>
      </c>
      <c r="T414" s="2" t="s">
        <v>53</v>
      </c>
    </row>
    <row r="415" spans="1:20" ht="34" x14ac:dyDescent="0.25">
      <c r="A415">
        <v>100414</v>
      </c>
      <c r="B415" s="2" t="s">
        <v>647</v>
      </c>
      <c r="C415" s="3">
        <v>44323</v>
      </c>
      <c r="D415" s="2" t="s">
        <v>589</v>
      </c>
      <c r="E415" s="2">
        <v>1</v>
      </c>
      <c r="F415" s="4" t="s">
        <v>27</v>
      </c>
      <c r="G415" s="2" t="str">
        <f t="shared" si="24"/>
        <v>02</v>
      </c>
      <c r="H415" s="4" t="s">
        <v>93</v>
      </c>
      <c r="I415" s="2">
        <v>7</v>
      </c>
      <c r="J415" s="5" t="str">
        <f t="shared" si="25"/>
        <v>17</v>
      </c>
      <c r="K415" s="9" t="s">
        <v>29</v>
      </c>
      <c r="L415" s="2">
        <v>1</v>
      </c>
      <c r="M415" s="10" t="s">
        <v>118</v>
      </c>
      <c r="N415" s="5">
        <f t="shared" si="26"/>
        <v>2021</v>
      </c>
      <c r="O415" s="2">
        <v>2</v>
      </c>
      <c r="P415" s="2">
        <v>5</v>
      </c>
      <c r="Q415" s="2" t="s">
        <v>110</v>
      </c>
      <c r="R415" s="2">
        <v>19</v>
      </c>
      <c r="S415" s="2">
        <f t="shared" si="27"/>
        <v>7</v>
      </c>
      <c r="T415" s="2" t="s">
        <v>32</v>
      </c>
    </row>
    <row r="416" spans="1:20" ht="51" x14ac:dyDescent="0.25">
      <c r="A416">
        <v>100415</v>
      </c>
      <c r="B416" s="2" t="s">
        <v>648</v>
      </c>
      <c r="C416" s="3">
        <v>44324</v>
      </c>
      <c r="D416" s="2" t="s">
        <v>589</v>
      </c>
      <c r="E416" s="2">
        <v>1</v>
      </c>
      <c r="F416" s="4" t="s">
        <v>27</v>
      </c>
      <c r="G416" s="2" t="str">
        <f t="shared" si="24"/>
        <v>02</v>
      </c>
      <c r="H416" s="4" t="s">
        <v>93</v>
      </c>
      <c r="I416" s="2">
        <v>8</v>
      </c>
      <c r="J416" s="5" t="str">
        <f t="shared" si="25"/>
        <v>18</v>
      </c>
      <c r="K416" s="11" t="s">
        <v>34</v>
      </c>
      <c r="L416" s="2">
        <v>0</v>
      </c>
      <c r="M416" s="13" t="s">
        <v>121</v>
      </c>
      <c r="N416" s="5">
        <f t="shared" si="26"/>
        <v>2021</v>
      </c>
      <c r="O416" s="2">
        <v>2</v>
      </c>
      <c r="P416" s="2">
        <v>5</v>
      </c>
      <c r="Q416" s="2" t="s">
        <v>110</v>
      </c>
      <c r="R416" s="2">
        <v>19</v>
      </c>
      <c r="S416" s="2">
        <f t="shared" si="27"/>
        <v>8</v>
      </c>
      <c r="T416" s="2" t="s">
        <v>36</v>
      </c>
    </row>
    <row r="417" spans="1:20" ht="17" x14ac:dyDescent="0.25">
      <c r="A417">
        <v>100416</v>
      </c>
      <c r="B417" s="2" t="s">
        <v>649</v>
      </c>
      <c r="C417" s="3">
        <v>44325</v>
      </c>
      <c r="D417" s="2" t="s">
        <v>589</v>
      </c>
      <c r="E417" s="2">
        <v>1</v>
      </c>
      <c r="F417" s="4" t="s">
        <v>27</v>
      </c>
      <c r="G417" s="2" t="str">
        <f t="shared" si="24"/>
        <v>02</v>
      </c>
      <c r="H417" s="4" t="s">
        <v>93</v>
      </c>
      <c r="I417" s="2">
        <v>8</v>
      </c>
      <c r="J417" s="5" t="str">
        <f t="shared" si="25"/>
        <v>19</v>
      </c>
      <c r="K417" s="11" t="s">
        <v>38</v>
      </c>
      <c r="L417" s="2">
        <v>0</v>
      </c>
      <c r="M417" s="14"/>
      <c r="N417" s="5">
        <f t="shared" si="26"/>
        <v>2021</v>
      </c>
      <c r="O417" s="2">
        <v>2</v>
      </c>
      <c r="P417" s="2">
        <v>5</v>
      </c>
      <c r="Q417" s="2" t="s">
        <v>110</v>
      </c>
      <c r="R417" s="2">
        <v>20</v>
      </c>
      <c r="S417" s="2">
        <f t="shared" si="27"/>
        <v>9</v>
      </c>
      <c r="T417" s="2" t="s">
        <v>40</v>
      </c>
    </row>
    <row r="418" spans="1:20" ht="17" x14ac:dyDescent="0.25">
      <c r="A418">
        <v>100417</v>
      </c>
      <c r="B418" s="2" t="s">
        <v>650</v>
      </c>
      <c r="C418" s="3">
        <v>44326</v>
      </c>
      <c r="D418" s="2" t="s">
        <v>589</v>
      </c>
      <c r="E418" s="2">
        <v>1</v>
      </c>
      <c r="F418" s="4" t="s">
        <v>27</v>
      </c>
      <c r="G418" s="2" t="str">
        <f t="shared" si="24"/>
        <v>02</v>
      </c>
      <c r="H418" s="4" t="s">
        <v>93</v>
      </c>
      <c r="I418" s="2">
        <v>8</v>
      </c>
      <c r="J418" s="5" t="str">
        <f t="shared" si="25"/>
        <v>20</v>
      </c>
      <c r="K418" s="11" t="s">
        <v>42</v>
      </c>
      <c r="L418" s="2">
        <v>0</v>
      </c>
      <c r="M418" s="14"/>
      <c r="N418" s="5">
        <f t="shared" si="26"/>
        <v>2021</v>
      </c>
      <c r="O418" s="2">
        <v>2</v>
      </c>
      <c r="P418" s="2">
        <v>5</v>
      </c>
      <c r="Q418" s="2" t="s">
        <v>110</v>
      </c>
      <c r="R418" s="2">
        <v>20</v>
      </c>
      <c r="S418" s="2">
        <f t="shared" si="27"/>
        <v>10</v>
      </c>
      <c r="T418" s="2" t="s">
        <v>43</v>
      </c>
    </row>
    <row r="419" spans="1:20" ht="17" x14ac:dyDescent="0.2">
      <c r="A419">
        <v>100418</v>
      </c>
      <c r="B419" s="2" t="s">
        <v>651</v>
      </c>
      <c r="C419" s="3">
        <v>44327</v>
      </c>
      <c r="D419" s="2" t="s">
        <v>589</v>
      </c>
      <c r="E419" s="2">
        <v>1</v>
      </c>
      <c r="F419" s="4" t="s">
        <v>27</v>
      </c>
      <c r="G419" s="2" t="str">
        <f t="shared" si="24"/>
        <v>02</v>
      </c>
      <c r="H419" s="4" t="s">
        <v>93</v>
      </c>
      <c r="I419" s="2">
        <v>8</v>
      </c>
      <c r="J419" s="5" t="str">
        <f t="shared" si="25"/>
        <v>21</v>
      </c>
      <c r="K419" s="11" t="s">
        <v>45</v>
      </c>
      <c r="L419" s="2">
        <v>0</v>
      </c>
      <c r="M419" s="12"/>
      <c r="N419" s="5">
        <f t="shared" si="26"/>
        <v>2021</v>
      </c>
      <c r="O419" s="2">
        <v>2</v>
      </c>
      <c r="P419" s="2">
        <v>5</v>
      </c>
      <c r="Q419" s="2" t="s">
        <v>110</v>
      </c>
      <c r="R419" s="2">
        <v>20</v>
      </c>
      <c r="S419" s="2">
        <f t="shared" si="27"/>
        <v>11</v>
      </c>
      <c r="T419" s="2" t="s">
        <v>46</v>
      </c>
    </row>
    <row r="420" spans="1:20" ht="17" x14ac:dyDescent="0.25">
      <c r="A420">
        <v>100419</v>
      </c>
      <c r="B420" s="2" t="s">
        <v>652</v>
      </c>
      <c r="C420" s="3">
        <v>44328</v>
      </c>
      <c r="D420" s="2" t="s">
        <v>589</v>
      </c>
      <c r="E420" s="2">
        <v>1</v>
      </c>
      <c r="F420" s="4" t="s">
        <v>27</v>
      </c>
      <c r="G420" s="2" t="str">
        <f t="shared" si="24"/>
        <v>02</v>
      </c>
      <c r="H420" s="4" t="s">
        <v>93</v>
      </c>
      <c r="I420" s="2">
        <v>8</v>
      </c>
      <c r="J420" s="5" t="str">
        <f t="shared" si="25"/>
        <v>22</v>
      </c>
      <c r="K420" s="11" t="s">
        <v>48</v>
      </c>
      <c r="L420" s="2">
        <v>0</v>
      </c>
      <c r="M420" s="15"/>
      <c r="N420" s="5">
        <f t="shared" si="26"/>
        <v>2021</v>
      </c>
      <c r="O420" s="2">
        <v>2</v>
      </c>
      <c r="P420" s="2">
        <v>5</v>
      </c>
      <c r="Q420" s="2" t="s">
        <v>110</v>
      </c>
      <c r="R420" s="2">
        <v>20</v>
      </c>
      <c r="S420" s="2">
        <f t="shared" si="27"/>
        <v>12</v>
      </c>
      <c r="T420" s="2" t="s">
        <v>50</v>
      </c>
    </row>
    <row r="421" spans="1:20" ht="17" x14ac:dyDescent="0.25">
      <c r="A421">
        <v>100420</v>
      </c>
      <c r="B421" s="2" t="s">
        <v>653</v>
      </c>
      <c r="C421" s="3">
        <v>44329</v>
      </c>
      <c r="D421" s="2" t="s">
        <v>589</v>
      </c>
      <c r="E421" s="2">
        <v>1</v>
      </c>
      <c r="F421" s="4" t="s">
        <v>27</v>
      </c>
      <c r="G421" s="2" t="str">
        <f t="shared" si="24"/>
        <v>02</v>
      </c>
      <c r="H421" s="4" t="s">
        <v>93</v>
      </c>
      <c r="I421" s="2">
        <v>8</v>
      </c>
      <c r="J421" s="5" t="str">
        <f t="shared" si="25"/>
        <v>23</v>
      </c>
      <c r="K421" s="9" t="s">
        <v>52</v>
      </c>
      <c r="L421" s="2">
        <v>1</v>
      </c>
      <c r="M421" s="10" t="s">
        <v>654</v>
      </c>
      <c r="N421" s="5">
        <f t="shared" si="26"/>
        <v>2021</v>
      </c>
      <c r="O421" s="2">
        <v>2</v>
      </c>
      <c r="P421" s="2">
        <v>5</v>
      </c>
      <c r="Q421" s="2" t="s">
        <v>110</v>
      </c>
      <c r="R421" s="2">
        <v>20</v>
      </c>
      <c r="S421" s="2">
        <f t="shared" si="27"/>
        <v>13</v>
      </c>
      <c r="T421" s="2" t="s">
        <v>53</v>
      </c>
    </row>
    <row r="422" spans="1:20" ht="51" x14ac:dyDescent="0.25">
      <c r="A422">
        <v>100421</v>
      </c>
      <c r="B422" s="2" t="s">
        <v>655</v>
      </c>
      <c r="C422" s="3">
        <v>44330</v>
      </c>
      <c r="D422" s="2" t="s">
        <v>589</v>
      </c>
      <c r="E422" s="2">
        <v>1</v>
      </c>
      <c r="F422" s="4" t="s">
        <v>27</v>
      </c>
      <c r="G422" s="2" t="str">
        <f t="shared" si="24"/>
        <v>02</v>
      </c>
      <c r="H422" s="4" t="s">
        <v>93</v>
      </c>
      <c r="I422" s="2">
        <v>8</v>
      </c>
      <c r="J422" s="5" t="str">
        <f t="shared" si="25"/>
        <v>24</v>
      </c>
      <c r="K422" s="9" t="s">
        <v>29</v>
      </c>
      <c r="L422" s="2">
        <v>1</v>
      </c>
      <c r="M422" s="10" t="s">
        <v>151</v>
      </c>
      <c r="N422" s="5">
        <f t="shared" si="26"/>
        <v>2021</v>
      </c>
      <c r="O422" s="2">
        <v>2</v>
      </c>
      <c r="P422" s="2">
        <v>5</v>
      </c>
      <c r="Q422" s="2" t="s">
        <v>110</v>
      </c>
      <c r="R422" s="2">
        <v>20</v>
      </c>
      <c r="S422" s="2">
        <f t="shared" si="27"/>
        <v>14</v>
      </c>
      <c r="T422" s="2" t="s">
        <v>32</v>
      </c>
    </row>
    <row r="423" spans="1:20" ht="34" x14ac:dyDescent="0.25">
      <c r="A423">
        <v>100422</v>
      </c>
      <c r="B423" s="2" t="s">
        <v>656</v>
      </c>
      <c r="C423" s="3">
        <v>44331</v>
      </c>
      <c r="D423" s="2" t="s">
        <v>589</v>
      </c>
      <c r="E423" s="2">
        <v>1</v>
      </c>
      <c r="F423" s="4" t="s">
        <v>27</v>
      </c>
      <c r="G423" s="2" t="str">
        <f t="shared" si="24"/>
        <v>02</v>
      </c>
      <c r="H423" s="4" t="s">
        <v>93</v>
      </c>
      <c r="I423" s="2">
        <v>9</v>
      </c>
      <c r="J423" s="5" t="str">
        <f t="shared" si="25"/>
        <v>25</v>
      </c>
      <c r="K423" s="11" t="s">
        <v>34</v>
      </c>
      <c r="L423" s="2">
        <v>0</v>
      </c>
      <c r="M423" s="13" t="s">
        <v>131</v>
      </c>
      <c r="N423" s="5">
        <f t="shared" si="26"/>
        <v>2021</v>
      </c>
      <c r="O423" s="2">
        <v>2</v>
      </c>
      <c r="P423" s="2">
        <v>5</v>
      </c>
      <c r="Q423" s="2" t="s">
        <v>110</v>
      </c>
      <c r="R423" s="2">
        <v>20</v>
      </c>
      <c r="S423" s="2">
        <f t="shared" si="27"/>
        <v>15</v>
      </c>
      <c r="T423" s="2" t="s">
        <v>36</v>
      </c>
    </row>
    <row r="424" spans="1:20" ht="17" x14ac:dyDescent="0.25">
      <c r="A424">
        <v>100423</v>
      </c>
      <c r="B424" s="2" t="s">
        <v>657</v>
      </c>
      <c r="C424" s="3">
        <v>44332</v>
      </c>
      <c r="D424" s="2" t="s">
        <v>589</v>
      </c>
      <c r="E424" s="2">
        <v>1</v>
      </c>
      <c r="F424" s="4" t="s">
        <v>27</v>
      </c>
      <c r="G424" s="2" t="str">
        <f t="shared" si="24"/>
        <v>02</v>
      </c>
      <c r="H424" s="4" t="s">
        <v>93</v>
      </c>
      <c r="I424" s="2">
        <v>9</v>
      </c>
      <c r="J424" s="5" t="str">
        <f t="shared" si="25"/>
        <v>26</v>
      </c>
      <c r="K424" s="11" t="s">
        <v>38</v>
      </c>
      <c r="L424" s="2">
        <v>0</v>
      </c>
      <c r="M424" s="13"/>
      <c r="N424" s="5">
        <f t="shared" si="26"/>
        <v>2021</v>
      </c>
      <c r="O424" s="2">
        <v>2</v>
      </c>
      <c r="P424" s="2">
        <v>5</v>
      </c>
      <c r="Q424" s="2" t="s">
        <v>110</v>
      </c>
      <c r="R424" s="2">
        <v>21</v>
      </c>
      <c r="S424" s="2">
        <f t="shared" si="27"/>
        <v>16</v>
      </c>
      <c r="T424" s="2" t="s">
        <v>40</v>
      </c>
    </row>
    <row r="425" spans="1:20" ht="34" x14ac:dyDescent="0.25">
      <c r="A425">
        <v>100424</v>
      </c>
      <c r="B425" s="2" t="s">
        <v>658</v>
      </c>
      <c r="C425" s="3">
        <v>44333</v>
      </c>
      <c r="D425" s="2" t="s">
        <v>589</v>
      </c>
      <c r="E425" s="2">
        <v>1</v>
      </c>
      <c r="F425" s="4" t="s">
        <v>27</v>
      </c>
      <c r="G425" s="2" t="str">
        <f t="shared" si="24"/>
        <v>02</v>
      </c>
      <c r="H425" s="4" t="s">
        <v>93</v>
      </c>
      <c r="I425" s="2">
        <v>9</v>
      </c>
      <c r="J425" s="5" t="str">
        <f t="shared" si="25"/>
        <v>27</v>
      </c>
      <c r="K425" s="11" t="s">
        <v>42</v>
      </c>
      <c r="L425" s="2">
        <v>0</v>
      </c>
      <c r="M425" s="13" t="s">
        <v>659</v>
      </c>
      <c r="N425" s="5">
        <f t="shared" si="26"/>
        <v>2021</v>
      </c>
      <c r="O425" s="2">
        <v>2</v>
      </c>
      <c r="P425" s="2">
        <v>5</v>
      </c>
      <c r="Q425" s="2" t="s">
        <v>110</v>
      </c>
      <c r="R425" s="2">
        <v>21</v>
      </c>
      <c r="S425" s="2">
        <f t="shared" si="27"/>
        <v>17</v>
      </c>
      <c r="T425" s="2" t="s">
        <v>43</v>
      </c>
    </row>
    <row r="426" spans="1:20" ht="85" x14ac:dyDescent="0.2">
      <c r="A426">
        <v>100425</v>
      </c>
      <c r="B426" s="2" t="s">
        <v>660</v>
      </c>
      <c r="C426" s="3">
        <v>44334</v>
      </c>
      <c r="D426" s="2" t="s">
        <v>589</v>
      </c>
      <c r="E426" s="2">
        <v>1</v>
      </c>
      <c r="F426" s="4" t="s">
        <v>27</v>
      </c>
      <c r="G426" s="2" t="str">
        <f t="shared" si="24"/>
        <v>02</v>
      </c>
      <c r="H426" s="4" t="s">
        <v>93</v>
      </c>
      <c r="I426" s="2">
        <v>9</v>
      </c>
      <c r="J426" s="5" t="str">
        <f t="shared" si="25"/>
        <v>28</v>
      </c>
      <c r="K426" s="11" t="s">
        <v>45</v>
      </c>
      <c r="L426" s="2">
        <v>0</v>
      </c>
      <c r="M426" s="17" t="s">
        <v>661</v>
      </c>
      <c r="N426" s="5">
        <f t="shared" si="26"/>
        <v>2021</v>
      </c>
      <c r="O426" s="2">
        <v>2</v>
      </c>
      <c r="P426" s="2">
        <v>5</v>
      </c>
      <c r="Q426" s="2" t="s">
        <v>110</v>
      </c>
      <c r="R426" s="2">
        <v>21</v>
      </c>
      <c r="S426" s="2">
        <f t="shared" si="27"/>
        <v>18</v>
      </c>
      <c r="T426" s="2" t="s">
        <v>46</v>
      </c>
    </row>
    <row r="427" spans="1:20" ht="17" x14ac:dyDescent="0.2">
      <c r="A427">
        <v>100426</v>
      </c>
      <c r="B427" s="2" t="s">
        <v>662</v>
      </c>
      <c r="C427" s="3">
        <v>44335</v>
      </c>
      <c r="D427" s="2" t="s">
        <v>589</v>
      </c>
      <c r="E427" s="2">
        <v>1</v>
      </c>
      <c r="F427" s="4" t="s">
        <v>27</v>
      </c>
      <c r="G427" s="2" t="str">
        <f t="shared" si="24"/>
        <v>02</v>
      </c>
      <c r="H427" s="4" t="s">
        <v>93</v>
      </c>
      <c r="I427" s="2">
        <v>9</v>
      </c>
      <c r="J427" s="5" t="str">
        <f t="shared" si="25"/>
        <v>29</v>
      </c>
      <c r="K427" s="11" t="s">
        <v>48</v>
      </c>
      <c r="L427" s="2">
        <v>0</v>
      </c>
      <c r="M427" s="17"/>
      <c r="N427" s="5">
        <f t="shared" si="26"/>
        <v>2021</v>
      </c>
      <c r="O427" s="2">
        <v>2</v>
      </c>
      <c r="P427" s="2">
        <v>5</v>
      </c>
      <c r="Q427" s="2" t="s">
        <v>110</v>
      </c>
      <c r="R427" s="2">
        <v>21</v>
      </c>
      <c r="S427" s="2">
        <f t="shared" si="27"/>
        <v>19</v>
      </c>
      <c r="T427" s="2" t="s">
        <v>50</v>
      </c>
    </row>
    <row r="428" spans="1:20" ht="17" x14ac:dyDescent="0.2">
      <c r="A428">
        <v>100427</v>
      </c>
      <c r="B428" s="2" t="s">
        <v>663</v>
      </c>
      <c r="C428" s="3">
        <v>44336</v>
      </c>
      <c r="D428" s="2" t="s">
        <v>589</v>
      </c>
      <c r="E428" s="2">
        <v>1</v>
      </c>
      <c r="F428" s="4" t="s">
        <v>27</v>
      </c>
      <c r="G428" s="2" t="str">
        <f t="shared" si="24"/>
        <v>02</v>
      </c>
      <c r="H428" s="4" t="s">
        <v>93</v>
      </c>
      <c r="I428" s="2">
        <v>9</v>
      </c>
      <c r="J428" s="5" t="str">
        <f t="shared" si="25"/>
        <v>30</v>
      </c>
      <c r="K428" s="11" t="s">
        <v>52</v>
      </c>
      <c r="L428" s="2">
        <v>0</v>
      </c>
      <c r="M428" s="12"/>
      <c r="N428" s="5">
        <f t="shared" si="26"/>
        <v>2021</v>
      </c>
      <c r="O428" s="2">
        <v>2</v>
      </c>
      <c r="P428" s="2">
        <v>5</v>
      </c>
      <c r="Q428" s="2" t="s">
        <v>110</v>
      </c>
      <c r="R428" s="2">
        <v>21</v>
      </c>
      <c r="S428" s="2">
        <f t="shared" si="27"/>
        <v>20</v>
      </c>
      <c r="T428" s="2" t="s">
        <v>53</v>
      </c>
    </row>
    <row r="429" spans="1:20" ht="17" x14ac:dyDescent="0.2">
      <c r="A429">
        <v>100428</v>
      </c>
      <c r="B429" s="2" t="s">
        <v>664</v>
      </c>
      <c r="C429" s="3">
        <v>44337</v>
      </c>
      <c r="D429" s="2" t="s">
        <v>589</v>
      </c>
      <c r="E429" s="2">
        <v>1</v>
      </c>
      <c r="F429" s="4" t="s">
        <v>27</v>
      </c>
      <c r="G429" s="2" t="str">
        <f t="shared" si="24"/>
        <v>02</v>
      </c>
      <c r="H429" s="4" t="s">
        <v>93</v>
      </c>
      <c r="I429" s="2">
        <v>9</v>
      </c>
      <c r="J429" s="5" t="str">
        <f t="shared" si="25"/>
        <v>31</v>
      </c>
      <c r="K429" s="9" t="s">
        <v>29</v>
      </c>
      <c r="L429" s="2">
        <v>1</v>
      </c>
      <c r="M429" s="12"/>
      <c r="N429" s="5">
        <f t="shared" si="26"/>
        <v>2021</v>
      </c>
      <c r="O429" s="2">
        <v>2</v>
      </c>
      <c r="P429" s="2">
        <v>5</v>
      </c>
      <c r="Q429" s="2" t="s">
        <v>110</v>
      </c>
      <c r="R429" s="2">
        <v>21</v>
      </c>
      <c r="S429" s="2">
        <f t="shared" si="27"/>
        <v>21</v>
      </c>
      <c r="T429" s="2" t="s">
        <v>32</v>
      </c>
    </row>
    <row r="430" spans="1:20" ht="85" x14ac:dyDescent="0.25">
      <c r="A430">
        <v>100429</v>
      </c>
      <c r="B430" s="2" t="s">
        <v>665</v>
      </c>
      <c r="C430" s="3">
        <v>44338</v>
      </c>
      <c r="D430" s="2" t="s">
        <v>589</v>
      </c>
      <c r="E430" s="2">
        <v>1</v>
      </c>
      <c r="F430" s="4" t="s">
        <v>27</v>
      </c>
      <c r="G430" s="2" t="str">
        <f t="shared" si="24"/>
        <v>03</v>
      </c>
      <c r="H430" s="4" t="s">
        <v>143</v>
      </c>
      <c r="I430" s="2">
        <v>10</v>
      </c>
      <c r="J430" s="5" t="str">
        <f t="shared" si="25"/>
        <v>01</v>
      </c>
      <c r="K430" s="11" t="s">
        <v>34</v>
      </c>
      <c r="L430" s="2">
        <v>0</v>
      </c>
      <c r="M430" s="13" t="s">
        <v>144</v>
      </c>
      <c r="N430" s="5">
        <f t="shared" si="26"/>
        <v>2021</v>
      </c>
      <c r="O430" s="2">
        <v>2</v>
      </c>
      <c r="P430" s="2">
        <v>5</v>
      </c>
      <c r="Q430" s="2" t="s">
        <v>110</v>
      </c>
      <c r="R430" s="2">
        <v>21</v>
      </c>
      <c r="S430" s="2">
        <f t="shared" si="27"/>
        <v>22</v>
      </c>
      <c r="T430" s="2" t="s">
        <v>36</v>
      </c>
    </row>
    <row r="431" spans="1:20" ht="17" x14ac:dyDescent="0.25">
      <c r="A431">
        <v>100430</v>
      </c>
      <c r="B431" s="2" t="s">
        <v>666</v>
      </c>
      <c r="C431" s="3">
        <v>44339</v>
      </c>
      <c r="D431" s="2" t="s">
        <v>589</v>
      </c>
      <c r="E431" s="2">
        <v>1</v>
      </c>
      <c r="F431" s="4" t="s">
        <v>27</v>
      </c>
      <c r="G431" s="2" t="str">
        <f t="shared" si="24"/>
        <v>03</v>
      </c>
      <c r="H431" s="4" t="s">
        <v>143</v>
      </c>
      <c r="I431" s="2">
        <v>10</v>
      </c>
      <c r="J431" s="5" t="str">
        <f t="shared" si="25"/>
        <v>02</v>
      </c>
      <c r="K431" s="11" t="s">
        <v>38</v>
      </c>
      <c r="L431" s="2">
        <v>0</v>
      </c>
      <c r="M431" s="15"/>
      <c r="N431" s="5">
        <f t="shared" si="26"/>
        <v>2021</v>
      </c>
      <c r="O431" s="2">
        <v>2</v>
      </c>
      <c r="P431" s="2">
        <v>5</v>
      </c>
      <c r="Q431" s="2" t="s">
        <v>110</v>
      </c>
      <c r="R431" s="2">
        <v>22</v>
      </c>
      <c r="S431" s="2">
        <f t="shared" si="27"/>
        <v>23</v>
      </c>
      <c r="T431" s="2" t="s">
        <v>40</v>
      </c>
    </row>
    <row r="432" spans="1:20" ht="85" x14ac:dyDescent="0.25">
      <c r="A432">
        <v>100431</v>
      </c>
      <c r="B432" s="2" t="s">
        <v>667</v>
      </c>
      <c r="C432" s="3">
        <v>44340</v>
      </c>
      <c r="D432" s="2" t="s">
        <v>589</v>
      </c>
      <c r="E432" s="2">
        <v>1</v>
      </c>
      <c r="F432" s="4" t="s">
        <v>27</v>
      </c>
      <c r="G432" s="2" t="str">
        <f t="shared" si="24"/>
        <v>03</v>
      </c>
      <c r="H432" s="4" t="s">
        <v>143</v>
      </c>
      <c r="I432" s="2">
        <v>10</v>
      </c>
      <c r="J432" s="5" t="str">
        <f t="shared" si="25"/>
        <v>03</v>
      </c>
      <c r="K432" s="11" t="s">
        <v>42</v>
      </c>
      <c r="L432" s="2">
        <v>0</v>
      </c>
      <c r="M432" s="13" t="s">
        <v>147</v>
      </c>
      <c r="N432" s="5">
        <f t="shared" si="26"/>
        <v>2021</v>
      </c>
      <c r="O432" s="2">
        <v>2</v>
      </c>
      <c r="P432" s="2">
        <v>5</v>
      </c>
      <c r="Q432" s="2" t="s">
        <v>110</v>
      </c>
      <c r="R432" s="2">
        <v>22</v>
      </c>
      <c r="S432" s="2">
        <f t="shared" si="27"/>
        <v>24</v>
      </c>
      <c r="T432" s="2" t="s">
        <v>43</v>
      </c>
    </row>
    <row r="433" spans="1:20" ht="51" x14ac:dyDescent="0.25">
      <c r="A433">
        <v>100432</v>
      </c>
      <c r="B433" s="2" t="s">
        <v>668</v>
      </c>
      <c r="C433" s="3">
        <v>44341</v>
      </c>
      <c r="D433" s="2" t="s">
        <v>589</v>
      </c>
      <c r="E433" s="2">
        <v>1</v>
      </c>
      <c r="F433" s="4" t="s">
        <v>27</v>
      </c>
      <c r="G433" s="2" t="str">
        <f t="shared" si="24"/>
        <v>03</v>
      </c>
      <c r="H433" s="4" t="s">
        <v>143</v>
      </c>
      <c r="I433" s="2">
        <v>10</v>
      </c>
      <c r="J433" s="5" t="str">
        <f t="shared" si="25"/>
        <v>04</v>
      </c>
      <c r="K433" s="11" t="s">
        <v>45</v>
      </c>
      <c r="L433" s="2">
        <v>0</v>
      </c>
      <c r="M433" s="13" t="s">
        <v>669</v>
      </c>
      <c r="N433" s="5">
        <f t="shared" si="26"/>
        <v>2021</v>
      </c>
      <c r="O433" s="2">
        <v>2</v>
      </c>
      <c r="P433" s="2">
        <v>5</v>
      </c>
      <c r="Q433" s="2" t="s">
        <v>110</v>
      </c>
      <c r="R433" s="2">
        <v>22</v>
      </c>
      <c r="S433" s="2">
        <f t="shared" si="27"/>
        <v>25</v>
      </c>
      <c r="T433" s="2" t="s">
        <v>46</v>
      </c>
    </row>
    <row r="434" spans="1:20" ht="17" x14ac:dyDescent="0.25">
      <c r="A434">
        <v>100433</v>
      </c>
      <c r="B434" s="2" t="s">
        <v>670</v>
      </c>
      <c r="C434" s="3">
        <v>44342</v>
      </c>
      <c r="D434" s="2" t="s">
        <v>589</v>
      </c>
      <c r="E434" s="2">
        <v>1</v>
      </c>
      <c r="F434" s="4" t="s">
        <v>27</v>
      </c>
      <c r="G434" s="2" t="str">
        <f t="shared" si="24"/>
        <v>03</v>
      </c>
      <c r="H434" s="4" t="s">
        <v>143</v>
      </c>
      <c r="I434" s="2">
        <v>10</v>
      </c>
      <c r="J434" s="5" t="str">
        <f t="shared" si="25"/>
        <v>05</v>
      </c>
      <c r="K434" s="11" t="s">
        <v>48</v>
      </c>
      <c r="L434" s="2">
        <v>0</v>
      </c>
      <c r="M434" s="13"/>
      <c r="N434" s="5">
        <f t="shared" si="26"/>
        <v>2021</v>
      </c>
      <c r="O434" s="2">
        <v>2</v>
      </c>
      <c r="P434" s="2">
        <v>5</v>
      </c>
      <c r="Q434" s="2" t="s">
        <v>110</v>
      </c>
      <c r="R434" s="2">
        <v>22</v>
      </c>
      <c r="S434" s="2">
        <f t="shared" si="27"/>
        <v>26</v>
      </c>
      <c r="T434" s="2" t="s">
        <v>50</v>
      </c>
    </row>
    <row r="435" spans="1:20" ht="34" x14ac:dyDescent="0.25">
      <c r="A435">
        <v>100434</v>
      </c>
      <c r="B435" s="2" t="s">
        <v>671</v>
      </c>
      <c r="C435" s="3">
        <v>44343</v>
      </c>
      <c r="D435" s="2" t="s">
        <v>589</v>
      </c>
      <c r="E435" s="2">
        <v>1</v>
      </c>
      <c r="F435" s="4" t="s">
        <v>27</v>
      </c>
      <c r="G435" s="2" t="str">
        <f t="shared" si="24"/>
        <v>03</v>
      </c>
      <c r="H435" s="4" t="s">
        <v>143</v>
      </c>
      <c r="I435" s="2">
        <v>10</v>
      </c>
      <c r="J435" s="5" t="str">
        <f t="shared" si="25"/>
        <v>06</v>
      </c>
      <c r="K435" s="11" t="s">
        <v>52</v>
      </c>
      <c r="L435" s="2">
        <v>0</v>
      </c>
      <c r="M435" s="13" t="s">
        <v>153</v>
      </c>
      <c r="N435" s="5">
        <f t="shared" si="26"/>
        <v>2021</v>
      </c>
      <c r="O435" s="2">
        <v>2</v>
      </c>
      <c r="P435" s="2">
        <v>5</v>
      </c>
      <c r="Q435" s="2" t="s">
        <v>110</v>
      </c>
      <c r="R435" s="2">
        <v>22</v>
      </c>
      <c r="S435" s="2">
        <f t="shared" si="27"/>
        <v>27</v>
      </c>
      <c r="T435" s="2" t="s">
        <v>53</v>
      </c>
    </row>
    <row r="436" spans="1:20" ht="17" x14ac:dyDescent="0.25">
      <c r="A436">
        <v>100435</v>
      </c>
      <c r="B436" s="2" t="s">
        <v>672</v>
      </c>
      <c r="C436" s="3">
        <v>44344</v>
      </c>
      <c r="D436" s="2" t="s">
        <v>589</v>
      </c>
      <c r="E436" s="2">
        <v>1</v>
      </c>
      <c r="F436" s="4" t="s">
        <v>27</v>
      </c>
      <c r="G436" s="2" t="str">
        <f t="shared" si="24"/>
        <v>03</v>
      </c>
      <c r="H436" s="4" t="s">
        <v>143</v>
      </c>
      <c r="I436" s="2">
        <v>10</v>
      </c>
      <c r="J436" s="5" t="str">
        <f t="shared" si="25"/>
        <v>07</v>
      </c>
      <c r="K436" s="9" t="s">
        <v>29</v>
      </c>
      <c r="L436" s="2">
        <v>1</v>
      </c>
      <c r="M436" s="15"/>
      <c r="N436" s="5">
        <f t="shared" si="26"/>
        <v>2021</v>
      </c>
      <c r="O436" s="2">
        <v>2</v>
      </c>
      <c r="P436" s="2">
        <v>5</v>
      </c>
      <c r="Q436" s="2" t="s">
        <v>110</v>
      </c>
      <c r="R436" s="2">
        <v>22</v>
      </c>
      <c r="S436" s="2">
        <f t="shared" si="27"/>
        <v>28</v>
      </c>
      <c r="T436" s="2" t="s">
        <v>32</v>
      </c>
    </row>
    <row r="437" spans="1:20" ht="17" x14ac:dyDescent="0.2">
      <c r="A437">
        <v>100436</v>
      </c>
      <c r="B437" s="2" t="s">
        <v>673</v>
      </c>
      <c r="C437" s="3">
        <v>44345</v>
      </c>
      <c r="D437" s="2" t="s">
        <v>589</v>
      </c>
      <c r="E437" s="2">
        <v>1</v>
      </c>
      <c r="F437" s="4" t="s">
        <v>27</v>
      </c>
      <c r="G437" s="2" t="str">
        <f t="shared" si="24"/>
        <v>03</v>
      </c>
      <c r="H437" s="4" t="s">
        <v>143</v>
      </c>
      <c r="I437" s="2">
        <v>11</v>
      </c>
      <c r="J437" s="5" t="str">
        <f t="shared" si="25"/>
        <v>08</v>
      </c>
      <c r="K437" s="11" t="s">
        <v>34</v>
      </c>
      <c r="L437" s="2">
        <v>0</v>
      </c>
      <c r="M437" s="12"/>
      <c r="N437" s="5">
        <f t="shared" si="26"/>
        <v>2021</v>
      </c>
      <c r="O437" s="2">
        <v>2</v>
      </c>
      <c r="P437" s="2">
        <v>5</v>
      </c>
      <c r="Q437" s="2" t="s">
        <v>110</v>
      </c>
      <c r="R437" s="2">
        <v>22</v>
      </c>
      <c r="S437" s="2">
        <f t="shared" si="27"/>
        <v>29</v>
      </c>
      <c r="T437" s="2" t="s">
        <v>36</v>
      </c>
    </row>
    <row r="438" spans="1:20" ht="17" x14ac:dyDescent="0.2">
      <c r="A438">
        <v>100437</v>
      </c>
      <c r="B438" s="2" t="s">
        <v>674</v>
      </c>
      <c r="C438" s="3">
        <v>44346</v>
      </c>
      <c r="D438" s="2" t="s">
        <v>589</v>
      </c>
      <c r="E438" s="2">
        <v>1</v>
      </c>
      <c r="F438" s="4" t="s">
        <v>27</v>
      </c>
      <c r="G438" s="2" t="str">
        <f t="shared" si="24"/>
        <v>03</v>
      </c>
      <c r="H438" s="4" t="s">
        <v>143</v>
      </c>
      <c r="I438" s="2">
        <v>11</v>
      </c>
      <c r="J438" s="5" t="str">
        <f t="shared" si="25"/>
        <v>09</v>
      </c>
      <c r="K438" s="11" t="s">
        <v>38</v>
      </c>
      <c r="L438" s="2">
        <v>0</v>
      </c>
      <c r="M438" s="12"/>
      <c r="N438" s="5">
        <f t="shared" si="26"/>
        <v>2021</v>
      </c>
      <c r="O438" s="2">
        <v>2</v>
      </c>
      <c r="P438" s="2">
        <v>5</v>
      </c>
      <c r="Q438" s="2" t="s">
        <v>110</v>
      </c>
      <c r="R438" s="2">
        <v>23</v>
      </c>
      <c r="S438" s="2">
        <f t="shared" si="27"/>
        <v>30</v>
      </c>
      <c r="T438" s="2" t="s">
        <v>40</v>
      </c>
    </row>
    <row r="439" spans="1:20" ht="17" x14ac:dyDescent="0.25">
      <c r="A439">
        <v>100438</v>
      </c>
      <c r="B439" s="2" t="s">
        <v>675</v>
      </c>
      <c r="C439" s="3">
        <v>44347</v>
      </c>
      <c r="D439" s="2" t="s">
        <v>589</v>
      </c>
      <c r="E439" s="2">
        <v>1</v>
      </c>
      <c r="F439" s="4" t="s">
        <v>27</v>
      </c>
      <c r="G439" s="2" t="str">
        <f t="shared" si="24"/>
        <v>03</v>
      </c>
      <c r="H439" s="4" t="s">
        <v>143</v>
      </c>
      <c r="I439" s="2">
        <v>11</v>
      </c>
      <c r="J439" s="5" t="str">
        <f t="shared" si="25"/>
        <v>10</v>
      </c>
      <c r="K439" s="11" t="s">
        <v>42</v>
      </c>
      <c r="L439" s="2">
        <v>0</v>
      </c>
      <c r="M439" s="15"/>
      <c r="N439" s="5">
        <f t="shared" si="26"/>
        <v>2021</v>
      </c>
      <c r="O439" s="2">
        <v>2</v>
      </c>
      <c r="P439" s="2">
        <v>5</v>
      </c>
      <c r="Q439" s="2" t="s">
        <v>110</v>
      </c>
      <c r="R439" s="2">
        <v>23</v>
      </c>
      <c r="S439" s="2">
        <f t="shared" si="27"/>
        <v>31</v>
      </c>
      <c r="T439" s="2" t="s">
        <v>43</v>
      </c>
    </row>
    <row r="440" spans="1:20" ht="17" x14ac:dyDescent="0.25">
      <c r="A440">
        <v>100439</v>
      </c>
      <c r="B440" s="2" t="s">
        <v>676</v>
      </c>
      <c r="C440" s="3">
        <v>44348</v>
      </c>
      <c r="D440" s="2" t="s">
        <v>589</v>
      </c>
      <c r="E440" s="2">
        <v>1</v>
      </c>
      <c r="F440" s="4" t="s">
        <v>27</v>
      </c>
      <c r="G440" s="2" t="str">
        <f t="shared" si="24"/>
        <v>03</v>
      </c>
      <c r="H440" s="4" t="s">
        <v>143</v>
      </c>
      <c r="I440" s="2">
        <v>11</v>
      </c>
      <c r="J440" s="5" t="str">
        <f t="shared" si="25"/>
        <v>11</v>
      </c>
      <c r="K440" s="11" t="s">
        <v>45</v>
      </c>
      <c r="L440" s="2">
        <v>0</v>
      </c>
      <c r="M440" s="15"/>
      <c r="N440" s="5">
        <f t="shared" si="26"/>
        <v>2021</v>
      </c>
      <c r="O440" s="2">
        <v>2</v>
      </c>
      <c r="P440" s="2">
        <v>6</v>
      </c>
      <c r="Q440" s="2" t="s">
        <v>160</v>
      </c>
      <c r="R440" s="2">
        <v>23</v>
      </c>
      <c r="S440" s="2">
        <f t="shared" si="27"/>
        <v>1</v>
      </c>
      <c r="T440" s="2" t="s">
        <v>46</v>
      </c>
    </row>
    <row r="441" spans="1:20" ht="17" x14ac:dyDescent="0.2">
      <c r="A441">
        <v>100440</v>
      </c>
      <c r="B441" s="2" t="s">
        <v>677</v>
      </c>
      <c r="C441" s="3">
        <v>44349</v>
      </c>
      <c r="D441" s="2" t="s">
        <v>589</v>
      </c>
      <c r="E441" s="2">
        <v>1</v>
      </c>
      <c r="F441" s="4" t="s">
        <v>27</v>
      </c>
      <c r="G441" s="2" t="str">
        <f t="shared" si="24"/>
        <v>03</v>
      </c>
      <c r="H441" s="4" t="s">
        <v>143</v>
      </c>
      <c r="I441" s="2">
        <v>11</v>
      </c>
      <c r="J441" s="5" t="str">
        <f t="shared" si="25"/>
        <v>12</v>
      </c>
      <c r="K441" s="11" t="s">
        <v>48</v>
      </c>
      <c r="L441" s="2">
        <v>0</v>
      </c>
      <c r="M441" s="12"/>
      <c r="N441" s="5">
        <f t="shared" si="26"/>
        <v>2021</v>
      </c>
      <c r="O441" s="2">
        <v>2</v>
      </c>
      <c r="P441" s="2">
        <v>6</v>
      </c>
      <c r="Q441" s="2" t="s">
        <v>160</v>
      </c>
      <c r="R441" s="2">
        <v>23</v>
      </c>
      <c r="S441" s="2">
        <f t="shared" si="27"/>
        <v>2</v>
      </c>
      <c r="T441" s="2" t="s">
        <v>50</v>
      </c>
    </row>
    <row r="442" spans="1:20" ht="17" x14ac:dyDescent="0.25">
      <c r="A442">
        <v>100441</v>
      </c>
      <c r="B442" s="2" t="s">
        <v>678</v>
      </c>
      <c r="C442" s="3">
        <v>44350</v>
      </c>
      <c r="D442" s="2" t="s">
        <v>589</v>
      </c>
      <c r="E442" s="2">
        <v>1</v>
      </c>
      <c r="F442" s="4" t="s">
        <v>27</v>
      </c>
      <c r="G442" s="2" t="str">
        <f t="shared" si="24"/>
        <v>03</v>
      </c>
      <c r="H442" s="4" t="s">
        <v>143</v>
      </c>
      <c r="I442" s="2">
        <v>11</v>
      </c>
      <c r="J442" s="5" t="str">
        <f t="shared" si="25"/>
        <v>13</v>
      </c>
      <c r="K442" s="11" t="s">
        <v>52</v>
      </c>
      <c r="L442" s="2">
        <v>0</v>
      </c>
      <c r="M442" s="15"/>
      <c r="N442" s="5">
        <f t="shared" si="26"/>
        <v>2021</v>
      </c>
      <c r="O442" s="2">
        <v>2</v>
      </c>
      <c r="P442" s="2">
        <v>6</v>
      </c>
      <c r="Q442" s="2" t="s">
        <v>160</v>
      </c>
      <c r="R442" s="2">
        <v>23</v>
      </c>
      <c r="S442" s="2">
        <f t="shared" si="27"/>
        <v>3</v>
      </c>
      <c r="T442" s="2" t="s">
        <v>53</v>
      </c>
    </row>
    <row r="443" spans="1:20" ht="34" x14ac:dyDescent="0.25">
      <c r="A443">
        <v>100442</v>
      </c>
      <c r="B443" s="2" t="s">
        <v>679</v>
      </c>
      <c r="C443" s="3">
        <v>44351</v>
      </c>
      <c r="D443" s="2" t="s">
        <v>589</v>
      </c>
      <c r="E443" s="2">
        <v>1</v>
      </c>
      <c r="F443" s="4" t="s">
        <v>27</v>
      </c>
      <c r="G443" s="2" t="str">
        <f t="shared" si="24"/>
        <v>03</v>
      </c>
      <c r="H443" s="4" t="s">
        <v>143</v>
      </c>
      <c r="I443" s="2">
        <v>11</v>
      </c>
      <c r="J443" s="5" t="str">
        <f t="shared" si="25"/>
        <v>14</v>
      </c>
      <c r="K443" s="9" t="s">
        <v>29</v>
      </c>
      <c r="L443" s="2">
        <v>1</v>
      </c>
      <c r="M443" s="13" t="s">
        <v>163</v>
      </c>
      <c r="N443" s="5">
        <f t="shared" si="26"/>
        <v>2021</v>
      </c>
      <c r="O443" s="2">
        <v>2</v>
      </c>
      <c r="P443" s="2">
        <v>6</v>
      </c>
      <c r="Q443" s="2" t="s">
        <v>160</v>
      </c>
      <c r="R443" s="2">
        <v>23</v>
      </c>
      <c r="S443" s="2">
        <f t="shared" si="27"/>
        <v>4</v>
      </c>
      <c r="T443" s="2" t="s">
        <v>32</v>
      </c>
    </row>
    <row r="444" spans="1:20" ht="51" x14ac:dyDescent="0.25">
      <c r="A444">
        <v>100443</v>
      </c>
      <c r="B444" s="2" t="s">
        <v>680</v>
      </c>
      <c r="C444" s="3">
        <v>44352</v>
      </c>
      <c r="D444" s="2" t="s">
        <v>589</v>
      </c>
      <c r="E444" s="2">
        <v>1</v>
      </c>
      <c r="F444" s="4" t="s">
        <v>27</v>
      </c>
      <c r="G444" s="2" t="str">
        <f t="shared" si="24"/>
        <v>03</v>
      </c>
      <c r="H444" s="4" t="s">
        <v>143</v>
      </c>
      <c r="I444" s="2">
        <v>12</v>
      </c>
      <c r="J444" s="5" t="str">
        <f t="shared" si="25"/>
        <v>15</v>
      </c>
      <c r="K444" s="9" t="s">
        <v>34</v>
      </c>
      <c r="L444" s="2">
        <v>1</v>
      </c>
      <c r="M444" s="13" t="s">
        <v>681</v>
      </c>
      <c r="N444" s="5">
        <f t="shared" si="26"/>
        <v>2021</v>
      </c>
      <c r="O444" s="2">
        <v>2</v>
      </c>
      <c r="P444" s="2">
        <v>6</v>
      </c>
      <c r="Q444" s="2" t="s">
        <v>160</v>
      </c>
      <c r="R444" s="2">
        <v>23</v>
      </c>
      <c r="S444" s="2">
        <f t="shared" si="27"/>
        <v>5</v>
      </c>
      <c r="T444" s="2" t="s">
        <v>36</v>
      </c>
    </row>
    <row r="445" spans="1:20" ht="51" x14ac:dyDescent="0.25">
      <c r="A445">
        <v>100444</v>
      </c>
      <c r="B445" s="2" t="s">
        <v>682</v>
      </c>
      <c r="C445" s="3">
        <v>44353</v>
      </c>
      <c r="D445" s="2" t="s">
        <v>589</v>
      </c>
      <c r="E445" s="2">
        <v>1</v>
      </c>
      <c r="F445" s="4" t="s">
        <v>27</v>
      </c>
      <c r="G445" s="2" t="str">
        <f t="shared" si="24"/>
        <v>03</v>
      </c>
      <c r="H445" s="4" t="s">
        <v>143</v>
      </c>
      <c r="I445" s="2">
        <v>12</v>
      </c>
      <c r="J445" s="5" t="str">
        <f t="shared" si="25"/>
        <v>16</v>
      </c>
      <c r="K445" s="9" t="s">
        <v>38</v>
      </c>
      <c r="L445" s="2">
        <v>1</v>
      </c>
      <c r="M445" s="13" t="s">
        <v>683</v>
      </c>
      <c r="N445" s="5">
        <f t="shared" si="26"/>
        <v>2021</v>
      </c>
      <c r="O445" s="2">
        <v>2</v>
      </c>
      <c r="P445" s="2">
        <v>6</v>
      </c>
      <c r="Q445" s="2" t="s">
        <v>160</v>
      </c>
      <c r="R445" s="2">
        <v>24</v>
      </c>
      <c r="S445" s="2">
        <f t="shared" si="27"/>
        <v>6</v>
      </c>
      <c r="T445" s="2" t="s">
        <v>40</v>
      </c>
    </row>
    <row r="446" spans="1:20" ht="17" x14ac:dyDescent="0.25">
      <c r="A446">
        <v>100445</v>
      </c>
      <c r="B446" s="2" t="s">
        <v>684</v>
      </c>
      <c r="C446" s="3">
        <v>44354</v>
      </c>
      <c r="D446" s="2" t="s">
        <v>589</v>
      </c>
      <c r="E446" s="2">
        <v>1</v>
      </c>
      <c r="F446" s="4" t="s">
        <v>27</v>
      </c>
      <c r="G446" s="2" t="str">
        <f t="shared" si="24"/>
        <v>03</v>
      </c>
      <c r="H446" s="4" t="s">
        <v>143</v>
      </c>
      <c r="I446" s="2">
        <v>12</v>
      </c>
      <c r="J446" s="5" t="str">
        <f t="shared" si="25"/>
        <v>17</v>
      </c>
      <c r="K446" s="11" t="s">
        <v>42</v>
      </c>
      <c r="L446" s="2">
        <v>0</v>
      </c>
      <c r="M446" s="15"/>
      <c r="N446" s="5">
        <f t="shared" si="26"/>
        <v>2021</v>
      </c>
      <c r="O446" s="2">
        <v>2</v>
      </c>
      <c r="P446" s="2">
        <v>6</v>
      </c>
      <c r="Q446" s="2" t="s">
        <v>160</v>
      </c>
      <c r="R446" s="2">
        <v>24</v>
      </c>
      <c r="S446" s="2">
        <f t="shared" si="27"/>
        <v>7</v>
      </c>
      <c r="T446" s="2" t="s">
        <v>43</v>
      </c>
    </row>
    <row r="447" spans="1:20" ht="17" x14ac:dyDescent="0.2">
      <c r="A447">
        <v>100446</v>
      </c>
      <c r="B447" s="2" t="s">
        <v>685</v>
      </c>
      <c r="C447" s="3">
        <v>44355</v>
      </c>
      <c r="D447" s="2" t="s">
        <v>589</v>
      </c>
      <c r="E447" s="2">
        <v>1</v>
      </c>
      <c r="F447" s="4" t="s">
        <v>27</v>
      </c>
      <c r="G447" s="2" t="str">
        <f t="shared" si="24"/>
        <v>03</v>
      </c>
      <c r="H447" s="4" t="s">
        <v>143</v>
      </c>
      <c r="I447" s="2">
        <v>12</v>
      </c>
      <c r="J447" s="5" t="str">
        <f t="shared" si="25"/>
        <v>18</v>
      </c>
      <c r="K447" s="11" t="s">
        <v>45</v>
      </c>
      <c r="L447" s="2">
        <v>0</v>
      </c>
      <c r="M447" s="12"/>
      <c r="N447" s="5">
        <f t="shared" si="26"/>
        <v>2021</v>
      </c>
      <c r="O447" s="2">
        <v>2</v>
      </c>
      <c r="P447" s="2">
        <v>6</v>
      </c>
      <c r="Q447" s="2" t="s">
        <v>160</v>
      </c>
      <c r="R447" s="2">
        <v>24</v>
      </c>
      <c r="S447" s="2">
        <f t="shared" si="27"/>
        <v>8</v>
      </c>
      <c r="T447" s="2" t="s">
        <v>46</v>
      </c>
    </row>
    <row r="448" spans="1:20" ht="17" x14ac:dyDescent="0.25">
      <c r="A448">
        <v>100447</v>
      </c>
      <c r="B448" s="2" t="s">
        <v>686</v>
      </c>
      <c r="C448" s="3">
        <v>44356</v>
      </c>
      <c r="D448" s="2" t="s">
        <v>589</v>
      </c>
      <c r="E448" s="2">
        <v>1</v>
      </c>
      <c r="F448" s="4" t="s">
        <v>27</v>
      </c>
      <c r="G448" s="2" t="str">
        <f t="shared" si="24"/>
        <v>03</v>
      </c>
      <c r="H448" s="4" t="s">
        <v>143</v>
      </c>
      <c r="I448" s="2">
        <v>12</v>
      </c>
      <c r="J448" s="5" t="str">
        <f t="shared" si="25"/>
        <v>19</v>
      </c>
      <c r="K448" s="11" t="s">
        <v>48</v>
      </c>
      <c r="L448" s="2">
        <v>0</v>
      </c>
      <c r="M448" s="15"/>
      <c r="N448" s="5">
        <f t="shared" si="26"/>
        <v>2021</v>
      </c>
      <c r="O448" s="2">
        <v>2</v>
      </c>
      <c r="P448" s="2">
        <v>6</v>
      </c>
      <c r="Q448" s="2" t="s">
        <v>160</v>
      </c>
      <c r="R448" s="2">
        <v>24</v>
      </c>
      <c r="S448" s="2">
        <f t="shared" si="27"/>
        <v>9</v>
      </c>
      <c r="T448" s="2" t="s">
        <v>50</v>
      </c>
    </row>
    <row r="449" spans="1:20" ht="34" x14ac:dyDescent="0.25">
      <c r="A449">
        <v>100448</v>
      </c>
      <c r="B449" s="2" t="s">
        <v>687</v>
      </c>
      <c r="C449" s="3">
        <v>44357</v>
      </c>
      <c r="D449" s="2" t="s">
        <v>589</v>
      </c>
      <c r="E449" s="2">
        <v>1</v>
      </c>
      <c r="F449" s="4" t="s">
        <v>27</v>
      </c>
      <c r="G449" s="2" t="str">
        <f t="shared" si="24"/>
        <v>03</v>
      </c>
      <c r="H449" s="4" t="s">
        <v>143</v>
      </c>
      <c r="I449" s="2">
        <v>12</v>
      </c>
      <c r="J449" s="5" t="str">
        <f t="shared" si="25"/>
        <v>20</v>
      </c>
      <c r="K449" s="11" t="s">
        <v>52</v>
      </c>
      <c r="L449" s="2">
        <v>0</v>
      </c>
      <c r="M449" s="13" t="s">
        <v>173</v>
      </c>
      <c r="N449" s="5">
        <f t="shared" si="26"/>
        <v>2021</v>
      </c>
      <c r="O449" s="2">
        <v>2</v>
      </c>
      <c r="P449" s="2">
        <v>6</v>
      </c>
      <c r="Q449" s="2" t="s">
        <v>160</v>
      </c>
      <c r="R449" s="2">
        <v>24</v>
      </c>
      <c r="S449" s="2">
        <f t="shared" si="27"/>
        <v>10</v>
      </c>
      <c r="T449" s="2" t="s">
        <v>53</v>
      </c>
    </row>
    <row r="450" spans="1:20" ht="17" x14ac:dyDescent="0.25">
      <c r="A450">
        <v>100449</v>
      </c>
      <c r="B450" s="2" t="s">
        <v>688</v>
      </c>
      <c r="C450" s="3">
        <v>44358</v>
      </c>
      <c r="D450" s="2" t="s">
        <v>589</v>
      </c>
      <c r="E450" s="2">
        <v>1</v>
      </c>
      <c r="F450" s="4" t="s">
        <v>27</v>
      </c>
      <c r="G450" s="2" t="str">
        <f t="shared" ref="G450:G513" si="28">MID(B450,6,2)</f>
        <v>03</v>
      </c>
      <c r="H450" s="4" t="s">
        <v>143</v>
      </c>
      <c r="I450" s="2">
        <v>12</v>
      </c>
      <c r="J450" s="5" t="str">
        <f t="shared" ref="J450:J513" si="29">RIGHT(B450,2)</f>
        <v>21</v>
      </c>
      <c r="K450" s="9" t="s">
        <v>29</v>
      </c>
      <c r="L450" s="2">
        <v>1</v>
      </c>
      <c r="M450" s="13"/>
      <c r="N450" s="5">
        <f t="shared" ref="N450:N513" si="30">YEAR(C450)</f>
        <v>2021</v>
      </c>
      <c r="O450" s="2">
        <v>2</v>
      </c>
      <c r="P450" s="2">
        <v>6</v>
      </c>
      <c r="Q450" s="2" t="s">
        <v>160</v>
      </c>
      <c r="R450" s="2">
        <v>24</v>
      </c>
      <c r="S450" s="2">
        <f t="shared" ref="S450:S513" si="31">DAY(C450)</f>
        <v>11</v>
      </c>
      <c r="T450" s="2" t="s">
        <v>32</v>
      </c>
    </row>
    <row r="451" spans="1:20" ht="102" x14ac:dyDescent="0.25">
      <c r="A451">
        <v>100450</v>
      </c>
      <c r="B451" s="2" t="s">
        <v>689</v>
      </c>
      <c r="C451" s="3">
        <v>44359</v>
      </c>
      <c r="D451" s="2" t="s">
        <v>589</v>
      </c>
      <c r="E451" s="2">
        <v>1</v>
      </c>
      <c r="F451" s="4" t="s">
        <v>27</v>
      </c>
      <c r="G451" s="2" t="str">
        <f t="shared" si="28"/>
        <v>03</v>
      </c>
      <c r="H451" s="4" t="s">
        <v>143</v>
      </c>
      <c r="I451" s="2">
        <v>13</v>
      </c>
      <c r="J451" s="5" t="str">
        <f t="shared" si="29"/>
        <v>22</v>
      </c>
      <c r="K451" s="11" t="s">
        <v>34</v>
      </c>
      <c r="L451" s="2">
        <v>0</v>
      </c>
      <c r="M451" s="15" t="s">
        <v>690</v>
      </c>
      <c r="N451" s="5">
        <f t="shared" si="30"/>
        <v>2021</v>
      </c>
      <c r="O451" s="2">
        <v>2</v>
      </c>
      <c r="P451" s="2">
        <v>6</v>
      </c>
      <c r="Q451" s="2" t="s">
        <v>160</v>
      </c>
      <c r="R451" s="2">
        <v>24</v>
      </c>
      <c r="S451" s="2">
        <f t="shared" si="31"/>
        <v>12</v>
      </c>
      <c r="T451" s="2" t="s">
        <v>36</v>
      </c>
    </row>
    <row r="452" spans="1:20" ht="17" x14ac:dyDescent="0.25">
      <c r="A452">
        <v>100451</v>
      </c>
      <c r="B452" s="2" t="s">
        <v>691</v>
      </c>
      <c r="C452" s="3">
        <v>44360</v>
      </c>
      <c r="D452" s="2" t="s">
        <v>589</v>
      </c>
      <c r="E452" s="2">
        <v>1</v>
      </c>
      <c r="F452" s="4" t="s">
        <v>27</v>
      </c>
      <c r="G452" s="2" t="str">
        <f t="shared" si="28"/>
        <v>03</v>
      </c>
      <c r="H452" s="4" t="s">
        <v>143</v>
      </c>
      <c r="I452" s="2">
        <v>13</v>
      </c>
      <c r="J452" s="5" t="str">
        <f t="shared" si="29"/>
        <v>23</v>
      </c>
      <c r="K452" s="11" t="s">
        <v>38</v>
      </c>
      <c r="L452" s="2">
        <v>0</v>
      </c>
      <c r="M452" s="13"/>
      <c r="N452" s="5">
        <f t="shared" si="30"/>
        <v>2021</v>
      </c>
      <c r="O452" s="2">
        <v>2</v>
      </c>
      <c r="P452" s="2">
        <v>6</v>
      </c>
      <c r="Q452" s="2" t="s">
        <v>160</v>
      </c>
      <c r="R452" s="2">
        <v>25</v>
      </c>
      <c r="S452" s="2">
        <f t="shared" si="31"/>
        <v>13</v>
      </c>
      <c r="T452" s="2" t="s">
        <v>40</v>
      </c>
    </row>
    <row r="453" spans="1:20" ht="34" x14ac:dyDescent="0.25">
      <c r="A453">
        <v>100452</v>
      </c>
      <c r="B453" s="2" t="s">
        <v>692</v>
      </c>
      <c r="C453" s="3">
        <v>44361</v>
      </c>
      <c r="D453" s="2" t="s">
        <v>589</v>
      </c>
      <c r="E453" s="2">
        <v>1</v>
      </c>
      <c r="F453" s="4" t="s">
        <v>27</v>
      </c>
      <c r="G453" s="2" t="str">
        <f t="shared" si="28"/>
        <v>03</v>
      </c>
      <c r="H453" s="4" t="s">
        <v>143</v>
      </c>
      <c r="I453" s="2">
        <v>13</v>
      </c>
      <c r="J453" s="5" t="str">
        <f t="shared" si="29"/>
        <v>24</v>
      </c>
      <c r="K453" s="11" t="s">
        <v>42</v>
      </c>
      <c r="L453" s="2">
        <v>0</v>
      </c>
      <c r="M453" s="15" t="s">
        <v>693</v>
      </c>
      <c r="N453" s="5">
        <f t="shared" si="30"/>
        <v>2021</v>
      </c>
      <c r="O453" s="2">
        <v>2</v>
      </c>
      <c r="P453" s="2">
        <v>6</v>
      </c>
      <c r="Q453" s="2" t="s">
        <v>160</v>
      </c>
      <c r="R453" s="2">
        <v>25</v>
      </c>
      <c r="S453" s="2">
        <f t="shared" si="31"/>
        <v>14</v>
      </c>
      <c r="T453" s="2" t="s">
        <v>43</v>
      </c>
    </row>
    <row r="454" spans="1:20" ht="34" x14ac:dyDescent="0.25">
      <c r="A454">
        <v>100453</v>
      </c>
      <c r="B454" s="2" t="s">
        <v>694</v>
      </c>
      <c r="C454" s="3">
        <v>44362</v>
      </c>
      <c r="D454" s="2" t="s">
        <v>589</v>
      </c>
      <c r="E454" s="2">
        <v>1</v>
      </c>
      <c r="F454" s="4" t="s">
        <v>27</v>
      </c>
      <c r="G454" s="2" t="str">
        <f t="shared" si="28"/>
        <v>03</v>
      </c>
      <c r="H454" s="4" t="s">
        <v>143</v>
      </c>
      <c r="I454" s="2">
        <v>13</v>
      </c>
      <c r="J454" s="5" t="str">
        <f t="shared" si="29"/>
        <v>25</v>
      </c>
      <c r="K454" s="11" t="s">
        <v>45</v>
      </c>
      <c r="L454" s="2">
        <v>0</v>
      </c>
      <c r="M454" s="13" t="s">
        <v>695</v>
      </c>
      <c r="N454" s="5">
        <f t="shared" si="30"/>
        <v>2021</v>
      </c>
      <c r="O454" s="2">
        <v>2</v>
      </c>
      <c r="P454" s="2">
        <v>6</v>
      </c>
      <c r="Q454" s="2" t="s">
        <v>160</v>
      </c>
      <c r="R454" s="2">
        <v>25</v>
      </c>
      <c r="S454" s="2">
        <f t="shared" si="31"/>
        <v>15</v>
      </c>
      <c r="T454" s="2" t="s">
        <v>46</v>
      </c>
    </row>
    <row r="455" spans="1:20" ht="17" x14ac:dyDescent="0.2">
      <c r="A455">
        <v>100454</v>
      </c>
      <c r="B455" s="2" t="s">
        <v>696</v>
      </c>
      <c r="C455" s="3">
        <v>44363</v>
      </c>
      <c r="D455" s="2" t="s">
        <v>589</v>
      </c>
      <c r="E455" s="2">
        <v>1</v>
      </c>
      <c r="F455" s="4" t="s">
        <v>27</v>
      </c>
      <c r="G455" s="2" t="str">
        <f t="shared" si="28"/>
        <v>03</v>
      </c>
      <c r="H455" s="4" t="s">
        <v>143</v>
      </c>
      <c r="I455" s="2">
        <v>13</v>
      </c>
      <c r="J455" s="5" t="str">
        <f t="shared" si="29"/>
        <v>26</v>
      </c>
      <c r="K455" s="11" t="s">
        <v>48</v>
      </c>
      <c r="L455" s="2">
        <v>0</v>
      </c>
      <c r="M455" s="12"/>
      <c r="N455" s="5">
        <f t="shared" si="30"/>
        <v>2021</v>
      </c>
      <c r="O455" s="2">
        <v>2</v>
      </c>
      <c r="P455" s="2">
        <v>6</v>
      </c>
      <c r="Q455" s="2" t="s">
        <v>160</v>
      </c>
      <c r="R455" s="2">
        <v>25</v>
      </c>
      <c r="S455" s="2">
        <f t="shared" si="31"/>
        <v>16</v>
      </c>
      <c r="T455" s="2" t="s">
        <v>50</v>
      </c>
    </row>
    <row r="456" spans="1:20" ht="68" x14ac:dyDescent="0.25">
      <c r="A456">
        <v>100455</v>
      </c>
      <c r="B456" s="2" t="s">
        <v>697</v>
      </c>
      <c r="C456" s="3">
        <v>44364</v>
      </c>
      <c r="D456" s="2" t="s">
        <v>589</v>
      </c>
      <c r="E456" s="2">
        <v>1</v>
      </c>
      <c r="F456" s="4" t="s">
        <v>27</v>
      </c>
      <c r="G456" s="2" t="str">
        <f t="shared" si="28"/>
        <v>03</v>
      </c>
      <c r="H456" s="4" t="s">
        <v>143</v>
      </c>
      <c r="I456" s="2">
        <v>13</v>
      </c>
      <c r="J456" s="5" t="str">
        <f t="shared" si="29"/>
        <v>27</v>
      </c>
      <c r="K456" s="11" t="s">
        <v>52</v>
      </c>
      <c r="L456" s="2">
        <v>0</v>
      </c>
      <c r="M456" s="13" t="s">
        <v>698</v>
      </c>
      <c r="N456" s="5">
        <f t="shared" si="30"/>
        <v>2021</v>
      </c>
      <c r="O456" s="2">
        <v>2</v>
      </c>
      <c r="P456" s="2">
        <v>6</v>
      </c>
      <c r="Q456" s="2" t="s">
        <v>160</v>
      </c>
      <c r="R456" s="2">
        <v>25</v>
      </c>
      <c r="S456" s="2">
        <f t="shared" si="31"/>
        <v>17</v>
      </c>
      <c r="T456" s="2" t="s">
        <v>53</v>
      </c>
    </row>
    <row r="457" spans="1:20" ht="17" x14ac:dyDescent="0.25">
      <c r="A457">
        <v>100456</v>
      </c>
      <c r="B457" s="2" t="s">
        <v>699</v>
      </c>
      <c r="C457" s="3">
        <v>44365</v>
      </c>
      <c r="D457" s="2" t="s">
        <v>589</v>
      </c>
      <c r="E457" s="2">
        <v>1</v>
      </c>
      <c r="F457" s="4" t="s">
        <v>27</v>
      </c>
      <c r="G457" s="2" t="str">
        <f t="shared" si="28"/>
        <v>03</v>
      </c>
      <c r="H457" s="4" t="s">
        <v>143</v>
      </c>
      <c r="I457" s="2">
        <v>13</v>
      </c>
      <c r="J457" s="5" t="str">
        <f t="shared" si="29"/>
        <v>28</v>
      </c>
      <c r="K457" s="9" t="s">
        <v>29</v>
      </c>
      <c r="L457" s="2">
        <v>1</v>
      </c>
      <c r="M457" s="13"/>
      <c r="N457" s="5">
        <f t="shared" si="30"/>
        <v>2021</v>
      </c>
      <c r="O457" s="2">
        <v>2</v>
      </c>
      <c r="P457" s="2">
        <v>6</v>
      </c>
      <c r="Q457" s="2" t="s">
        <v>160</v>
      </c>
      <c r="R457" s="2">
        <v>25</v>
      </c>
      <c r="S457" s="2">
        <f t="shared" si="31"/>
        <v>18</v>
      </c>
      <c r="T457" s="2" t="s">
        <v>32</v>
      </c>
    </row>
    <row r="458" spans="1:20" ht="17" x14ac:dyDescent="0.2">
      <c r="A458">
        <v>100457</v>
      </c>
      <c r="B458" s="2" t="s">
        <v>700</v>
      </c>
      <c r="C458" s="3">
        <v>44366</v>
      </c>
      <c r="D458" s="2" t="s">
        <v>589</v>
      </c>
      <c r="E458" s="2">
        <v>1</v>
      </c>
      <c r="F458" s="4" t="s">
        <v>27</v>
      </c>
      <c r="G458" s="2" t="str">
        <f t="shared" si="28"/>
        <v>03</v>
      </c>
      <c r="H458" s="4" t="s">
        <v>143</v>
      </c>
      <c r="I458" s="2">
        <v>14</v>
      </c>
      <c r="J458" s="5" t="str">
        <f t="shared" si="29"/>
        <v>29</v>
      </c>
      <c r="K458" s="11" t="s">
        <v>34</v>
      </c>
      <c r="L458" s="2">
        <v>0</v>
      </c>
      <c r="M458" s="12"/>
      <c r="N458" s="5">
        <f t="shared" si="30"/>
        <v>2021</v>
      </c>
      <c r="O458" s="2">
        <v>2</v>
      </c>
      <c r="P458" s="2">
        <v>6</v>
      </c>
      <c r="Q458" s="2" t="s">
        <v>160</v>
      </c>
      <c r="R458" s="2">
        <v>25</v>
      </c>
      <c r="S458" s="2">
        <f t="shared" si="31"/>
        <v>19</v>
      </c>
      <c r="T458" s="2" t="s">
        <v>36</v>
      </c>
    </row>
    <row r="459" spans="1:20" ht="17" x14ac:dyDescent="0.2">
      <c r="A459">
        <v>100458</v>
      </c>
      <c r="B459" s="2" t="s">
        <v>701</v>
      </c>
      <c r="C459" s="3">
        <v>44367</v>
      </c>
      <c r="D459" s="2" t="s">
        <v>589</v>
      </c>
      <c r="E459" s="2">
        <v>1</v>
      </c>
      <c r="F459" s="4" t="s">
        <v>27</v>
      </c>
      <c r="G459" s="2" t="str">
        <f t="shared" si="28"/>
        <v>03</v>
      </c>
      <c r="H459" s="4" t="s">
        <v>143</v>
      </c>
      <c r="I459" s="2">
        <v>14</v>
      </c>
      <c r="J459" s="5" t="str">
        <f t="shared" si="29"/>
        <v>30</v>
      </c>
      <c r="K459" s="11" t="s">
        <v>38</v>
      </c>
      <c r="L459" s="2">
        <v>0</v>
      </c>
      <c r="M459" s="12"/>
      <c r="N459" s="5">
        <f t="shared" si="30"/>
        <v>2021</v>
      </c>
      <c r="O459" s="2">
        <v>2</v>
      </c>
      <c r="P459" s="2">
        <v>6</v>
      </c>
      <c r="Q459" s="2" t="s">
        <v>160</v>
      </c>
      <c r="R459" s="2">
        <v>26</v>
      </c>
      <c r="S459" s="2">
        <f t="shared" si="31"/>
        <v>20</v>
      </c>
      <c r="T459" s="2" t="s">
        <v>40</v>
      </c>
    </row>
    <row r="460" spans="1:20" ht="17" x14ac:dyDescent="0.2">
      <c r="A460">
        <v>100459</v>
      </c>
      <c r="B460" s="2" t="s">
        <v>702</v>
      </c>
      <c r="C460" s="3">
        <v>44368</v>
      </c>
      <c r="D460" s="2" t="s">
        <v>589</v>
      </c>
      <c r="E460" s="2">
        <v>1</v>
      </c>
      <c r="F460" s="4" t="s">
        <v>27</v>
      </c>
      <c r="G460" s="2" t="str">
        <f t="shared" si="28"/>
        <v>03</v>
      </c>
      <c r="H460" s="4" t="s">
        <v>143</v>
      </c>
      <c r="I460" s="2">
        <v>14</v>
      </c>
      <c r="J460" s="5" t="str">
        <f t="shared" si="29"/>
        <v>31</v>
      </c>
      <c r="K460" s="11" t="s">
        <v>42</v>
      </c>
      <c r="L460" s="2">
        <v>0</v>
      </c>
      <c r="M460" s="12"/>
      <c r="N460" s="5">
        <f t="shared" si="30"/>
        <v>2021</v>
      </c>
      <c r="O460" s="2">
        <v>2</v>
      </c>
      <c r="P460" s="2">
        <v>6</v>
      </c>
      <c r="Q460" s="2" t="s">
        <v>160</v>
      </c>
      <c r="R460" s="2">
        <v>26</v>
      </c>
      <c r="S460" s="2">
        <f t="shared" si="31"/>
        <v>21</v>
      </c>
      <c r="T460" s="2" t="s">
        <v>43</v>
      </c>
    </row>
    <row r="461" spans="1:20" ht="102" x14ac:dyDescent="0.25">
      <c r="A461">
        <v>100460</v>
      </c>
      <c r="B461" s="2" t="s">
        <v>703</v>
      </c>
      <c r="C461" s="3">
        <v>44369</v>
      </c>
      <c r="D461" s="2" t="s">
        <v>589</v>
      </c>
      <c r="E461" s="2">
        <v>2</v>
      </c>
      <c r="F461" s="4" t="s">
        <v>189</v>
      </c>
      <c r="G461" s="2" t="str">
        <f t="shared" si="28"/>
        <v>04</v>
      </c>
      <c r="H461" s="4" t="s">
        <v>190</v>
      </c>
      <c r="I461" s="2">
        <v>14</v>
      </c>
      <c r="J461" s="5" t="str">
        <f t="shared" si="29"/>
        <v>01</v>
      </c>
      <c r="K461" s="11" t="s">
        <v>45</v>
      </c>
      <c r="L461" s="2">
        <v>0</v>
      </c>
      <c r="M461" s="13" t="s">
        <v>704</v>
      </c>
      <c r="N461" s="5">
        <f t="shared" si="30"/>
        <v>2021</v>
      </c>
      <c r="O461" s="2">
        <v>2</v>
      </c>
      <c r="P461" s="2">
        <v>6</v>
      </c>
      <c r="Q461" s="2" t="s">
        <v>160</v>
      </c>
      <c r="R461" s="2">
        <v>26</v>
      </c>
      <c r="S461" s="2">
        <f t="shared" si="31"/>
        <v>22</v>
      </c>
      <c r="T461" s="2" t="s">
        <v>46</v>
      </c>
    </row>
    <row r="462" spans="1:20" ht="17" x14ac:dyDescent="0.2">
      <c r="A462">
        <v>100461</v>
      </c>
      <c r="B462" s="2" t="s">
        <v>705</v>
      </c>
      <c r="C462" s="3">
        <v>44370</v>
      </c>
      <c r="D462" s="2" t="s">
        <v>589</v>
      </c>
      <c r="E462" s="2">
        <v>2</v>
      </c>
      <c r="F462" s="4" t="s">
        <v>189</v>
      </c>
      <c r="G462" s="2" t="str">
        <f t="shared" si="28"/>
        <v>04</v>
      </c>
      <c r="H462" s="4" t="s">
        <v>190</v>
      </c>
      <c r="I462" s="2">
        <v>14</v>
      </c>
      <c r="J462" s="5" t="str">
        <f t="shared" si="29"/>
        <v>02</v>
      </c>
      <c r="K462" s="11" t="s">
        <v>48</v>
      </c>
      <c r="L462" s="2">
        <v>0</v>
      </c>
      <c r="M462" s="12" t="s">
        <v>706</v>
      </c>
      <c r="N462" s="5">
        <f t="shared" si="30"/>
        <v>2021</v>
      </c>
      <c r="O462" s="2">
        <v>2</v>
      </c>
      <c r="P462" s="2">
        <v>6</v>
      </c>
      <c r="Q462" s="2" t="s">
        <v>160</v>
      </c>
      <c r="R462" s="2">
        <v>26</v>
      </c>
      <c r="S462" s="2">
        <f t="shared" si="31"/>
        <v>23</v>
      </c>
      <c r="T462" s="2" t="s">
        <v>50</v>
      </c>
    </row>
    <row r="463" spans="1:20" ht="17" x14ac:dyDescent="0.25">
      <c r="A463">
        <v>100462</v>
      </c>
      <c r="B463" s="2" t="s">
        <v>707</v>
      </c>
      <c r="C463" s="3">
        <v>44371</v>
      </c>
      <c r="D463" s="2" t="s">
        <v>589</v>
      </c>
      <c r="E463" s="2">
        <v>2</v>
      </c>
      <c r="F463" s="4" t="s">
        <v>189</v>
      </c>
      <c r="G463" s="2" t="str">
        <f t="shared" si="28"/>
        <v>04</v>
      </c>
      <c r="H463" s="4" t="s">
        <v>190</v>
      </c>
      <c r="I463" s="2">
        <v>14</v>
      </c>
      <c r="J463" s="5" t="str">
        <f t="shared" si="29"/>
        <v>03</v>
      </c>
      <c r="K463" s="11" t="s">
        <v>52</v>
      </c>
      <c r="L463" s="2">
        <v>0</v>
      </c>
      <c r="M463" s="13"/>
      <c r="N463" s="5">
        <f t="shared" si="30"/>
        <v>2021</v>
      </c>
      <c r="O463" s="2">
        <v>2</v>
      </c>
      <c r="P463" s="2">
        <v>6</v>
      </c>
      <c r="Q463" s="2" t="s">
        <v>160</v>
      </c>
      <c r="R463" s="2">
        <v>26</v>
      </c>
      <c r="S463" s="2">
        <f t="shared" si="31"/>
        <v>24</v>
      </c>
      <c r="T463" s="2" t="s">
        <v>53</v>
      </c>
    </row>
    <row r="464" spans="1:20" ht="17" x14ac:dyDescent="0.2">
      <c r="A464">
        <v>100463</v>
      </c>
      <c r="B464" s="2" t="s">
        <v>708</v>
      </c>
      <c r="C464" s="3">
        <v>44372</v>
      </c>
      <c r="D464" s="2" t="s">
        <v>589</v>
      </c>
      <c r="E464" s="2">
        <v>2</v>
      </c>
      <c r="F464" s="4" t="s">
        <v>189</v>
      </c>
      <c r="G464" s="2" t="str">
        <f t="shared" si="28"/>
        <v>04</v>
      </c>
      <c r="H464" s="4" t="s">
        <v>190</v>
      </c>
      <c r="I464" s="2">
        <v>14</v>
      </c>
      <c r="J464" s="5" t="str">
        <f t="shared" si="29"/>
        <v>04</v>
      </c>
      <c r="K464" s="9" t="s">
        <v>29</v>
      </c>
      <c r="L464" s="2">
        <v>1</v>
      </c>
      <c r="M464" s="16"/>
      <c r="N464" s="5">
        <f t="shared" si="30"/>
        <v>2021</v>
      </c>
      <c r="O464" s="2">
        <v>2</v>
      </c>
      <c r="P464" s="2">
        <v>6</v>
      </c>
      <c r="Q464" s="2" t="s">
        <v>160</v>
      </c>
      <c r="R464" s="2">
        <v>26</v>
      </c>
      <c r="S464" s="2">
        <f t="shared" si="31"/>
        <v>25</v>
      </c>
      <c r="T464" s="2" t="s">
        <v>32</v>
      </c>
    </row>
    <row r="465" spans="1:20" ht="51" x14ac:dyDescent="0.2">
      <c r="A465">
        <v>100464</v>
      </c>
      <c r="B465" s="2" t="s">
        <v>709</v>
      </c>
      <c r="C465" s="3">
        <v>44373</v>
      </c>
      <c r="D465" s="2" t="s">
        <v>589</v>
      </c>
      <c r="E465" s="2">
        <v>2</v>
      </c>
      <c r="F465" s="4" t="s">
        <v>189</v>
      </c>
      <c r="G465" s="2" t="str">
        <f t="shared" si="28"/>
        <v>04</v>
      </c>
      <c r="H465" s="4" t="s">
        <v>190</v>
      </c>
      <c r="I465" s="2">
        <v>15</v>
      </c>
      <c r="J465" s="5" t="str">
        <f t="shared" si="29"/>
        <v>05</v>
      </c>
      <c r="K465" s="11" t="s">
        <v>34</v>
      </c>
      <c r="L465" s="2">
        <v>0</v>
      </c>
      <c r="M465" s="12" t="s">
        <v>198</v>
      </c>
      <c r="N465" s="5">
        <f t="shared" si="30"/>
        <v>2021</v>
      </c>
      <c r="O465" s="2">
        <v>2</v>
      </c>
      <c r="P465" s="2">
        <v>6</v>
      </c>
      <c r="Q465" s="2" t="s">
        <v>160</v>
      </c>
      <c r="R465" s="2">
        <v>26</v>
      </c>
      <c r="S465" s="2">
        <f t="shared" si="31"/>
        <v>26</v>
      </c>
      <c r="T465" s="2" t="s">
        <v>36</v>
      </c>
    </row>
    <row r="466" spans="1:20" ht="17" x14ac:dyDescent="0.25">
      <c r="A466">
        <v>100465</v>
      </c>
      <c r="B466" s="2" t="s">
        <v>710</v>
      </c>
      <c r="C466" s="3">
        <v>44374</v>
      </c>
      <c r="D466" s="2" t="s">
        <v>589</v>
      </c>
      <c r="E466" s="2">
        <v>2</v>
      </c>
      <c r="F466" s="4" t="s">
        <v>189</v>
      </c>
      <c r="G466" s="2" t="str">
        <f t="shared" si="28"/>
        <v>04</v>
      </c>
      <c r="H466" s="4" t="s">
        <v>190</v>
      </c>
      <c r="I466" s="2">
        <v>15</v>
      </c>
      <c r="J466" s="5" t="str">
        <f t="shared" si="29"/>
        <v>06</v>
      </c>
      <c r="K466" s="11" t="s">
        <v>38</v>
      </c>
      <c r="L466" s="2">
        <v>0</v>
      </c>
      <c r="M466" s="13"/>
      <c r="N466" s="5">
        <f t="shared" si="30"/>
        <v>2021</v>
      </c>
      <c r="O466" s="2">
        <v>2</v>
      </c>
      <c r="P466" s="2">
        <v>6</v>
      </c>
      <c r="Q466" s="2" t="s">
        <v>160</v>
      </c>
      <c r="R466" s="2">
        <v>27</v>
      </c>
      <c r="S466" s="2">
        <f t="shared" si="31"/>
        <v>27</v>
      </c>
      <c r="T466" s="2" t="s">
        <v>40</v>
      </c>
    </row>
    <row r="467" spans="1:20" ht="119" x14ac:dyDescent="0.25">
      <c r="A467">
        <v>100466</v>
      </c>
      <c r="B467" s="2" t="s">
        <v>711</v>
      </c>
      <c r="C467" s="3">
        <v>44375</v>
      </c>
      <c r="D467" s="2" t="s">
        <v>589</v>
      </c>
      <c r="E467" s="2">
        <v>2</v>
      </c>
      <c r="F467" s="4" t="s">
        <v>189</v>
      </c>
      <c r="G467" s="2" t="str">
        <f t="shared" si="28"/>
        <v>04</v>
      </c>
      <c r="H467" s="4" t="s">
        <v>190</v>
      </c>
      <c r="I467" s="2">
        <v>15</v>
      </c>
      <c r="J467" s="5" t="str">
        <f t="shared" si="29"/>
        <v>07</v>
      </c>
      <c r="K467" s="11" t="s">
        <v>42</v>
      </c>
      <c r="L467" s="2">
        <v>0</v>
      </c>
      <c r="M467" s="13" t="s">
        <v>200</v>
      </c>
      <c r="N467" s="5">
        <f t="shared" si="30"/>
        <v>2021</v>
      </c>
      <c r="O467" s="2">
        <v>2</v>
      </c>
      <c r="P467" s="2">
        <v>6</v>
      </c>
      <c r="Q467" s="2" t="s">
        <v>160</v>
      </c>
      <c r="R467" s="2">
        <v>27</v>
      </c>
      <c r="S467" s="2">
        <f t="shared" si="31"/>
        <v>28</v>
      </c>
      <c r="T467" s="2" t="s">
        <v>43</v>
      </c>
    </row>
    <row r="468" spans="1:20" ht="68" x14ac:dyDescent="0.25">
      <c r="A468">
        <v>100467</v>
      </c>
      <c r="B468" s="2" t="s">
        <v>712</v>
      </c>
      <c r="C468" s="3">
        <v>44376</v>
      </c>
      <c r="D468" s="2" t="s">
        <v>589</v>
      </c>
      <c r="E468" s="2">
        <v>2</v>
      </c>
      <c r="F468" s="4" t="s">
        <v>189</v>
      </c>
      <c r="G468" s="2" t="str">
        <f t="shared" si="28"/>
        <v>04</v>
      </c>
      <c r="H468" s="4" t="s">
        <v>190</v>
      </c>
      <c r="I468" s="2">
        <v>15</v>
      </c>
      <c r="J468" s="5" t="str">
        <f t="shared" si="29"/>
        <v>08</v>
      </c>
      <c r="K468" s="11" t="s">
        <v>45</v>
      </c>
      <c r="L468" s="2">
        <v>0</v>
      </c>
      <c r="M468" s="13" t="s">
        <v>202</v>
      </c>
      <c r="N468" s="5">
        <f t="shared" si="30"/>
        <v>2021</v>
      </c>
      <c r="O468" s="2">
        <v>2</v>
      </c>
      <c r="P468" s="2">
        <v>6</v>
      </c>
      <c r="Q468" s="2" t="s">
        <v>160</v>
      </c>
      <c r="R468" s="2">
        <v>27</v>
      </c>
      <c r="S468" s="2">
        <f t="shared" si="31"/>
        <v>29</v>
      </c>
      <c r="T468" s="2" t="s">
        <v>46</v>
      </c>
    </row>
    <row r="469" spans="1:20" ht="17" x14ac:dyDescent="0.2">
      <c r="A469">
        <v>100468</v>
      </c>
      <c r="B469" s="2" t="s">
        <v>713</v>
      </c>
      <c r="C469" s="3">
        <v>44377</v>
      </c>
      <c r="D469" s="2" t="s">
        <v>589</v>
      </c>
      <c r="E469" s="2">
        <v>2</v>
      </c>
      <c r="F469" s="4" t="s">
        <v>189</v>
      </c>
      <c r="G469" s="2" t="str">
        <f t="shared" si="28"/>
        <v>04</v>
      </c>
      <c r="H469" s="4" t="s">
        <v>190</v>
      </c>
      <c r="I469" s="2">
        <v>15</v>
      </c>
      <c r="J469" s="5" t="str">
        <f t="shared" si="29"/>
        <v>09</v>
      </c>
      <c r="K469" s="11" t="s">
        <v>48</v>
      </c>
      <c r="L469" s="2">
        <v>0</v>
      </c>
      <c r="M469" s="12"/>
      <c r="N469" s="5">
        <f t="shared" si="30"/>
        <v>2021</v>
      </c>
      <c r="O469" s="2">
        <v>2</v>
      </c>
      <c r="P469" s="2">
        <v>6</v>
      </c>
      <c r="Q469" s="2" t="s">
        <v>160</v>
      </c>
      <c r="R469" s="2">
        <v>27</v>
      </c>
      <c r="S469" s="2">
        <f t="shared" si="31"/>
        <v>30</v>
      </c>
      <c r="T469" s="2" t="s">
        <v>50</v>
      </c>
    </row>
    <row r="470" spans="1:20" ht="34" x14ac:dyDescent="0.25">
      <c r="A470">
        <v>100469</v>
      </c>
      <c r="B470" s="2" t="s">
        <v>714</v>
      </c>
      <c r="C470" s="3">
        <v>44378</v>
      </c>
      <c r="D470" s="2" t="s">
        <v>589</v>
      </c>
      <c r="E470" s="2">
        <v>2</v>
      </c>
      <c r="F470" s="4" t="s">
        <v>189</v>
      </c>
      <c r="G470" s="2" t="str">
        <f t="shared" si="28"/>
        <v>04</v>
      </c>
      <c r="H470" s="4" t="s">
        <v>190</v>
      </c>
      <c r="I470" s="2">
        <v>15</v>
      </c>
      <c r="J470" s="5" t="str">
        <f t="shared" si="29"/>
        <v>10</v>
      </c>
      <c r="K470" s="11" t="s">
        <v>52</v>
      </c>
      <c r="L470" s="2">
        <v>0</v>
      </c>
      <c r="M470" s="13" t="s">
        <v>205</v>
      </c>
      <c r="N470" s="5">
        <f t="shared" si="30"/>
        <v>2021</v>
      </c>
      <c r="O470" s="2">
        <v>3</v>
      </c>
      <c r="P470" s="2">
        <v>7</v>
      </c>
      <c r="Q470" s="2" t="s">
        <v>207</v>
      </c>
      <c r="R470" s="2">
        <v>27</v>
      </c>
      <c r="S470" s="2">
        <f t="shared" si="31"/>
        <v>1</v>
      </c>
      <c r="T470" s="2" t="s">
        <v>53</v>
      </c>
    </row>
    <row r="471" spans="1:20" ht="17" x14ac:dyDescent="0.2">
      <c r="A471">
        <v>100470</v>
      </c>
      <c r="B471" s="2" t="s">
        <v>715</v>
      </c>
      <c r="C471" s="3">
        <v>44379</v>
      </c>
      <c r="D471" s="2" t="s">
        <v>589</v>
      </c>
      <c r="E471" s="2">
        <v>2</v>
      </c>
      <c r="F471" s="4" t="s">
        <v>189</v>
      </c>
      <c r="G471" s="2" t="str">
        <f t="shared" si="28"/>
        <v>04</v>
      </c>
      <c r="H471" s="4" t="s">
        <v>190</v>
      </c>
      <c r="I471" s="2">
        <v>15</v>
      </c>
      <c r="J471" s="5" t="str">
        <f t="shared" si="29"/>
        <v>11</v>
      </c>
      <c r="K471" s="9" t="s">
        <v>29</v>
      </c>
      <c r="L471" s="2">
        <v>1</v>
      </c>
      <c r="M471" s="16"/>
      <c r="N471" s="5">
        <f t="shared" si="30"/>
        <v>2021</v>
      </c>
      <c r="O471" s="2">
        <v>3</v>
      </c>
      <c r="P471" s="2">
        <v>7</v>
      </c>
      <c r="Q471" s="2" t="s">
        <v>207</v>
      </c>
      <c r="R471" s="2">
        <v>27</v>
      </c>
      <c r="S471" s="2">
        <f t="shared" si="31"/>
        <v>2</v>
      </c>
      <c r="T471" s="2" t="s">
        <v>32</v>
      </c>
    </row>
    <row r="472" spans="1:20" ht="68" x14ac:dyDescent="0.2">
      <c r="A472">
        <v>100471</v>
      </c>
      <c r="B472" s="2" t="s">
        <v>716</v>
      </c>
      <c r="C472" s="3">
        <v>44380</v>
      </c>
      <c r="D472" s="2" t="s">
        <v>589</v>
      </c>
      <c r="E472" s="2">
        <v>2</v>
      </c>
      <c r="F472" s="4" t="s">
        <v>189</v>
      </c>
      <c r="G472" s="2" t="str">
        <f t="shared" si="28"/>
        <v>04</v>
      </c>
      <c r="H472" s="4" t="s">
        <v>190</v>
      </c>
      <c r="I472" s="2">
        <v>16</v>
      </c>
      <c r="J472" s="5" t="str">
        <f t="shared" si="29"/>
        <v>12</v>
      </c>
      <c r="K472" s="11" t="s">
        <v>34</v>
      </c>
      <c r="L472" s="2">
        <v>0</v>
      </c>
      <c r="M472" s="12" t="s">
        <v>717</v>
      </c>
      <c r="N472" s="5">
        <f t="shared" si="30"/>
        <v>2021</v>
      </c>
      <c r="O472" s="2">
        <v>3</v>
      </c>
      <c r="P472" s="2">
        <v>7</v>
      </c>
      <c r="Q472" s="2" t="s">
        <v>207</v>
      </c>
      <c r="R472" s="2">
        <v>27</v>
      </c>
      <c r="S472" s="2">
        <f t="shared" si="31"/>
        <v>3</v>
      </c>
      <c r="T472" s="2" t="s">
        <v>36</v>
      </c>
    </row>
    <row r="473" spans="1:20" ht="17" x14ac:dyDescent="0.25">
      <c r="A473">
        <v>100472</v>
      </c>
      <c r="B473" s="2" t="s">
        <v>718</v>
      </c>
      <c r="C473" s="3">
        <v>44381</v>
      </c>
      <c r="D473" s="2" t="s">
        <v>589</v>
      </c>
      <c r="E473" s="2">
        <v>2</v>
      </c>
      <c r="F473" s="4" t="s">
        <v>189</v>
      </c>
      <c r="G473" s="2" t="str">
        <f t="shared" si="28"/>
        <v>04</v>
      </c>
      <c r="H473" s="4" t="s">
        <v>190</v>
      </c>
      <c r="I473" s="2">
        <v>16</v>
      </c>
      <c r="J473" s="5" t="str">
        <f t="shared" si="29"/>
        <v>13</v>
      </c>
      <c r="K473" s="11" t="s">
        <v>38</v>
      </c>
      <c r="L473" s="2">
        <v>0</v>
      </c>
      <c r="M473" s="14" t="s">
        <v>719</v>
      </c>
      <c r="N473" s="5">
        <f t="shared" si="30"/>
        <v>2021</v>
      </c>
      <c r="O473" s="2">
        <v>3</v>
      </c>
      <c r="P473" s="2">
        <v>7</v>
      </c>
      <c r="Q473" s="2" t="s">
        <v>207</v>
      </c>
      <c r="R473" s="2">
        <v>28</v>
      </c>
      <c r="S473" s="2">
        <f t="shared" si="31"/>
        <v>4</v>
      </c>
      <c r="T473" s="2" t="s">
        <v>40</v>
      </c>
    </row>
    <row r="474" spans="1:20" ht="17" x14ac:dyDescent="0.25">
      <c r="A474">
        <v>100473</v>
      </c>
      <c r="B474" s="2" t="s">
        <v>720</v>
      </c>
      <c r="C474" s="3">
        <v>44382</v>
      </c>
      <c r="D474" s="2" t="s">
        <v>589</v>
      </c>
      <c r="E474" s="2">
        <v>2</v>
      </c>
      <c r="F474" s="4" t="s">
        <v>189</v>
      </c>
      <c r="G474" s="2" t="str">
        <f t="shared" si="28"/>
        <v>04</v>
      </c>
      <c r="H474" s="4" t="s">
        <v>190</v>
      </c>
      <c r="I474" s="2">
        <v>16</v>
      </c>
      <c r="J474" s="5" t="str">
        <f t="shared" si="29"/>
        <v>14</v>
      </c>
      <c r="K474" s="11" t="s">
        <v>42</v>
      </c>
      <c r="L474" s="2">
        <v>0</v>
      </c>
      <c r="M474" s="13" t="s">
        <v>212</v>
      </c>
      <c r="N474" s="5">
        <f t="shared" si="30"/>
        <v>2021</v>
      </c>
      <c r="O474" s="2">
        <v>3</v>
      </c>
      <c r="P474" s="2">
        <v>7</v>
      </c>
      <c r="Q474" s="2" t="s">
        <v>207</v>
      </c>
      <c r="R474" s="2">
        <v>28</v>
      </c>
      <c r="S474" s="2">
        <f t="shared" si="31"/>
        <v>5</v>
      </c>
      <c r="T474" s="2" t="s">
        <v>43</v>
      </c>
    </row>
    <row r="475" spans="1:20" ht="34" x14ac:dyDescent="0.25">
      <c r="A475">
        <v>100474</v>
      </c>
      <c r="B475" s="2" t="s">
        <v>721</v>
      </c>
      <c r="C475" s="3">
        <v>44383</v>
      </c>
      <c r="D475" s="2" t="s">
        <v>589</v>
      </c>
      <c r="E475" s="2">
        <v>2</v>
      </c>
      <c r="F475" s="4" t="s">
        <v>189</v>
      </c>
      <c r="G475" s="2" t="str">
        <f t="shared" si="28"/>
        <v>04</v>
      </c>
      <c r="H475" s="4" t="s">
        <v>190</v>
      </c>
      <c r="I475" s="2">
        <v>16</v>
      </c>
      <c r="J475" s="5" t="str">
        <f t="shared" si="29"/>
        <v>15</v>
      </c>
      <c r="K475" s="11" t="s">
        <v>45</v>
      </c>
      <c r="L475" s="2">
        <v>0</v>
      </c>
      <c r="M475" s="13" t="s">
        <v>214</v>
      </c>
      <c r="N475" s="5">
        <f t="shared" si="30"/>
        <v>2021</v>
      </c>
      <c r="O475" s="2">
        <v>3</v>
      </c>
      <c r="P475" s="2">
        <v>7</v>
      </c>
      <c r="Q475" s="2" t="s">
        <v>207</v>
      </c>
      <c r="R475" s="2">
        <v>28</v>
      </c>
      <c r="S475" s="2">
        <f t="shared" si="31"/>
        <v>6</v>
      </c>
      <c r="T475" s="2" t="s">
        <v>46</v>
      </c>
    </row>
    <row r="476" spans="1:20" ht="17" x14ac:dyDescent="0.2">
      <c r="A476">
        <v>100475</v>
      </c>
      <c r="B476" s="2" t="s">
        <v>722</v>
      </c>
      <c r="C476" s="3">
        <v>44384</v>
      </c>
      <c r="D476" s="2" t="s">
        <v>589</v>
      </c>
      <c r="E476" s="2">
        <v>2</v>
      </c>
      <c r="F476" s="4" t="s">
        <v>189</v>
      </c>
      <c r="G476" s="2" t="str">
        <f t="shared" si="28"/>
        <v>04</v>
      </c>
      <c r="H476" s="4" t="s">
        <v>190</v>
      </c>
      <c r="I476" s="2">
        <v>16</v>
      </c>
      <c r="J476" s="5" t="str">
        <f t="shared" si="29"/>
        <v>16</v>
      </c>
      <c r="K476" s="11" t="s">
        <v>48</v>
      </c>
      <c r="L476" s="2">
        <v>0</v>
      </c>
      <c r="M476" s="12"/>
      <c r="N476" s="5">
        <f t="shared" si="30"/>
        <v>2021</v>
      </c>
      <c r="O476" s="2">
        <v>3</v>
      </c>
      <c r="P476" s="2">
        <v>7</v>
      </c>
      <c r="Q476" s="2" t="s">
        <v>207</v>
      </c>
      <c r="R476" s="2">
        <v>28</v>
      </c>
      <c r="S476" s="2">
        <f t="shared" si="31"/>
        <v>7</v>
      </c>
      <c r="T476" s="2" t="s">
        <v>50</v>
      </c>
    </row>
    <row r="477" spans="1:20" ht="17" x14ac:dyDescent="0.2">
      <c r="A477">
        <v>100476</v>
      </c>
      <c r="B477" s="2" t="s">
        <v>723</v>
      </c>
      <c r="C477" s="3">
        <v>44385</v>
      </c>
      <c r="D477" s="2" t="s">
        <v>589</v>
      </c>
      <c r="E477" s="2">
        <v>2</v>
      </c>
      <c r="F477" s="4" t="s">
        <v>189</v>
      </c>
      <c r="G477" s="2" t="str">
        <f t="shared" si="28"/>
        <v>04</v>
      </c>
      <c r="H477" s="4" t="s">
        <v>190</v>
      </c>
      <c r="I477" s="2">
        <v>16</v>
      </c>
      <c r="J477" s="5" t="str">
        <f t="shared" si="29"/>
        <v>17</v>
      </c>
      <c r="K477" s="11" t="s">
        <v>52</v>
      </c>
      <c r="L477" s="2">
        <v>0</v>
      </c>
      <c r="M477" s="12"/>
      <c r="N477" s="5">
        <f t="shared" si="30"/>
        <v>2021</v>
      </c>
      <c r="O477" s="2">
        <v>3</v>
      </c>
      <c r="P477" s="2">
        <v>7</v>
      </c>
      <c r="Q477" s="2" t="s">
        <v>207</v>
      </c>
      <c r="R477" s="2">
        <v>28</v>
      </c>
      <c r="S477" s="2">
        <f t="shared" si="31"/>
        <v>8</v>
      </c>
      <c r="T477" s="2" t="s">
        <v>53</v>
      </c>
    </row>
    <row r="478" spans="1:20" ht="17" x14ac:dyDescent="0.2">
      <c r="A478">
        <v>100477</v>
      </c>
      <c r="B478" s="2" t="s">
        <v>724</v>
      </c>
      <c r="C478" s="3">
        <v>44386</v>
      </c>
      <c r="D478" s="2" t="s">
        <v>589</v>
      </c>
      <c r="E478" s="2">
        <v>2</v>
      </c>
      <c r="F478" s="4" t="s">
        <v>189</v>
      </c>
      <c r="G478" s="2" t="str">
        <f t="shared" si="28"/>
        <v>04</v>
      </c>
      <c r="H478" s="4" t="s">
        <v>190</v>
      </c>
      <c r="I478" s="2">
        <v>16</v>
      </c>
      <c r="J478" s="5" t="str">
        <f t="shared" si="29"/>
        <v>18</v>
      </c>
      <c r="K478" s="9" t="s">
        <v>29</v>
      </c>
      <c r="L478" s="2">
        <v>1</v>
      </c>
      <c r="M478" s="16"/>
      <c r="N478" s="5">
        <f t="shared" si="30"/>
        <v>2021</v>
      </c>
      <c r="O478" s="2">
        <v>3</v>
      </c>
      <c r="P478" s="2">
        <v>7</v>
      </c>
      <c r="Q478" s="2" t="s">
        <v>207</v>
      </c>
      <c r="R478" s="2">
        <v>28</v>
      </c>
      <c r="S478" s="2">
        <f t="shared" si="31"/>
        <v>9</v>
      </c>
      <c r="T478" s="2" t="s">
        <v>32</v>
      </c>
    </row>
    <row r="479" spans="1:20" ht="17" x14ac:dyDescent="0.2">
      <c r="A479">
        <v>100478</v>
      </c>
      <c r="B479" s="2" t="s">
        <v>725</v>
      </c>
      <c r="C479" s="3">
        <v>44387</v>
      </c>
      <c r="D479" s="2" t="s">
        <v>589</v>
      </c>
      <c r="E479" s="2">
        <v>2</v>
      </c>
      <c r="F479" s="4" t="s">
        <v>189</v>
      </c>
      <c r="G479" s="2" t="str">
        <f t="shared" si="28"/>
        <v>04</v>
      </c>
      <c r="H479" s="4" t="s">
        <v>190</v>
      </c>
      <c r="I479" s="2">
        <v>17</v>
      </c>
      <c r="J479" s="5" t="str">
        <f t="shared" si="29"/>
        <v>19</v>
      </c>
      <c r="K479" s="11" t="s">
        <v>34</v>
      </c>
      <c r="L479" s="2">
        <v>0</v>
      </c>
      <c r="M479" s="12"/>
      <c r="N479" s="5">
        <f t="shared" si="30"/>
        <v>2021</v>
      </c>
      <c r="O479" s="2">
        <v>3</v>
      </c>
      <c r="P479" s="2">
        <v>7</v>
      </c>
      <c r="Q479" s="2" t="s">
        <v>207</v>
      </c>
      <c r="R479" s="2">
        <v>28</v>
      </c>
      <c r="S479" s="2">
        <f t="shared" si="31"/>
        <v>10</v>
      </c>
      <c r="T479" s="2" t="s">
        <v>36</v>
      </c>
    </row>
    <row r="480" spans="1:20" ht="17" x14ac:dyDescent="0.25">
      <c r="A480">
        <v>100479</v>
      </c>
      <c r="B480" s="2" t="s">
        <v>726</v>
      </c>
      <c r="C480" s="3">
        <v>44388</v>
      </c>
      <c r="D480" s="2" t="s">
        <v>589</v>
      </c>
      <c r="E480" s="2">
        <v>2</v>
      </c>
      <c r="F480" s="4" t="s">
        <v>189</v>
      </c>
      <c r="G480" s="2" t="str">
        <f t="shared" si="28"/>
        <v>04</v>
      </c>
      <c r="H480" s="4" t="s">
        <v>190</v>
      </c>
      <c r="I480" s="2">
        <v>17</v>
      </c>
      <c r="J480" s="5" t="str">
        <f t="shared" si="29"/>
        <v>20</v>
      </c>
      <c r="K480" s="11" t="s">
        <v>38</v>
      </c>
      <c r="L480" s="2">
        <v>0</v>
      </c>
      <c r="M480" s="14" t="s">
        <v>233</v>
      </c>
      <c r="N480" s="5">
        <f t="shared" si="30"/>
        <v>2021</v>
      </c>
      <c r="O480" s="2">
        <v>3</v>
      </c>
      <c r="P480" s="2">
        <v>7</v>
      </c>
      <c r="Q480" s="2" t="s">
        <v>207</v>
      </c>
      <c r="R480" s="2">
        <v>29</v>
      </c>
      <c r="S480" s="2">
        <f t="shared" si="31"/>
        <v>11</v>
      </c>
      <c r="T480" s="2" t="s">
        <v>40</v>
      </c>
    </row>
    <row r="481" spans="1:20" ht="17" x14ac:dyDescent="0.2">
      <c r="A481">
        <v>100480</v>
      </c>
      <c r="B481" s="2" t="s">
        <v>727</v>
      </c>
      <c r="C481" s="3">
        <v>44389</v>
      </c>
      <c r="D481" s="2" t="s">
        <v>589</v>
      </c>
      <c r="E481" s="2">
        <v>2</v>
      </c>
      <c r="F481" s="4" t="s">
        <v>189</v>
      </c>
      <c r="G481" s="2" t="str">
        <f t="shared" si="28"/>
        <v>04</v>
      </c>
      <c r="H481" s="4" t="s">
        <v>190</v>
      </c>
      <c r="I481" s="2">
        <v>17</v>
      </c>
      <c r="J481" s="5" t="str">
        <f t="shared" si="29"/>
        <v>21</v>
      </c>
      <c r="K481" s="11" t="s">
        <v>42</v>
      </c>
      <c r="L481" s="2">
        <v>0</v>
      </c>
      <c r="M481" s="12"/>
      <c r="N481" s="5">
        <f t="shared" si="30"/>
        <v>2021</v>
      </c>
      <c r="O481" s="2">
        <v>3</v>
      </c>
      <c r="P481" s="2">
        <v>7</v>
      </c>
      <c r="Q481" s="2" t="s">
        <v>207</v>
      </c>
      <c r="R481" s="2">
        <v>29</v>
      </c>
      <c r="S481" s="2">
        <f t="shared" si="31"/>
        <v>12</v>
      </c>
      <c r="T481" s="2" t="s">
        <v>43</v>
      </c>
    </row>
    <row r="482" spans="1:20" ht="17" x14ac:dyDescent="0.2">
      <c r="A482">
        <v>100481</v>
      </c>
      <c r="B482" s="2" t="s">
        <v>728</v>
      </c>
      <c r="C482" s="3">
        <v>44390</v>
      </c>
      <c r="D482" s="2" t="s">
        <v>589</v>
      </c>
      <c r="E482" s="2">
        <v>2</v>
      </c>
      <c r="F482" s="4" t="s">
        <v>189</v>
      </c>
      <c r="G482" s="2" t="str">
        <f t="shared" si="28"/>
        <v>04</v>
      </c>
      <c r="H482" s="4" t="s">
        <v>190</v>
      </c>
      <c r="I482" s="2">
        <v>17</v>
      </c>
      <c r="J482" s="5" t="str">
        <f t="shared" si="29"/>
        <v>22</v>
      </c>
      <c r="K482" s="11" t="s">
        <v>45</v>
      </c>
      <c r="L482" s="2">
        <v>0</v>
      </c>
      <c r="M482" s="12"/>
      <c r="N482" s="5">
        <f t="shared" si="30"/>
        <v>2021</v>
      </c>
      <c r="O482" s="2">
        <v>3</v>
      </c>
      <c r="P482" s="2">
        <v>7</v>
      </c>
      <c r="Q482" s="2" t="s">
        <v>207</v>
      </c>
      <c r="R482" s="2">
        <v>29</v>
      </c>
      <c r="S482" s="2">
        <f t="shared" si="31"/>
        <v>13</v>
      </c>
      <c r="T482" s="2" t="s">
        <v>46</v>
      </c>
    </row>
    <row r="483" spans="1:20" ht="17" x14ac:dyDescent="0.2">
      <c r="A483">
        <v>100482</v>
      </c>
      <c r="B483" s="2" t="s">
        <v>729</v>
      </c>
      <c r="C483" s="3">
        <v>44391</v>
      </c>
      <c r="D483" s="2" t="s">
        <v>589</v>
      </c>
      <c r="E483" s="2">
        <v>2</v>
      </c>
      <c r="F483" s="4" t="s">
        <v>189</v>
      </c>
      <c r="G483" s="2" t="str">
        <f t="shared" si="28"/>
        <v>04</v>
      </c>
      <c r="H483" s="4" t="s">
        <v>190</v>
      </c>
      <c r="I483" s="2">
        <v>17</v>
      </c>
      <c r="J483" s="5" t="str">
        <f t="shared" si="29"/>
        <v>23</v>
      </c>
      <c r="K483" s="11" t="s">
        <v>48</v>
      </c>
      <c r="L483" s="2">
        <v>0</v>
      </c>
      <c r="M483" s="12"/>
      <c r="N483" s="5">
        <f t="shared" si="30"/>
        <v>2021</v>
      </c>
      <c r="O483" s="2">
        <v>3</v>
      </c>
      <c r="P483" s="2">
        <v>7</v>
      </c>
      <c r="Q483" s="2" t="s">
        <v>207</v>
      </c>
      <c r="R483" s="2">
        <v>29</v>
      </c>
      <c r="S483" s="2">
        <f t="shared" si="31"/>
        <v>14</v>
      </c>
      <c r="T483" s="2" t="s">
        <v>50</v>
      </c>
    </row>
    <row r="484" spans="1:20" ht="17" x14ac:dyDescent="0.2">
      <c r="A484">
        <v>100483</v>
      </c>
      <c r="B484" s="2" t="s">
        <v>730</v>
      </c>
      <c r="C484" s="3">
        <v>44392</v>
      </c>
      <c r="D484" s="2" t="s">
        <v>589</v>
      </c>
      <c r="E484" s="2">
        <v>2</v>
      </c>
      <c r="F484" s="4" t="s">
        <v>189</v>
      </c>
      <c r="G484" s="2" t="str">
        <f t="shared" si="28"/>
        <v>04</v>
      </c>
      <c r="H484" s="4" t="s">
        <v>190</v>
      </c>
      <c r="I484" s="2">
        <v>17</v>
      </c>
      <c r="J484" s="5" t="str">
        <f t="shared" si="29"/>
        <v>24</v>
      </c>
      <c r="K484" s="11" t="s">
        <v>52</v>
      </c>
      <c r="L484" s="2">
        <v>0</v>
      </c>
      <c r="M484" s="12"/>
      <c r="N484" s="5">
        <f t="shared" si="30"/>
        <v>2021</v>
      </c>
      <c r="O484" s="2">
        <v>3</v>
      </c>
      <c r="P484" s="2">
        <v>7</v>
      </c>
      <c r="Q484" s="2" t="s">
        <v>207</v>
      </c>
      <c r="R484" s="2">
        <v>29</v>
      </c>
      <c r="S484" s="2">
        <f t="shared" si="31"/>
        <v>15</v>
      </c>
      <c r="T484" s="2" t="s">
        <v>53</v>
      </c>
    </row>
    <row r="485" spans="1:20" ht="34" x14ac:dyDescent="0.25">
      <c r="A485">
        <v>100484</v>
      </c>
      <c r="B485" s="2" t="s">
        <v>731</v>
      </c>
      <c r="C485" s="3">
        <v>44393</v>
      </c>
      <c r="D485" s="2" t="s">
        <v>589</v>
      </c>
      <c r="E485" s="2">
        <v>2</v>
      </c>
      <c r="F485" s="4" t="s">
        <v>189</v>
      </c>
      <c r="G485" s="2" t="str">
        <f t="shared" si="28"/>
        <v>04</v>
      </c>
      <c r="H485" s="4" t="s">
        <v>190</v>
      </c>
      <c r="I485" s="2">
        <v>17</v>
      </c>
      <c r="J485" s="5" t="str">
        <f t="shared" si="29"/>
        <v>25</v>
      </c>
      <c r="K485" s="9" t="s">
        <v>29</v>
      </c>
      <c r="L485" s="2">
        <v>1</v>
      </c>
      <c r="M485" s="10" t="s">
        <v>225</v>
      </c>
      <c r="N485" s="5">
        <f t="shared" si="30"/>
        <v>2021</v>
      </c>
      <c r="O485" s="2">
        <v>3</v>
      </c>
      <c r="P485" s="2">
        <v>7</v>
      </c>
      <c r="Q485" s="2" t="s">
        <v>207</v>
      </c>
      <c r="R485" s="2">
        <v>29</v>
      </c>
      <c r="S485" s="2">
        <f t="shared" si="31"/>
        <v>16</v>
      </c>
      <c r="T485" s="2" t="s">
        <v>32</v>
      </c>
    </row>
    <row r="486" spans="1:20" ht="17" x14ac:dyDescent="0.2">
      <c r="A486">
        <v>100485</v>
      </c>
      <c r="B486" s="2" t="s">
        <v>732</v>
      </c>
      <c r="C486" s="3">
        <v>44394</v>
      </c>
      <c r="D486" s="2" t="s">
        <v>589</v>
      </c>
      <c r="E486" s="2">
        <v>2</v>
      </c>
      <c r="F486" s="4" t="s">
        <v>189</v>
      </c>
      <c r="G486" s="2" t="str">
        <f t="shared" si="28"/>
        <v>04</v>
      </c>
      <c r="H486" s="4" t="s">
        <v>190</v>
      </c>
      <c r="I486" s="2">
        <v>18</v>
      </c>
      <c r="J486" s="5" t="str">
        <f t="shared" si="29"/>
        <v>26</v>
      </c>
      <c r="K486" s="11" t="s">
        <v>34</v>
      </c>
      <c r="L486" s="2">
        <v>0</v>
      </c>
      <c r="M486" s="12"/>
      <c r="N486" s="5">
        <f t="shared" si="30"/>
        <v>2021</v>
      </c>
      <c r="O486" s="2">
        <v>3</v>
      </c>
      <c r="P486" s="2">
        <v>7</v>
      </c>
      <c r="Q486" s="2" t="s">
        <v>207</v>
      </c>
      <c r="R486" s="2">
        <v>29</v>
      </c>
      <c r="S486" s="2">
        <f t="shared" si="31"/>
        <v>17</v>
      </c>
      <c r="T486" s="2" t="s">
        <v>36</v>
      </c>
    </row>
    <row r="487" spans="1:20" ht="119" x14ac:dyDescent="0.25">
      <c r="A487">
        <v>100486</v>
      </c>
      <c r="B487" s="2" t="s">
        <v>733</v>
      </c>
      <c r="C487" s="3">
        <v>44395</v>
      </c>
      <c r="D487" s="2" t="s">
        <v>589</v>
      </c>
      <c r="E487" s="2">
        <v>2</v>
      </c>
      <c r="F487" s="4" t="s">
        <v>189</v>
      </c>
      <c r="G487" s="2" t="str">
        <f t="shared" si="28"/>
        <v>04</v>
      </c>
      <c r="H487" s="4" t="s">
        <v>190</v>
      </c>
      <c r="I487" s="2">
        <v>18</v>
      </c>
      <c r="J487" s="5" t="str">
        <f t="shared" si="29"/>
        <v>27</v>
      </c>
      <c r="K487" s="11" t="s">
        <v>38</v>
      </c>
      <c r="L487" s="2">
        <v>0</v>
      </c>
      <c r="M487" s="13" t="s">
        <v>734</v>
      </c>
      <c r="N487" s="5">
        <f t="shared" si="30"/>
        <v>2021</v>
      </c>
      <c r="O487" s="2">
        <v>3</v>
      </c>
      <c r="P487" s="2">
        <v>7</v>
      </c>
      <c r="Q487" s="2" t="s">
        <v>207</v>
      </c>
      <c r="R487" s="2">
        <v>30</v>
      </c>
      <c r="S487" s="2">
        <f t="shared" si="31"/>
        <v>18</v>
      </c>
      <c r="T487" s="2" t="s">
        <v>40</v>
      </c>
    </row>
    <row r="488" spans="1:20" ht="17" x14ac:dyDescent="0.2">
      <c r="A488">
        <v>100487</v>
      </c>
      <c r="B488" s="2" t="s">
        <v>735</v>
      </c>
      <c r="C488" s="3">
        <v>44396</v>
      </c>
      <c r="D488" s="2" t="s">
        <v>589</v>
      </c>
      <c r="E488" s="2">
        <v>2</v>
      </c>
      <c r="F488" s="4" t="s">
        <v>189</v>
      </c>
      <c r="G488" s="2" t="str">
        <f t="shared" si="28"/>
        <v>04</v>
      </c>
      <c r="H488" s="4" t="s">
        <v>190</v>
      </c>
      <c r="I488" s="2">
        <v>18</v>
      </c>
      <c r="J488" s="5" t="str">
        <f t="shared" si="29"/>
        <v>28</v>
      </c>
      <c r="K488" s="11" t="s">
        <v>42</v>
      </c>
      <c r="L488" s="2">
        <v>0</v>
      </c>
      <c r="M488" s="12"/>
      <c r="N488" s="5">
        <f t="shared" si="30"/>
        <v>2021</v>
      </c>
      <c r="O488" s="2">
        <v>3</v>
      </c>
      <c r="P488" s="2">
        <v>7</v>
      </c>
      <c r="Q488" s="2" t="s">
        <v>207</v>
      </c>
      <c r="R488" s="2">
        <v>30</v>
      </c>
      <c r="S488" s="2">
        <f t="shared" si="31"/>
        <v>19</v>
      </c>
      <c r="T488" s="2" t="s">
        <v>43</v>
      </c>
    </row>
    <row r="489" spans="1:20" ht="17" x14ac:dyDescent="0.25">
      <c r="A489">
        <v>100488</v>
      </c>
      <c r="B489" s="2" t="s">
        <v>736</v>
      </c>
      <c r="C489" s="3">
        <v>44397</v>
      </c>
      <c r="D489" s="2" t="s">
        <v>589</v>
      </c>
      <c r="E489" s="2">
        <v>2</v>
      </c>
      <c r="F489" s="4" t="s">
        <v>189</v>
      </c>
      <c r="G489" s="2" t="str">
        <f t="shared" si="28"/>
        <v>04</v>
      </c>
      <c r="H489" s="4" t="s">
        <v>190</v>
      </c>
      <c r="I489" s="2">
        <v>18</v>
      </c>
      <c r="J489" s="5" t="str">
        <f t="shared" si="29"/>
        <v>29</v>
      </c>
      <c r="K489" s="11" t="s">
        <v>45</v>
      </c>
      <c r="L489" s="2">
        <v>0</v>
      </c>
      <c r="M489" s="14" t="s">
        <v>247</v>
      </c>
      <c r="N489" s="5">
        <f t="shared" si="30"/>
        <v>2021</v>
      </c>
      <c r="O489" s="2">
        <v>3</v>
      </c>
      <c r="P489" s="2">
        <v>7</v>
      </c>
      <c r="Q489" s="2" t="s">
        <v>207</v>
      </c>
      <c r="R489" s="2">
        <v>30</v>
      </c>
      <c r="S489" s="2">
        <f t="shared" si="31"/>
        <v>20</v>
      </c>
      <c r="T489" s="2" t="s">
        <v>46</v>
      </c>
    </row>
    <row r="490" spans="1:20" ht="17" x14ac:dyDescent="0.25">
      <c r="A490">
        <v>100489</v>
      </c>
      <c r="B490" s="2" t="s">
        <v>737</v>
      </c>
      <c r="C490" s="3">
        <v>44398</v>
      </c>
      <c r="D490" s="2" t="s">
        <v>589</v>
      </c>
      <c r="E490" s="2">
        <v>2</v>
      </c>
      <c r="F490" s="4" t="s">
        <v>189</v>
      </c>
      <c r="G490" s="2" t="str">
        <f t="shared" si="28"/>
        <v>04</v>
      </c>
      <c r="H490" s="4" t="s">
        <v>190</v>
      </c>
      <c r="I490" s="2">
        <v>18</v>
      </c>
      <c r="J490" s="5" t="str">
        <f t="shared" si="29"/>
        <v>30</v>
      </c>
      <c r="K490" s="9" t="s">
        <v>48</v>
      </c>
      <c r="L490" s="2">
        <v>1</v>
      </c>
      <c r="M490" s="19" t="s">
        <v>738</v>
      </c>
      <c r="N490" s="5">
        <f t="shared" si="30"/>
        <v>2021</v>
      </c>
      <c r="O490" s="2">
        <v>3</v>
      </c>
      <c r="P490" s="2">
        <v>7</v>
      </c>
      <c r="Q490" s="2" t="s">
        <v>207</v>
      </c>
      <c r="R490" s="2">
        <v>30</v>
      </c>
      <c r="S490" s="2">
        <f t="shared" si="31"/>
        <v>21</v>
      </c>
      <c r="T490" s="2" t="s">
        <v>50</v>
      </c>
    </row>
    <row r="491" spans="1:20" ht="17" x14ac:dyDescent="0.25">
      <c r="A491">
        <v>100490</v>
      </c>
      <c r="B491" s="2" t="s">
        <v>739</v>
      </c>
      <c r="C491" s="3">
        <v>44399</v>
      </c>
      <c r="D491" s="2" t="s">
        <v>589</v>
      </c>
      <c r="E491" s="2">
        <v>2</v>
      </c>
      <c r="F491" s="4" t="s">
        <v>189</v>
      </c>
      <c r="G491" s="2" t="str">
        <f t="shared" si="28"/>
        <v>04</v>
      </c>
      <c r="H491" s="4" t="s">
        <v>190</v>
      </c>
      <c r="I491" s="2">
        <v>18</v>
      </c>
      <c r="J491" s="5" t="str">
        <f t="shared" si="29"/>
        <v>31</v>
      </c>
      <c r="K491" s="11" t="s">
        <v>52</v>
      </c>
      <c r="L491" s="2">
        <v>0</v>
      </c>
      <c r="M491" s="13"/>
      <c r="N491" s="5">
        <f t="shared" si="30"/>
        <v>2021</v>
      </c>
      <c r="O491" s="2">
        <v>3</v>
      </c>
      <c r="P491" s="2">
        <v>7</v>
      </c>
      <c r="Q491" s="2" t="s">
        <v>207</v>
      </c>
      <c r="R491" s="2">
        <v>30</v>
      </c>
      <c r="S491" s="2">
        <f t="shared" si="31"/>
        <v>22</v>
      </c>
      <c r="T491" s="2" t="s">
        <v>53</v>
      </c>
    </row>
    <row r="492" spans="1:20" ht="17" x14ac:dyDescent="0.2">
      <c r="A492">
        <v>100491</v>
      </c>
      <c r="B492" s="2" t="s">
        <v>740</v>
      </c>
      <c r="C492" s="3">
        <v>44400</v>
      </c>
      <c r="D492" s="2" t="s">
        <v>589</v>
      </c>
      <c r="E492" s="2">
        <v>2</v>
      </c>
      <c r="F492" s="4" t="s">
        <v>189</v>
      </c>
      <c r="G492" s="2" t="str">
        <f t="shared" si="28"/>
        <v>05</v>
      </c>
      <c r="H492" s="4" t="s">
        <v>235</v>
      </c>
      <c r="I492" s="2">
        <v>18</v>
      </c>
      <c r="J492" s="5" t="str">
        <f t="shared" si="29"/>
        <v>01</v>
      </c>
      <c r="K492" s="11" t="s">
        <v>29</v>
      </c>
      <c r="L492" s="2">
        <v>0</v>
      </c>
      <c r="M492" s="12"/>
      <c r="N492" s="5">
        <f t="shared" si="30"/>
        <v>2021</v>
      </c>
      <c r="O492" s="2">
        <v>3</v>
      </c>
      <c r="P492" s="2">
        <v>7</v>
      </c>
      <c r="Q492" s="2" t="s">
        <v>207</v>
      </c>
      <c r="R492" s="2">
        <v>30</v>
      </c>
      <c r="S492" s="2">
        <f t="shared" si="31"/>
        <v>23</v>
      </c>
      <c r="T492" s="2" t="s">
        <v>32</v>
      </c>
    </row>
    <row r="493" spans="1:20" ht="17" x14ac:dyDescent="0.2">
      <c r="A493">
        <v>100492</v>
      </c>
      <c r="B493" s="2" t="s">
        <v>741</v>
      </c>
      <c r="C493" s="3">
        <v>44401</v>
      </c>
      <c r="D493" s="2" t="s">
        <v>589</v>
      </c>
      <c r="E493" s="2">
        <v>2</v>
      </c>
      <c r="F493" s="4" t="s">
        <v>189</v>
      </c>
      <c r="G493" s="2" t="str">
        <f t="shared" si="28"/>
        <v>05</v>
      </c>
      <c r="H493" s="4" t="s">
        <v>235</v>
      </c>
      <c r="I493" s="2">
        <v>19</v>
      </c>
      <c r="J493" s="5" t="str">
        <f t="shared" si="29"/>
        <v>02</v>
      </c>
      <c r="K493" s="11" t="s">
        <v>34</v>
      </c>
      <c r="L493" s="2">
        <v>0</v>
      </c>
      <c r="M493" s="12"/>
      <c r="N493" s="5">
        <f t="shared" si="30"/>
        <v>2021</v>
      </c>
      <c r="O493" s="2">
        <v>3</v>
      </c>
      <c r="P493" s="2">
        <v>7</v>
      </c>
      <c r="Q493" s="2" t="s">
        <v>207</v>
      </c>
      <c r="R493" s="2">
        <v>30</v>
      </c>
      <c r="S493" s="2">
        <f t="shared" si="31"/>
        <v>24</v>
      </c>
      <c r="T493" s="2" t="s">
        <v>36</v>
      </c>
    </row>
    <row r="494" spans="1:20" ht="17" x14ac:dyDescent="0.2">
      <c r="A494">
        <v>100493</v>
      </c>
      <c r="B494" s="2" t="s">
        <v>742</v>
      </c>
      <c r="C494" s="3">
        <v>44402</v>
      </c>
      <c r="D494" s="2" t="s">
        <v>589</v>
      </c>
      <c r="E494" s="2">
        <v>2</v>
      </c>
      <c r="F494" s="4" t="s">
        <v>189</v>
      </c>
      <c r="G494" s="2" t="str">
        <f t="shared" si="28"/>
        <v>05</v>
      </c>
      <c r="H494" s="4" t="s">
        <v>235</v>
      </c>
      <c r="I494" s="2">
        <v>19</v>
      </c>
      <c r="J494" s="5" t="str">
        <f t="shared" si="29"/>
        <v>03</v>
      </c>
      <c r="K494" s="11" t="s">
        <v>38</v>
      </c>
      <c r="L494" s="2">
        <v>0</v>
      </c>
      <c r="M494" s="12"/>
      <c r="N494" s="5">
        <f t="shared" si="30"/>
        <v>2021</v>
      </c>
      <c r="O494" s="2">
        <v>3</v>
      </c>
      <c r="P494" s="2">
        <v>7</v>
      </c>
      <c r="Q494" s="2" t="s">
        <v>207</v>
      </c>
      <c r="R494" s="2">
        <v>31</v>
      </c>
      <c r="S494" s="2">
        <f t="shared" si="31"/>
        <v>25</v>
      </c>
      <c r="T494" s="2" t="s">
        <v>40</v>
      </c>
    </row>
    <row r="495" spans="1:20" ht="51" x14ac:dyDescent="0.25">
      <c r="A495">
        <v>100494</v>
      </c>
      <c r="B495" s="2" t="s">
        <v>743</v>
      </c>
      <c r="C495" s="3">
        <v>44403</v>
      </c>
      <c r="D495" s="2" t="s">
        <v>589</v>
      </c>
      <c r="E495" s="2">
        <v>2</v>
      </c>
      <c r="F495" s="4" t="s">
        <v>189</v>
      </c>
      <c r="G495" s="2" t="str">
        <f t="shared" si="28"/>
        <v>05</v>
      </c>
      <c r="H495" s="4" t="s">
        <v>235</v>
      </c>
      <c r="I495" s="2">
        <v>19</v>
      </c>
      <c r="J495" s="5" t="str">
        <f t="shared" si="29"/>
        <v>04</v>
      </c>
      <c r="K495" s="11" t="s">
        <v>42</v>
      </c>
      <c r="L495" s="2">
        <v>0</v>
      </c>
      <c r="M495" s="13" t="s">
        <v>258</v>
      </c>
      <c r="N495" s="5">
        <f t="shared" si="30"/>
        <v>2021</v>
      </c>
      <c r="O495" s="2">
        <v>3</v>
      </c>
      <c r="P495" s="2">
        <v>7</v>
      </c>
      <c r="Q495" s="2" t="s">
        <v>207</v>
      </c>
      <c r="R495" s="2">
        <v>31</v>
      </c>
      <c r="S495" s="2">
        <f t="shared" si="31"/>
        <v>26</v>
      </c>
      <c r="T495" s="2" t="s">
        <v>43</v>
      </c>
    </row>
    <row r="496" spans="1:20" ht="17" x14ac:dyDescent="0.2">
      <c r="A496">
        <v>100495</v>
      </c>
      <c r="B496" s="2" t="s">
        <v>744</v>
      </c>
      <c r="C496" s="3">
        <v>44404</v>
      </c>
      <c r="D496" s="2" t="s">
        <v>589</v>
      </c>
      <c r="E496" s="2">
        <v>2</v>
      </c>
      <c r="F496" s="4" t="s">
        <v>189</v>
      </c>
      <c r="G496" s="2" t="str">
        <f t="shared" si="28"/>
        <v>05</v>
      </c>
      <c r="H496" s="4" t="s">
        <v>235</v>
      </c>
      <c r="I496" s="2">
        <v>19</v>
      </c>
      <c r="J496" s="5" t="str">
        <f t="shared" si="29"/>
        <v>05</v>
      </c>
      <c r="K496" s="11" t="s">
        <v>45</v>
      </c>
      <c r="L496" s="2">
        <v>0</v>
      </c>
      <c r="M496" s="12"/>
      <c r="N496" s="5">
        <f t="shared" si="30"/>
        <v>2021</v>
      </c>
      <c r="O496" s="2">
        <v>3</v>
      </c>
      <c r="P496" s="2">
        <v>7</v>
      </c>
      <c r="Q496" s="2" t="s">
        <v>207</v>
      </c>
      <c r="R496" s="2">
        <v>31</v>
      </c>
      <c r="S496" s="2">
        <f t="shared" si="31"/>
        <v>27</v>
      </c>
      <c r="T496" s="2" t="s">
        <v>46</v>
      </c>
    </row>
    <row r="497" spans="1:20" ht="51" x14ac:dyDescent="0.25">
      <c r="A497">
        <v>100496</v>
      </c>
      <c r="B497" s="2" t="s">
        <v>745</v>
      </c>
      <c r="C497" s="3">
        <v>44405</v>
      </c>
      <c r="D497" s="2" t="s">
        <v>589</v>
      </c>
      <c r="E497" s="2">
        <v>2</v>
      </c>
      <c r="F497" s="4" t="s">
        <v>189</v>
      </c>
      <c r="G497" s="2" t="str">
        <f t="shared" si="28"/>
        <v>05</v>
      </c>
      <c r="H497" s="4" t="s">
        <v>235</v>
      </c>
      <c r="I497" s="2">
        <v>19</v>
      </c>
      <c r="J497" s="5" t="str">
        <f t="shared" si="29"/>
        <v>06</v>
      </c>
      <c r="K497" s="11" t="s">
        <v>48</v>
      </c>
      <c r="L497" s="2">
        <v>0</v>
      </c>
      <c r="M497" s="13" t="s">
        <v>241</v>
      </c>
      <c r="N497" s="5">
        <f t="shared" si="30"/>
        <v>2021</v>
      </c>
      <c r="O497" s="2">
        <v>3</v>
      </c>
      <c r="P497" s="2">
        <v>7</v>
      </c>
      <c r="Q497" s="2" t="s">
        <v>207</v>
      </c>
      <c r="R497" s="2">
        <v>31</v>
      </c>
      <c r="S497" s="2">
        <f t="shared" si="31"/>
        <v>28</v>
      </c>
      <c r="T497" s="2" t="s">
        <v>50</v>
      </c>
    </row>
    <row r="498" spans="1:20" ht="34" x14ac:dyDescent="0.25">
      <c r="A498">
        <v>100497</v>
      </c>
      <c r="B498" s="2" t="s">
        <v>746</v>
      </c>
      <c r="C498" s="3">
        <v>44406</v>
      </c>
      <c r="D498" s="2" t="s">
        <v>589</v>
      </c>
      <c r="E498" s="2">
        <v>2</v>
      </c>
      <c r="F498" s="4" t="s">
        <v>189</v>
      </c>
      <c r="G498" s="2" t="str">
        <f t="shared" si="28"/>
        <v>05</v>
      </c>
      <c r="H498" s="4" t="s">
        <v>235</v>
      </c>
      <c r="I498" s="2">
        <v>19</v>
      </c>
      <c r="J498" s="5" t="str">
        <f t="shared" si="29"/>
        <v>07</v>
      </c>
      <c r="K498" s="9" t="s">
        <v>52</v>
      </c>
      <c r="L498" s="2">
        <v>1</v>
      </c>
      <c r="M498" s="10" t="s">
        <v>747</v>
      </c>
      <c r="N498" s="5">
        <f t="shared" si="30"/>
        <v>2021</v>
      </c>
      <c r="O498" s="2">
        <v>3</v>
      </c>
      <c r="P498" s="2">
        <v>7</v>
      </c>
      <c r="Q498" s="2" t="s">
        <v>207</v>
      </c>
      <c r="R498" s="2">
        <v>31</v>
      </c>
      <c r="S498" s="2">
        <f t="shared" si="31"/>
        <v>29</v>
      </c>
      <c r="T498" s="2" t="s">
        <v>53</v>
      </c>
    </row>
    <row r="499" spans="1:20" ht="51" x14ac:dyDescent="0.25">
      <c r="A499">
        <v>100498</v>
      </c>
      <c r="B499" s="2" t="s">
        <v>748</v>
      </c>
      <c r="C499" s="3">
        <v>44407</v>
      </c>
      <c r="D499" s="2" t="s">
        <v>589</v>
      </c>
      <c r="E499" s="2">
        <v>2</v>
      </c>
      <c r="F499" s="4" t="s">
        <v>189</v>
      </c>
      <c r="G499" s="2" t="str">
        <f t="shared" si="28"/>
        <v>05</v>
      </c>
      <c r="H499" s="4" t="s">
        <v>235</v>
      </c>
      <c r="I499" s="2">
        <v>19</v>
      </c>
      <c r="J499" s="5" t="str">
        <f t="shared" si="29"/>
        <v>08</v>
      </c>
      <c r="K499" s="9" t="s">
        <v>29</v>
      </c>
      <c r="L499" s="2">
        <v>1</v>
      </c>
      <c r="M499" s="10" t="s">
        <v>245</v>
      </c>
      <c r="N499" s="5">
        <f t="shared" si="30"/>
        <v>2021</v>
      </c>
      <c r="O499" s="2">
        <v>3</v>
      </c>
      <c r="P499" s="2">
        <v>7</v>
      </c>
      <c r="Q499" s="2" t="s">
        <v>207</v>
      </c>
      <c r="R499" s="2">
        <v>31</v>
      </c>
      <c r="S499" s="2">
        <f t="shared" si="31"/>
        <v>30</v>
      </c>
      <c r="T499" s="2" t="s">
        <v>32</v>
      </c>
    </row>
    <row r="500" spans="1:20" ht="51" x14ac:dyDescent="0.25">
      <c r="A500">
        <v>100499</v>
      </c>
      <c r="B500" s="2" t="s">
        <v>749</v>
      </c>
      <c r="C500" s="3">
        <v>44408</v>
      </c>
      <c r="D500" s="2" t="s">
        <v>589</v>
      </c>
      <c r="E500" s="2">
        <v>2</v>
      </c>
      <c r="F500" s="4" t="s">
        <v>189</v>
      </c>
      <c r="G500" s="2" t="str">
        <f t="shared" si="28"/>
        <v>05</v>
      </c>
      <c r="H500" s="4" t="s">
        <v>235</v>
      </c>
      <c r="I500" s="2">
        <v>20</v>
      </c>
      <c r="J500" s="5" t="str">
        <f t="shared" si="29"/>
        <v>09</v>
      </c>
      <c r="K500" s="11" t="s">
        <v>34</v>
      </c>
      <c r="L500" s="2">
        <v>0</v>
      </c>
      <c r="M500" s="13" t="s">
        <v>266</v>
      </c>
      <c r="N500" s="5">
        <f t="shared" si="30"/>
        <v>2021</v>
      </c>
      <c r="O500" s="2">
        <v>3</v>
      </c>
      <c r="P500" s="2">
        <v>7</v>
      </c>
      <c r="Q500" s="2" t="s">
        <v>207</v>
      </c>
      <c r="R500" s="2">
        <v>31</v>
      </c>
      <c r="S500" s="2">
        <f t="shared" si="31"/>
        <v>31</v>
      </c>
      <c r="T500" s="2" t="s">
        <v>36</v>
      </c>
    </row>
    <row r="501" spans="1:20" ht="68" x14ac:dyDescent="0.25">
      <c r="A501">
        <v>100500</v>
      </c>
      <c r="B501" s="2" t="s">
        <v>750</v>
      </c>
      <c r="C501" s="3">
        <v>44409</v>
      </c>
      <c r="D501" s="2" t="s">
        <v>589</v>
      </c>
      <c r="E501" s="2">
        <v>2</v>
      </c>
      <c r="F501" s="4" t="s">
        <v>189</v>
      </c>
      <c r="G501" s="2" t="str">
        <f t="shared" si="28"/>
        <v>05</v>
      </c>
      <c r="H501" s="4" t="s">
        <v>235</v>
      </c>
      <c r="I501" s="2">
        <v>20</v>
      </c>
      <c r="J501" s="5" t="str">
        <f t="shared" si="29"/>
        <v>10</v>
      </c>
      <c r="K501" s="11" t="s">
        <v>38</v>
      </c>
      <c r="L501" s="2">
        <v>0</v>
      </c>
      <c r="M501" s="13" t="s">
        <v>751</v>
      </c>
      <c r="N501" s="5">
        <f t="shared" si="30"/>
        <v>2021</v>
      </c>
      <c r="O501" s="2">
        <v>3</v>
      </c>
      <c r="P501" s="2">
        <v>8</v>
      </c>
      <c r="Q501" s="2" t="s">
        <v>252</v>
      </c>
      <c r="R501" s="2">
        <v>32</v>
      </c>
      <c r="S501" s="2">
        <f t="shared" si="31"/>
        <v>1</v>
      </c>
      <c r="T501" s="2" t="s">
        <v>40</v>
      </c>
    </row>
    <row r="502" spans="1:20" ht="17" x14ac:dyDescent="0.25">
      <c r="A502">
        <v>100501</v>
      </c>
      <c r="B502" s="2" t="s">
        <v>752</v>
      </c>
      <c r="C502" s="3">
        <v>44410</v>
      </c>
      <c r="D502" s="2" t="s">
        <v>589</v>
      </c>
      <c r="E502" s="2">
        <v>2</v>
      </c>
      <c r="F502" s="4" t="s">
        <v>189</v>
      </c>
      <c r="G502" s="2" t="str">
        <f t="shared" si="28"/>
        <v>05</v>
      </c>
      <c r="H502" s="4" t="s">
        <v>235</v>
      </c>
      <c r="I502" s="2">
        <v>20</v>
      </c>
      <c r="J502" s="5" t="str">
        <f t="shared" si="29"/>
        <v>11</v>
      </c>
      <c r="K502" s="11" t="s">
        <v>42</v>
      </c>
      <c r="L502" s="2">
        <v>0</v>
      </c>
      <c r="M502" s="13"/>
      <c r="N502" s="5">
        <f t="shared" si="30"/>
        <v>2021</v>
      </c>
      <c r="O502" s="2">
        <v>3</v>
      </c>
      <c r="P502" s="2">
        <v>8</v>
      </c>
      <c r="Q502" s="2" t="s">
        <v>252</v>
      </c>
      <c r="R502" s="2">
        <v>32</v>
      </c>
      <c r="S502" s="2">
        <f t="shared" si="31"/>
        <v>2</v>
      </c>
      <c r="T502" s="2" t="s">
        <v>43</v>
      </c>
    </row>
    <row r="503" spans="1:20" ht="17" x14ac:dyDescent="0.2">
      <c r="A503">
        <v>100502</v>
      </c>
      <c r="B503" s="2" t="s">
        <v>753</v>
      </c>
      <c r="C503" s="3">
        <v>44411</v>
      </c>
      <c r="D503" s="2" t="s">
        <v>589</v>
      </c>
      <c r="E503" s="2">
        <v>2</v>
      </c>
      <c r="F503" s="4" t="s">
        <v>189</v>
      </c>
      <c r="G503" s="2" t="str">
        <f t="shared" si="28"/>
        <v>05</v>
      </c>
      <c r="H503" s="4" t="s">
        <v>235</v>
      </c>
      <c r="I503" s="2">
        <v>20</v>
      </c>
      <c r="J503" s="5" t="str">
        <f t="shared" si="29"/>
        <v>12</v>
      </c>
      <c r="K503" s="11" t="s">
        <v>45</v>
      </c>
      <c r="L503" s="2">
        <v>0</v>
      </c>
      <c r="M503" s="12"/>
      <c r="N503" s="5">
        <f t="shared" si="30"/>
        <v>2021</v>
      </c>
      <c r="O503" s="2">
        <v>3</v>
      </c>
      <c r="P503" s="2">
        <v>8</v>
      </c>
      <c r="Q503" s="2" t="s">
        <v>252</v>
      </c>
      <c r="R503" s="2">
        <v>32</v>
      </c>
      <c r="S503" s="2">
        <f t="shared" si="31"/>
        <v>3</v>
      </c>
      <c r="T503" s="2" t="s">
        <v>46</v>
      </c>
    </row>
    <row r="504" spans="1:20" ht="17" x14ac:dyDescent="0.2">
      <c r="A504">
        <v>100503</v>
      </c>
      <c r="B504" s="2" t="s">
        <v>754</v>
      </c>
      <c r="C504" s="3">
        <v>44412</v>
      </c>
      <c r="D504" s="2" t="s">
        <v>589</v>
      </c>
      <c r="E504" s="2">
        <v>2</v>
      </c>
      <c r="F504" s="4" t="s">
        <v>189</v>
      </c>
      <c r="G504" s="2" t="str">
        <f t="shared" si="28"/>
        <v>05</v>
      </c>
      <c r="H504" s="4" t="s">
        <v>235</v>
      </c>
      <c r="I504" s="2">
        <v>20</v>
      </c>
      <c r="J504" s="5" t="str">
        <f t="shared" si="29"/>
        <v>13</v>
      </c>
      <c r="K504" s="11" t="s">
        <v>48</v>
      </c>
      <c r="L504" s="2">
        <v>0</v>
      </c>
      <c r="M504" s="12"/>
      <c r="N504" s="5">
        <f t="shared" si="30"/>
        <v>2021</v>
      </c>
      <c r="O504" s="2">
        <v>3</v>
      </c>
      <c r="P504" s="2">
        <v>8</v>
      </c>
      <c r="Q504" s="2" t="s">
        <v>252</v>
      </c>
      <c r="R504" s="2">
        <v>32</v>
      </c>
      <c r="S504" s="2">
        <f t="shared" si="31"/>
        <v>4</v>
      </c>
      <c r="T504" s="2" t="s">
        <v>50</v>
      </c>
    </row>
    <row r="505" spans="1:20" ht="34" x14ac:dyDescent="0.25">
      <c r="A505">
        <v>100504</v>
      </c>
      <c r="B505" s="2" t="s">
        <v>755</v>
      </c>
      <c r="C505" s="3">
        <v>44413</v>
      </c>
      <c r="D505" s="2" t="s">
        <v>589</v>
      </c>
      <c r="E505" s="2">
        <v>2</v>
      </c>
      <c r="F505" s="4" t="s">
        <v>189</v>
      </c>
      <c r="G505" s="2" t="str">
        <f t="shared" si="28"/>
        <v>05</v>
      </c>
      <c r="H505" s="4" t="s">
        <v>235</v>
      </c>
      <c r="I505" s="2">
        <v>20</v>
      </c>
      <c r="J505" s="5" t="str">
        <f t="shared" si="29"/>
        <v>14</v>
      </c>
      <c r="K505" s="11" t="s">
        <v>52</v>
      </c>
      <c r="L505" s="2">
        <v>0</v>
      </c>
      <c r="M505" s="13" t="s">
        <v>256</v>
      </c>
      <c r="N505" s="5">
        <f t="shared" si="30"/>
        <v>2021</v>
      </c>
      <c r="O505" s="2">
        <v>3</v>
      </c>
      <c r="P505" s="2">
        <v>8</v>
      </c>
      <c r="Q505" s="2" t="s">
        <v>252</v>
      </c>
      <c r="R505" s="2">
        <v>32</v>
      </c>
      <c r="S505" s="2">
        <f t="shared" si="31"/>
        <v>5</v>
      </c>
      <c r="T505" s="2" t="s">
        <v>53</v>
      </c>
    </row>
    <row r="506" spans="1:20" ht="17" x14ac:dyDescent="0.25">
      <c r="A506">
        <v>100505</v>
      </c>
      <c r="B506" s="2" t="s">
        <v>756</v>
      </c>
      <c r="C506" s="3">
        <v>44414</v>
      </c>
      <c r="D506" s="2" t="s">
        <v>589</v>
      </c>
      <c r="E506" s="2">
        <v>2</v>
      </c>
      <c r="F506" s="4" t="s">
        <v>189</v>
      </c>
      <c r="G506" s="2" t="str">
        <f t="shared" si="28"/>
        <v>05</v>
      </c>
      <c r="H506" s="4" t="s">
        <v>235</v>
      </c>
      <c r="I506" s="2">
        <v>20</v>
      </c>
      <c r="J506" s="5" t="str">
        <f t="shared" si="29"/>
        <v>15</v>
      </c>
      <c r="K506" s="9" t="s">
        <v>29</v>
      </c>
      <c r="L506" s="2">
        <v>1</v>
      </c>
      <c r="M506" s="10"/>
      <c r="N506" s="5">
        <f t="shared" si="30"/>
        <v>2021</v>
      </c>
      <c r="O506" s="2">
        <v>3</v>
      </c>
      <c r="P506" s="2">
        <v>8</v>
      </c>
      <c r="Q506" s="2" t="s">
        <v>252</v>
      </c>
      <c r="R506" s="2">
        <v>32</v>
      </c>
      <c r="S506" s="2">
        <f t="shared" si="31"/>
        <v>6</v>
      </c>
      <c r="T506" s="2" t="s">
        <v>32</v>
      </c>
    </row>
    <row r="507" spans="1:20" ht="17" x14ac:dyDescent="0.2">
      <c r="A507">
        <v>100506</v>
      </c>
      <c r="B507" s="2" t="s">
        <v>757</v>
      </c>
      <c r="C507" s="3">
        <v>44415</v>
      </c>
      <c r="D507" s="2" t="s">
        <v>589</v>
      </c>
      <c r="E507" s="2">
        <v>2</v>
      </c>
      <c r="F507" s="4" t="s">
        <v>189</v>
      </c>
      <c r="G507" s="2" t="str">
        <f t="shared" si="28"/>
        <v>05</v>
      </c>
      <c r="H507" s="4" t="s">
        <v>235</v>
      </c>
      <c r="I507" s="2">
        <v>21</v>
      </c>
      <c r="J507" s="5" t="str">
        <f t="shared" si="29"/>
        <v>16</v>
      </c>
      <c r="K507" s="11" t="s">
        <v>34</v>
      </c>
      <c r="L507" s="2">
        <v>0</v>
      </c>
      <c r="M507" s="12"/>
      <c r="N507" s="5">
        <f t="shared" si="30"/>
        <v>2021</v>
      </c>
      <c r="O507" s="2">
        <v>3</v>
      </c>
      <c r="P507" s="2">
        <v>8</v>
      </c>
      <c r="Q507" s="2" t="s">
        <v>252</v>
      </c>
      <c r="R507" s="2">
        <v>32</v>
      </c>
      <c r="S507" s="2">
        <f t="shared" si="31"/>
        <v>7</v>
      </c>
      <c r="T507" s="2" t="s">
        <v>36</v>
      </c>
    </row>
    <row r="508" spans="1:20" ht="17" x14ac:dyDescent="0.25">
      <c r="A508">
        <v>100507</v>
      </c>
      <c r="B508" s="2" t="s">
        <v>758</v>
      </c>
      <c r="C508" s="3">
        <v>44416</v>
      </c>
      <c r="D508" s="2" t="s">
        <v>589</v>
      </c>
      <c r="E508" s="2">
        <v>2</v>
      </c>
      <c r="F508" s="4" t="s">
        <v>189</v>
      </c>
      <c r="G508" s="2" t="str">
        <f t="shared" si="28"/>
        <v>05</v>
      </c>
      <c r="H508" s="4" t="s">
        <v>235</v>
      </c>
      <c r="I508" s="2">
        <v>21</v>
      </c>
      <c r="J508" s="5" t="str">
        <f t="shared" si="29"/>
        <v>17</v>
      </c>
      <c r="K508" s="11" t="s">
        <v>38</v>
      </c>
      <c r="L508" s="2">
        <v>0</v>
      </c>
      <c r="M508" s="13" t="s">
        <v>261</v>
      </c>
      <c r="N508" s="5">
        <f t="shared" si="30"/>
        <v>2021</v>
      </c>
      <c r="O508" s="2">
        <v>3</v>
      </c>
      <c r="P508" s="2">
        <v>8</v>
      </c>
      <c r="Q508" s="2" t="s">
        <v>252</v>
      </c>
      <c r="R508" s="2">
        <v>33</v>
      </c>
      <c r="S508" s="2">
        <f t="shared" si="31"/>
        <v>8</v>
      </c>
      <c r="T508" s="2" t="s">
        <v>40</v>
      </c>
    </row>
    <row r="509" spans="1:20" ht="17" x14ac:dyDescent="0.25">
      <c r="A509">
        <v>100508</v>
      </c>
      <c r="B509" s="2" t="s">
        <v>759</v>
      </c>
      <c r="C509" s="3">
        <v>44417</v>
      </c>
      <c r="D509" s="2" t="s">
        <v>589</v>
      </c>
      <c r="E509" s="2">
        <v>2</v>
      </c>
      <c r="F509" s="4" t="s">
        <v>189</v>
      </c>
      <c r="G509" s="2" t="str">
        <f t="shared" si="28"/>
        <v>05</v>
      </c>
      <c r="H509" s="4" t="s">
        <v>235</v>
      </c>
      <c r="I509" s="2">
        <v>21</v>
      </c>
      <c r="J509" s="5" t="str">
        <f t="shared" si="29"/>
        <v>18</v>
      </c>
      <c r="K509" s="11" t="s">
        <v>42</v>
      </c>
      <c r="L509" s="2">
        <v>0</v>
      </c>
      <c r="M509" s="13"/>
      <c r="N509" s="5">
        <f t="shared" si="30"/>
        <v>2021</v>
      </c>
      <c r="O509" s="2">
        <v>3</v>
      </c>
      <c r="P509" s="2">
        <v>8</v>
      </c>
      <c r="Q509" s="2" t="s">
        <v>252</v>
      </c>
      <c r="R509" s="2">
        <v>33</v>
      </c>
      <c r="S509" s="2">
        <f t="shared" si="31"/>
        <v>9</v>
      </c>
      <c r="T509" s="2" t="s">
        <v>43</v>
      </c>
    </row>
    <row r="510" spans="1:20" ht="17" x14ac:dyDescent="0.2">
      <c r="A510">
        <v>100509</v>
      </c>
      <c r="B510" s="2" t="s">
        <v>760</v>
      </c>
      <c r="C510" s="3">
        <v>44418</v>
      </c>
      <c r="D510" s="2" t="s">
        <v>589</v>
      </c>
      <c r="E510" s="2">
        <v>2</v>
      </c>
      <c r="F510" s="4" t="s">
        <v>189</v>
      </c>
      <c r="G510" s="2" t="str">
        <f t="shared" si="28"/>
        <v>05</v>
      </c>
      <c r="H510" s="4" t="s">
        <v>235</v>
      </c>
      <c r="I510" s="2">
        <v>21</v>
      </c>
      <c r="J510" s="5" t="str">
        <f t="shared" si="29"/>
        <v>19</v>
      </c>
      <c r="K510" s="11" t="s">
        <v>45</v>
      </c>
      <c r="L510" s="2">
        <v>0</v>
      </c>
      <c r="M510" s="12"/>
      <c r="N510" s="5">
        <f t="shared" si="30"/>
        <v>2021</v>
      </c>
      <c r="O510" s="2">
        <v>3</v>
      </c>
      <c r="P510" s="2">
        <v>8</v>
      </c>
      <c r="Q510" s="2" t="s">
        <v>252</v>
      </c>
      <c r="R510" s="2">
        <v>33</v>
      </c>
      <c r="S510" s="2">
        <f t="shared" si="31"/>
        <v>10</v>
      </c>
      <c r="T510" s="2" t="s">
        <v>46</v>
      </c>
    </row>
    <row r="511" spans="1:20" ht="17" x14ac:dyDescent="0.25">
      <c r="A511">
        <v>100510</v>
      </c>
      <c r="B511" s="2" t="s">
        <v>761</v>
      </c>
      <c r="C511" s="3">
        <v>44419</v>
      </c>
      <c r="D511" s="2" t="s">
        <v>589</v>
      </c>
      <c r="E511" s="2">
        <v>2</v>
      </c>
      <c r="F511" s="4" t="s">
        <v>189</v>
      </c>
      <c r="G511" s="2" t="str">
        <f t="shared" si="28"/>
        <v>05</v>
      </c>
      <c r="H511" s="4" t="s">
        <v>235</v>
      </c>
      <c r="I511" s="2">
        <v>21</v>
      </c>
      <c r="J511" s="5" t="str">
        <f t="shared" si="29"/>
        <v>20</v>
      </c>
      <c r="K511" s="11" t="s">
        <v>48</v>
      </c>
      <c r="L511" s="2">
        <v>0</v>
      </c>
      <c r="M511" s="13"/>
      <c r="N511" s="5">
        <f t="shared" si="30"/>
        <v>2021</v>
      </c>
      <c r="O511" s="2">
        <v>3</v>
      </c>
      <c r="P511" s="2">
        <v>8</v>
      </c>
      <c r="Q511" s="2" t="s">
        <v>252</v>
      </c>
      <c r="R511" s="2">
        <v>33</v>
      </c>
      <c r="S511" s="2">
        <f t="shared" si="31"/>
        <v>11</v>
      </c>
      <c r="T511" s="2" t="s">
        <v>50</v>
      </c>
    </row>
    <row r="512" spans="1:20" ht="17" x14ac:dyDescent="0.2">
      <c r="A512">
        <v>100511</v>
      </c>
      <c r="B512" s="2" t="s">
        <v>762</v>
      </c>
      <c r="C512" s="3">
        <v>44420</v>
      </c>
      <c r="D512" s="2" t="s">
        <v>589</v>
      </c>
      <c r="E512" s="2">
        <v>2</v>
      </c>
      <c r="F512" s="4" t="s">
        <v>189</v>
      </c>
      <c r="G512" s="2" t="str">
        <f t="shared" si="28"/>
        <v>05</v>
      </c>
      <c r="H512" s="4" t="s">
        <v>235</v>
      </c>
      <c r="I512" s="2">
        <v>21</v>
      </c>
      <c r="J512" s="5" t="str">
        <f t="shared" si="29"/>
        <v>21</v>
      </c>
      <c r="K512" s="11" t="s">
        <v>52</v>
      </c>
      <c r="L512" s="2">
        <v>0</v>
      </c>
      <c r="M512" s="12"/>
      <c r="N512" s="5">
        <f t="shared" si="30"/>
        <v>2021</v>
      </c>
      <c r="O512" s="2">
        <v>3</v>
      </c>
      <c r="P512" s="2">
        <v>8</v>
      </c>
      <c r="Q512" s="2" t="s">
        <v>252</v>
      </c>
      <c r="R512" s="2">
        <v>33</v>
      </c>
      <c r="S512" s="2">
        <f t="shared" si="31"/>
        <v>12</v>
      </c>
      <c r="T512" s="2" t="s">
        <v>53</v>
      </c>
    </row>
    <row r="513" spans="1:20" ht="34" x14ac:dyDescent="0.25">
      <c r="A513">
        <v>100512</v>
      </c>
      <c r="B513" s="2" t="s">
        <v>763</v>
      </c>
      <c r="C513" s="3">
        <v>44421</v>
      </c>
      <c r="D513" s="2" t="s">
        <v>589</v>
      </c>
      <c r="E513" s="2">
        <v>2</v>
      </c>
      <c r="F513" s="4" t="s">
        <v>189</v>
      </c>
      <c r="G513" s="2" t="str">
        <f t="shared" si="28"/>
        <v>05</v>
      </c>
      <c r="H513" s="4" t="s">
        <v>235</v>
      </c>
      <c r="I513" s="2">
        <v>21</v>
      </c>
      <c r="J513" s="5" t="str">
        <f t="shared" si="29"/>
        <v>22</v>
      </c>
      <c r="K513" s="9" t="s">
        <v>29</v>
      </c>
      <c r="L513" s="2">
        <v>1</v>
      </c>
      <c r="M513" s="10" t="s">
        <v>270</v>
      </c>
      <c r="N513" s="5">
        <f t="shared" si="30"/>
        <v>2021</v>
      </c>
      <c r="O513" s="2">
        <v>3</v>
      </c>
      <c r="P513" s="2">
        <v>8</v>
      </c>
      <c r="Q513" s="2" t="s">
        <v>252</v>
      </c>
      <c r="R513" s="2">
        <v>33</v>
      </c>
      <c r="S513" s="2">
        <f t="shared" si="31"/>
        <v>13</v>
      </c>
      <c r="T513" s="2" t="s">
        <v>32</v>
      </c>
    </row>
    <row r="514" spans="1:20" ht="17" x14ac:dyDescent="0.25">
      <c r="A514">
        <v>100513</v>
      </c>
      <c r="B514" s="2" t="s">
        <v>764</v>
      </c>
      <c r="C514" s="3">
        <v>44422</v>
      </c>
      <c r="D514" s="2" t="s">
        <v>589</v>
      </c>
      <c r="E514" s="2">
        <v>2</v>
      </c>
      <c r="F514" s="4" t="s">
        <v>189</v>
      </c>
      <c r="G514" s="2" t="str">
        <f t="shared" ref="G514:G577" si="32">MID(B514,6,2)</f>
        <v>05</v>
      </c>
      <c r="H514" s="4" t="s">
        <v>235</v>
      </c>
      <c r="I514" s="2">
        <v>22</v>
      </c>
      <c r="J514" s="5" t="str">
        <f t="shared" ref="J514:J577" si="33">RIGHT(B514,2)</f>
        <v>23</v>
      </c>
      <c r="K514" s="11" t="s">
        <v>34</v>
      </c>
      <c r="L514" s="2">
        <v>0</v>
      </c>
      <c r="M514" s="13"/>
      <c r="N514" s="5">
        <f t="shared" ref="N514:N577" si="34">YEAR(C514)</f>
        <v>2021</v>
      </c>
      <c r="O514" s="2">
        <v>3</v>
      </c>
      <c r="P514" s="2">
        <v>8</v>
      </c>
      <c r="Q514" s="2" t="s">
        <v>252</v>
      </c>
      <c r="R514" s="2">
        <v>33</v>
      </c>
      <c r="S514" s="2">
        <f t="shared" ref="S514:S577" si="35">DAY(C514)</f>
        <v>14</v>
      </c>
      <c r="T514" s="2" t="s">
        <v>36</v>
      </c>
    </row>
    <row r="515" spans="1:20" ht="17" x14ac:dyDescent="0.2">
      <c r="A515">
        <v>100514</v>
      </c>
      <c r="B515" s="2" t="s">
        <v>765</v>
      </c>
      <c r="C515" s="3">
        <v>44423</v>
      </c>
      <c r="D515" s="2" t="s">
        <v>589</v>
      </c>
      <c r="E515" s="2">
        <v>2</v>
      </c>
      <c r="F515" s="4" t="s">
        <v>189</v>
      </c>
      <c r="G515" s="2" t="str">
        <f t="shared" si="32"/>
        <v>05</v>
      </c>
      <c r="H515" s="4" t="s">
        <v>235</v>
      </c>
      <c r="I515" s="2">
        <v>22</v>
      </c>
      <c r="J515" s="5" t="str">
        <f t="shared" si="33"/>
        <v>24</v>
      </c>
      <c r="K515" s="11" t="s">
        <v>38</v>
      </c>
      <c r="L515" s="2">
        <v>0</v>
      </c>
      <c r="M515" s="12"/>
      <c r="N515" s="5">
        <f t="shared" si="34"/>
        <v>2021</v>
      </c>
      <c r="O515" s="2">
        <v>3</v>
      </c>
      <c r="P515" s="2">
        <v>8</v>
      </c>
      <c r="Q515" s="2" t="s">
        <v>252</v>
      </c>
      <c r="R515" s="2">
        <v>34</v>
      </c>
      <c r="S515" s="2">
        <f t="shared" si="35"/>
        <v>15</v>
      </c>
      <c r="T515" s="2" t="s">
        <v>40</v>
      </c>
    </row>
    <row r="516" spans="1:20" ht="17" x14ac:dyDescent="0.2">
      <c r="A516">
        <v>100515</v>
      </c>
      <c r="B516" s="2" t="s">
        <v>766</v>
      </c>
      <c r="C516" s="3">
        <v>44424</v>
      </c>
      <c r="D516" s="2" t="s">
        <v>589</v>
      </c>
      <c r="E516" s="2">
        <v>2</v>
      </c>
      <c r="F516" s="4" t="s">
        <v>189</v>
      </c>
      <c r="G516" s="2" t="str">
        <f t="shared" si="32"/>
        <v>05</v>
      </c>
      <c r="H516" s="4" t="s">
        <v>235</v>
      </c>
      <c r="I516" s="2">
        <v>22</v>
      </c>
      <c r="J516" s="5" t="str">
        <f t="shared" si="33"/>
        <v>25</v>
      </c>
      <c r="K516" s="11" t="s">
        <v>42</v>
      </c>
      <c r="L516" s="2">
        <v>0</v>
      </c>
      <c r="M516" s="12"/>
      <c r="N516" s="5">
        <f t="shared" si="34"/>
        <v>2021</v>
      </c>
      <c r="O516" s="2">
        <v>3</v>
      </c>
      <c r="P516" s="2">
        <v>8</v>
      </c>
      <c r="Q516" s="2" t="s">
        <v>252</v>
      </c>
      <c r="R516" s="2">
        <v>34</v>
      </c>
      <c r="S516" s="2">
        <f t="shared" si="35"/>
        <v>16</v>
      </c>
      <c r="T516" s="2" t="s">
        <v>43</v>
      </c>
    </row>
    <row r="517" spans="1:20" ht="51" x14ac:dyDescent="0.25">
      <c r="A517">
        <v>100516</v>
      </c>
      <c r="B517" s="2" t="s">
        <v>767</v>
      </c>
      <c r="C517" s="3">
        <v>44425</v>
      </c>
      <c r="D517" s="2" t="s">
        <v>589</v>
      </c>
      <c r="E517" s="2">
        <v>2</v>
      </c>
      <c r="F517" s="4" t="s">
        <v>189</v>
      </c>
      <c r="G517" s="2" t="str">
        <f t="shared" si="32"/>
        <v>05</v>
      </c>
      <c r="H517" s="4" t="s">
        <v>235</v>
      </c>
      <c r="I517" s="2">
        <v>22</v>
      </c>
      <c r="J517" s="5" t="str">
        <f t="shared" si="33"/>
        <v>26</v>
      </c>
      <c r="K517" s="11" t="s">
        <v>45</v>
      </c>
      <c r="L517" s="2">
        <v>0</v>
      </c>
      <c r="M517" s="13" t="s">
        <v>274</v>
      </c>
      <c r="N517" s="5">
        <f t="shared" si="34"/>
        <v>2021</v>
      </c>
      <c r="O517" s="2">
        <v>3</v>
      </c>
      <c r="P517" s="2">
        <v>8</v>
      </c>
      <c r="Q517" s="2" t="s">
        <v>252</v>
      </c>
      <c r="R517" s="2">
        <v>34</v>
      </c>
      <c r="S517" s="2">
        <f t="shared" si="35"/>
        <v>17</v>
      </c>
      <c r="T517" s="2" t="s">
        <v>46</v>
      </c>
    </row>
    <row r="518" spans="1:20" ht="34" x14ac:dyDescent="0.2">
      <c r="A518">
        <v>100517</v>
      </c>
      <c r="B518" s="2" t="s">
        <v>768</v>
      </c>
      <c r="C518" s="3">
        <v>44426</v>
      </c>
      <c r="D518" s="2" t="s">
        <v>589</v>
      </c>
      <c r="E518" s="2">
        <v>2</v>
      </c>
      <c r="F518" s="4" t="s">
        <v>189</v>
      </c>
      <c r="G518" s="2" t="str">
        <f t="shared" si="32"/>
        <v>05</v>
      </c>
      <c r="H518" s="4" t="s">
        <v>235</v>
      </c>
      <c r="I518" s="2">
        <v>22</v>
      </c>
      <c r="J518" s="5" t="str">
        <f t="shared" si="33"/>
        <v>27</v>
      </c>
      <c r="K518" s="9" t="s">
        <v>48</v>
      </c>
      <c r="L518" s="2">
        <v>1</v>
      </c>
      <c r="M518" s="16" t="s">
        <v>769</v>
      </c>
      <c r="N518" s="5">
        <f t="shared" si="34"/>
        <v>2021</v>
      </c>
      <c r="O518" s="2">
        <v>3</v>
      </c>
      <c r="P518" s="2">
        <v>8</v>
      </c>
      <c r="Q518" s="2" t="s">
        <v>252</v>
      </c>
      <c r="R518" s="2">
        <v>34</v>
      </c>
      <c r="S518" s="2">
        <f t="shared" si="35"/>
        <v>18</v>
      </c>
      <c r="T518" s="2" t="s">
        <v>50</v>
      </c>
    </row>
    <row r="519" spans="1:20" ht="119" x14ac:dyDescent="0.25">
      <c r="A519">
        <v>100518</v>
      </c>
      <c r="B519" s="2" t="s">
        <v>770</v>
      </c>
      <c r="C519" s="3">
        <v>44427</v>
      </c>
      <c r="D519" s="2" t="s">
        <v>589</v>
      </c>
      <c r="E519" s="2">
        <v>2</v>
      </c>
      <c r="F519" s="4" t="s">
        <v>189</v>
      </c>
      <c r="G519" s="2" t="str">
        <f t="shared" si="32"/>
        <v>05</v>
      </c>
      <c r="H519" s="4" t="s">
        <v>235</v>
      </c>
      <c r="I519" s="2">
        <v>22</v>
      </c>
      <c r="J519" s="5" t="str">
        <f t="shared" si="33"/>
        <v>28</v>
      </c>
      <c r="K519" s="9" t="s">
        <v>52</v>
      </c>
      <c r="L519" s="2">
        <v>1</v>
      </c>
      <c r="M519" s="10" t="s">
        <v>771</v>
      </c>
      <c r="N519" s="5">
        <f t="shared" si="34"/>
        <v>2021</v>
      </c>
      <c r="O519" s="2">
        <v>3</v>
      </c>
      <c r="P519" s="2">
        <v>8</v>
      </c>
      <c r="Q519" s="2" t="s">
        <v>252</v>
      </c>
      <c r="R519" s="2">
        <v>34</v>
      </c>
      <c r="S519" s="2">
        <f t="shared" si="35"/>
        <v>19</v>
      </c>
      <c r="T519" s="2" t="s">
        <v>53</v>
      </c>
    </row>
    <row r="520" spans="1:20" ht="17" x14ac:dyDescent="0.25">
      <c r="A520">
        <v>100519</v>
      </c>
      <c r="B520" s="2" t="s">
        <v>772</v>
      </c>
      <c r="C520" s="3">
        <v>44428</v>
      </c>
      <c r="D520" s="2" t="s">
        <v>589</v>
      </c>
      <c r="E520" s="2">
        <v>2</v>
      </c>
      <c r="F520" s="4" t="s">
        <v>189</v>
      </c>
      <c r="G520" s="2" t="str">
        <f t="shared" si="32"/>
        <v>05</v>
      </c>
      <c r="H520" s="4" t="s">
        <v>235</v>
      </c>
      <c r="I520" s="2">
        <v>22</v>
      </c>
      <c r="J520" s="5" t="str">
        <f t="shared" si="33"/>
        <v>29</v>
      </c>
      <c r="K520" s="9" t="s">
        <v>29</v>
      </c>
      <c r="L520" s="2">
        <v>1</v>
      </c>
      <c r="M520" s="10"/>
      <c r="N520" s="5">
        <f t="shared" si="34"/>
        <v>2021</v>
      </c>
      <c r="O520" s="2">
        <v>3</v>
      </c>
      <c r="P520" s="2">
        <v>8</v>
      </c>
      <c r="Q520" s="2" t="s">
        <v>252</v>
      </c>
      <c r="R520" s="2">
        <v>34</v>
      </c>
      <c r="S520" s="2">
        <f t="shared" si="35"/>
        <v>20</v>
      </c>
      <c r="T520" s="2" t="s">
        <v>32</v>
      </c>
    </row>
    <row r="521" spans="1:20" ht="51" x14ac:dyDescent="0.2">
      <c r="A521">
        <v>100520</v>
      </c>
      <c r="B521" s="2" t="s">
        <v>773</v>
      </c>
      <c r="C521" s="3">
        <v>44429</v>
      </c>
      <c r="D521" s="2" t="s">
        <v>589</v>
      </c>
      <c r="E521" s="2">
        <v>2</v>
      </c>
      <c r="F521" s="4" t="s">
        <v>189</v>
      </c>
      <c r="G521" s="2" t="str">
        <f t="shared" si="32"/>
        <v>05</v>
      </c>
      <c r="H521" s="4" t="s">
        <v>235</v>
      </c>
      <c r="I521" s="2">
        <v>23</v>
      </c>
      <c r="J521" s="5" t="str">
        <f t="shared" si="33"/>
        <v>30</v>
      </c>
      <c r="K521" s="11" t="s">
        <v>34</v>
      </c>
      <c r="L521" s="2">
        <v>0</v>
      </c>
      <c r="M521" s="12" t="s">
        <v>774</v>
      </c>
      <c r="N521" s="5">
        <f t="shared" si="34"/>
        <v>2021</v>
      </c>
      <c r="O521" s="2">
        <v>3</v>
      </c>
      <c r="P521" s="2">
        <v>8</v>
      </c>
      <c r="Q521" s="2" t="s">
        <v>252</v>
      </c>
      <c r="R521" s="2">
        <v>34</v>
      </c>
      <c r="S521" s="2">
        <f t="shared" si="35"/>
        <v>21</v>
      </c>
      <c r="T521" s="2" t="s">
        <v>36</v>
      </c>
    </row>
    <row r="522" spans="1:20" ht="17" x14ac:dyDescent="0.2">
      <c r="A522">
        <v>100521</v>
      </c>
      <c r="B522" s="2" t="s">
        <v>775</v>
      </c>
      <c r="C522" s="3">
        <v>44430</v>
      </c>
      <c r="D522" s="2" t="s">
        <v>589</v>
      </c>
      <c r="E522" s="2">
        <v>2</v>
      </c>
      <c r="F522" s="4" t="s">
        <v>189</v>
      </c>
      <c r="G522" s="2" t="str">
        <f t="shared" si="32"/>
        <v>05</v>
      </c>
      <c r="H522" s="4" t="s">
        <v>235</v>
      </c>
      <c r="I522" s="2">
        <v>23</v>
      </c>
      <c r="J522" s="5" t="str">
        <f t="shared" si="33"/>
        <v>31</v>
      </c>
      <c r="K522" s="11" t="s">
        <v>38</v>
      </c>
      <c r="L522" s="2">
        <v>0</v>
      </c>
      <c r="M522" s="12"/>
      <c r="N522" s="5">
        <f t="shared" si="34"/>
        <v>2021</v>
      </c>
      <c r="O522" s="2">
        <v>3</v>
      </c>
      <c r="P522" s="2">
        <v>8</v>
      </c>
      <c r="Q522" s="2" t="s">
        <v>252</v>
      </c>
      <c r="R522" s="2">
        <v>35</v>
      </c>
      <c r="S522" s="2">
        <f t="shared" si="35"/>
        <v>22</v>
      </c>
      <c r="T522" s="2" t="s">
        <v>40</v>
      </c>
    </row>
    <row r="523" spans="1:20" ht="51" x14ac:dyDescent="0.25">
      <c r="A523">
        <v>100522</v>
      </c>
      <c r="B523" s="2" t="s">
        <v>776</v>
      </c>
      <c r="C523" s="3">
        <v>44431</v>
      </c>
      <c r="D523" s="2" t="s">
        <v>589</v>
      </c>
      <c r="E523" s="2">
        <v>2</v>
      </c>
      <c r="F523" s="4" t="s">
        <v>189</v>
      </c>
      <c r="G523" s="2" t="str">
        <f t="shared" si="32"/>
        <v>06</v>
      </c>
      <c r="H523" s="4" t="s">
        <v>283</v>
      </c>
      <c r="I523" s="2">
        <v>23</v>
      </c>
      <c r="J523" s="5" t="str">
        <f t="shared" si="33"/>
        <v>01</v>
      </c>
      <c r="K523" s="11" t="s">
        <v>42</v>
      </c>
      <c r="L523" s="2">
        <v>0</v>
      </c>
      <c r="M523" s="13" t="s">
        <v>284</v>
      </c>
      <c r="N523" s="5">
        <f t="shared" si="34"/>
        <v>2021</v>
      </c>
      <c r="O523" s="2">
        <v>3</v>
      </c>
      <c r="P523" s="2">
        <v>8</v>
      </c>
      <c r="Q523" s="2" t="s">
        <v>252</v>
      </c>
      <c r="R523" s="2">
        <v>35</v>
      </c>
      <c r="S523" s="2">
        <f t="shared" si="35"/>
        <v>23</v>
      </c>
      <c r="T523" s="2" t="s">
        <v>43</v>
      </c>
    </row>
    <row r="524" spans="1:20" ht="17" x14ac:dyDescent="0.25">
      <c r="A524">
        <v>100523</v>
      </c>
      <c r="B524" s="2" t="s">
        <v>777</v>
      </c>
      <c r="C524" s="3">
        <v>44432</v>
      </c>
      <c r="D524" s="2" t="s">
        <v>589</v>
      </c>
      <c r="E524" s="2">
        <v>2</v>
      </c>
      <c r="F524" s="4" t="s">
        <v>189</v>
      </c>
      <c r="G524" s="2" t="str">
        <f t="shared" si="32"/>
        <v>06</v>
      </c>
      <c r="H524" s="4" t="s">
        <v>283</v>
      </c>
      <c r="I524" s="2">
        <v>23</v>
      </c>
      <c r="J524" s="5" t="str">
        <f t="shared" si="33"/>
        <v>02</v>
      </c>
      <c r="K524" s="11" t="s">
        <v>45</v>
      </c>
      <c r="L524" s="2">
        <v>0</v>
      </c>
      <c r="M524" s="13" t="s">
        <v>286</v>
      </c>
      <c r="N524" s="5">
        <f t="shared" si="34"/>
        <v>2021</v>
      </c>
      <c r="O524" s="2">
        <v>3</v>
      </c>
      <c r="P524" s="2">
        <v>8</v>
      </c>
      <c r="Q524" s="2" t="s">
        <v>252</v>
      </c>
      <c r="R524" s="2">
        <v>35</v>
      </c>
      <c r="S524" s="2">
        <f t="shared" si="35"/>
        <v>24</v>
      </c>
      <c r="T524" s="2" t="s">
        <v>46</v>
      </c>
    </row>
    <row r="525" spans="1:20" ht="17" x14ac:dyDescent="0.2">
      <c r="A525">
        <v>100524</v>
      </c>
      <c r="B525" s="2" t="s">
        <v>778</v>
      </c>
      <c r="C525" s="3">
        <v>44433</v>
      </c>
      <c r="D525" s="2" t="s">
        <v>589</v>
      </c>
      <c r="E525" s="2">
        <v>2</v>
      </c>
      <c r="F525" s="4" t="s">
        <v>189</v>
      </c>
      <c r="G525" s="2" t="str">
        <f t="shared" si="32"/>
        <v>06</v>
      </c>
      <c r="H525" s="4" t="s">
        <v>283</v>
      </c>
      <c r="I525" s="2">
        <v>23</v>
      </c>
      <c r="J525" s="5" t="str">
        <f t="shared" si="33"/>
        <v>03</v>
      </c>
      <c r="K525" s="11" t="s">
        <v>48</v>
      </c>
      <c r="L525" s="2">
        <v>0</v>
      </c>
      <c r="M525" s="12"/>
      <c r="N525" s="5">
        <f t="shared" si="34"/>
        <v>2021</v>
      </c>
      <c r="O525" s="2">
        <v>3</v>
      </c>
      <c r="P525" s="2">
        <v>8</v>
      </c>
      <c r="Q525" s="2" t="s">
        <v>252</v>
      </c>
      <c r="R525" s="2">
        <v>35</v>
      </c>
      <c r="S525" s="2">
        <f t="shared" si="35"/>
        <v>25</v>
      </c>
      <c r="T525" s="2" t="s">
        <v>50</v>
      </c>
    </row>
    <row r="526" spans="1:20" ht="102" x14ac:dyDescent="0.25">
      <c r="A526">
        <v>100525</v>
      </c>
      <c r="B526" s="2" t="s">
        <v>779</v>
      </c>
      <c r="C526" s="3">
        <v>44434</v>
      </c>
      <c r="D526" s="2" t="s">
        <v>589</v>
      </c>
      <c r="E526" s="2">
        <v>2</v>
      </c>
      <c r="F526" s="4" t="s">
        <v>189</v>
      </c>
      <c r="G526" s="2" t="str">
        <f t="shared" si="32"/>
        <v>06</v>
      </c>
      <c r="H526" s="4" t="s">
        <v>283</v>
      </c>
      <c r="I526" s="2">
        <v>23</v>
      </c>
      <c r="J526" s="5" t="str">
        <f t="shared" si="33"/>
        <v>04</v>
      </c>
      <c r="K526" s="11" t="s">
        <v>52</v>
      </c>
      <c r="L526" s="2">
        <v>0</v>
      </c>
      <c r="M526" s="13" t="s">
        <v>780</v>
      </c>
      <c r="N526" s="5">
        <f t="shared" si="34"/>
        <v>2021</v>
      </c>
      <c r="O526" s="2">
        <v>3</v>
      </c>
      <c r="P526" s="2">
        <v>8</v>
      </c>
      <c r="Q526" s="2" t="s">
        <v>252</v>
      </c>
      <c r="R526" s="2">
        <v>35</v>
      </c>
      <c r="S526" s="2">
        <f t="shared" si="35"/>
        <v>26</v>
      </c>
      <c r="T526" s="2" t="s">
        <v>53</v>
      </c>
    </row>
    <row r="527" spans="1:20" ht="68" x14ac:dyDescent="0.25">
      <c r="A527">
        <v>100526</v>
      </c>
      <c r="B527" s="2" t="s">
        <v>781</v>
      </c>
      <c r="C527" s="3">
        <v>44435</v>
      </c>
      <c r="D527" s="2" t="s">
        <v>589</v>
      </c>
      <c r="E527" s="2">
        <v>2</v>
      </c>
      <c r="F527" s="4" t="s">
        <v>189</v>
      </c>
      <c r="G527" s="2" t="str">
        <f t="shared" si="32"/>
        <v>06</v>
      </c>
      <c r="H527" s="4" t="s">
        <v>283</v>
      </c>
      <c r="I527" s="2">
        <v>23</v>
      </c>
      <c r="J527" s="5" t="str">
        <f t="shared" si="33"/>
        <v>05</v>
      </c>
      <c r="K527" s="9" t="s">
        <v>29</v>
      </c>
      <c r="L527" s="2">
        <v>1</v>
      </c>
      <c r="M527" s="10" t="s">
        <v>291</v>
      </c>
      <c r="N527" s="5">
        <f t="shared" si="34"/>
        <v>2021</v>
      </c>
      <c r="O527" s="2">
        <v>3</v>
      </c>
      <c r="P527" s="2">
        <v>8</v>
      </c>
      <c r="Q527" s="2" t="s">
        <v>252</v>
      </c>
      <c r="R527" s="2">
        <v>35</v>
      </c>
      <c r="S527" s="2">
        <f t="shared" si="35"/>
        <v>27</v>
      </c>
      <c r="T527" s="2" t="s">
        <v>32</v>
      </c>
    </row>
    <row r="528" spans="1:20" ht="17" x14ac:dyDescent="0.2">
      <c r="A528">
        <v>100527</v>
      </c>
      <c r="B528" s="2" t="s">
        <v>782</v>
      </c>
      <c r="C528" s="3">
        <v>44436</v>
      </c>
      <c r="D528" s="2" t="s">
        <v>589</v>
      </c>
      <c r="E528" s="2">
        <v>2</v>
      </c>
      <c r="F528" s="4" t="s">
        <v>189</v>
      </c>
      <c r="G528" s="2" t="str">
        <f t="shared" si="32"/>
        <v>06</v>
      </c>
      <c r="H528" s="4" t="s">
        <v>283</v>
      </c>
      <c r="I528" s="2">
        <v>24</v>
      </c>
      <c r="J528" s="5" t="str">
        <f t="shared" si="33"/>
        <v>06</v>
      </c>
      <c r="K528" s="11" t="s">
        <v>34</v>
      </c>
      <c r="L528" s="2">
        <v>0</v>
      </c>
      <c r="M528" s="12"/>
      <c r="N528" s="5">
        <f t="shared" si="34"/>
        <v>2021</v>
      </c>
      <c r="O528" s="2">
        <v>3</v>
      </c>
      <c r="P528" s="2">
        <v>8</v>
      </c>
      <c r="Q528" s="2" t="s">
        <v>252</v>
      </c>
      <c r="R528" s="2">
        <v>35</v>
      </c>
      <c r="S528" s="2">
        <f t="shared" si="35"/>
        <v>28</v>
      </c>
      <c r="T528" s="2" t="s">
        <v>36</v>
      </c>
    </row>
    <row r="529" spans="1:20" ht="17" x14ac:dyDescent="0.2">
      <c r="A529">
        <v>100528</v>
      </c>
      <c r="B529" s="2" t="s">
        <v>783</v>
      </c>
      <c r="C529" s="3">
        <v>44437</v>
      </c>
      <c r="D529" s="2" t="s">
        <v>589</v>
      </c>
      <c r="E529" s="2">
        <v>2</v>
      </c>
      <c r="F529" s="4" t="s">
        <v>189</v>
      </c>
      <c r="G529" s="2" t="str">
        <f t="shared" si="32"/>
        <v>06</v>
      </c>
      <c r="H529" s="4" t="s">
        <v>283</v>
      </c>
      <c r="I529" s="2">
        <v>24</v>
      </c>
      <c r="J529" s="5" t="str">
        <f t="shared" si="33"/>
        <v>07</v>
      </c>
      <c r="K529" s="11" t="s">
        <v>38</v>
      </c>
      <c r="L529" s="2">
        <v>0</v>
      </c>
      <c r="M529" s="12"/>
      <c r="N529" s="5">
        <f t="shared" si="34"/>
        <v>2021</v>
      </c>
      <c r="O529" s="2">
        <v>3</v>
      </c>
      <c r="P529" s="2">
        <v>8</v>
      </c>
      <c r="Q529" s="2" t="s">
        <v>252</v>
      </c>
      <c r="R529" s="2">
        <v>36</v>
      </c>
      <c r="S529" s="2">
        <f t="shared" si="35"/>
        <v>29</v>
      </c>
      <c r="T529" s="2" t="s">
        <v>40</v>
      </c>
    </row>
    <row r="530" spans="1:20" ht="102" x14ac:dyDescent="0.25">
      <c r="A530">
        <v>100529</v>
      </c>
      <c r="B530" s="2" t="s">
        <v>784</v>
      </c>
      <c r="C530" s="3">
        <v>44438</v>
      </c>
      <c r="D530" s="2" t="s">
        <v>589</v>
      </c>
      <c r="E530" s="2">
        <v>2</v>
      </c>
      <c r="F530" s="4" t="s">
        <v>189</v>
      </c>
      <c r="G530" s="2" t="str">
        <f t="shared" si="32"/>
        <v>06</v>
      </c>
      <c r="H530" s="4" t="s">
        <v>283</v>
      </c>
      <c r="I530" s="2">
        <v>24</v>
      </c>
      <c r="J530" s="5" t="str">
        <f t="shared" si="33"/>
        <v>08</v>
      </c>
      <c r="K530" s="11" t="s">
        <v>42</v>
      </c>
      <c r="L530" s="2">
        <v>0</v>
      </c>
      <c r="M530" s="13" t="s">
        <v>785</v>
      </c>
      <c r="N530" s="5">
        <f t="shared" si="34"/>
        <v>2021</v>
      </c>
      <c r="O530" s="2">
        <v>3</v>
      </c>
      <c r="P530" s="2">
        <v>8</v>
      </c>
      <c r="Q530" s="2" t="s">
        <v>252</v>
      </c>
      <c r="R530" s="2">
        <v>36</v>
      </c>
      <c r="S530" s="2">
        <f t="shared" si="35"/>
        <v>30</v>
      </c>
      <c r="T530" s="2" t="s">
        <v>43</v>
      </c>
    </row>
    <row r="531" spans="1:20" ht="17" x14ac:dyDescent="0.25">
      <c r="A531">
        <v>100530</v>
      </c>
      <c r="B531" s="2" t="s">
        <v>786</v>
      </c>
      <c r="C531" s="3">
        <v>44439</v>
      </c>
      <c r="D531" s="2" t="s">
        <v>589</v>
      </c>
      <c r="E531" s="2">
        <v>2</v>
      </c>
      <c r="F531" s="4" t="s">
        <v>189</v>
      </c>
      <c r="G531" s="2" t="str">
        <f t="shared" si="32"/>
        <v>06</v>
      </c>
      <c r="H531" s="4" t="s">
        <v>283</v>
      </c>
      <c r="I531" s="2">
        <v>24</v>
      </c>
      <c r="J531" s="5" t="str">
        <f t="shared" si="33"/>
        <v>09</v>
      </c>
      <c r="K531" s="11" t="s">
        <v>45</v>
      </c>
      <c r="L531" s="2">
        <v>0</v>
      </c>
      <c r="M531" s="13"/>
      <c r="N531" s="5">
        <f t="shared" si="34"/>
        <v>2021</v>
      </c>
      <c r="O531" s="2">
        <v>3</v>
      </c>
      <c r="P531" s="2">
        <v>8</v>
      </c>
      <c r="Q531" s="2" t="s">
        <v>252</v>
      </c>
      <c r="R531" s="2">
        <v>36</v>
      </c>
      <c r="S531" s="2">
        <f t="shared" si="35"/>
        <v>31</v>
      </c>
      <c r="T531" s="2" t="s">
        <v>46</v>
      </c>
    </row>
    <row r="532" spans="1:20" ht="17" x14ac:dyDescent="0.2">
      <c r="A532">
        <v>100531</v>
      </c>
      <c r="B532" s="2" t="s">
        <v>787</v>
      </c>
      <c r="C532" s="3">
        <v>44440</v>
      </c>
      <c r="D532" s="2" t="s">
        <v>589</v>
      </c>
      <c r="E532" s="2">
        <v>2</v>
      </c>
      <c r="F532" s="4" t="s">
        <v>189</v>
      </c>
      <c r="G532" s="2" t="str">
        <f t="shared" si="32"/>
        <v>06</v>
      </c>
      <c r="H532" s="4" t="s">
        <v>283</v>
      </c>
      <c r="I532" s="2">
        <v>24</v>
      </c>
      <c r="J532" s="5" t="str">
        <f t="shared" si="33"/>
        <v>10</v>
      </c>
      <c r="K532" s="11" t="s">
        <v>48</v>
      </c>
      <c r="L532" s="2">
        <v>0</v>
      </c>
      <c r="M532" s="12"/>
      <c r="N532" s="5">
        <f t="shared" si="34"/>
        <v>2021</v>
      </c>
      <c r="O532" s="2">
        <v>3</v>
      </c>
      <c r="P532" s="2">
        <v>9</v>
      </c>
      <c r="Q532" s="2" t="s">
        <v>301</v>
      </c>
      <c r="R532" s="2">
        <v>36</v>
      </c>
      <c r="S532" s="2">
        <f t="shared" si="35"/>
        <v>1</v>
      </c>
      <c r="T532" s="2" t="s">
        <v>50</v>
      </c>
    </row>
    <row r="533" spans="1:20" ht="17" x14ac:dyDescent="0.25">
      <c r="A533">
        <v>100532</v>
      </c>
      <c r="B533" s="2" t="s">
        <v>788</v>
      </c>
      <c r="C533" s="3">
        <v>44441</v>
      </c>
      <c r="D533" s="2" t="s">
        <v>589</v>
      </c>
      <c r="E533" s="2">
        <v>2</v>
      </c>
      <c r="F533" s="4" t="s">
        <v>189</v>
      </c>
      <c r="G533" s="2" t="str">
        <f t="shared" si="32"/>
        <v>06</v>
      </c>
      <c r="H533" s="4" t="s">
        <v>283</v>
      </c>
      <c r="I533" s="2">
        <v>24</v>
      </c>
      <c r="J533" s="5" t="str">
        <f t="shared" si="33"/>
        <v>11</v>
      </c>
      <c r="K533" s="11" t="s">
        <v>52</v>
      </c>
      <c r="L533" s="2">
        <v>0</v>
      </c>
      <c r="M533" s="13" t="s">
        <v>789</v>
      </c>
      <c r="N533" s="5">
        <f t="shared" si="34"/>
        <v>2021</v>
      </c>
      <c r="O533" s="2">
        <v>3</v>
      </c>
      <c r="P533" s="2">
        <v>9</v>
      </c>
      <c r="Q533" s="2" t="s">
        <v>301</v>
      </c>
      <c r="R533" s="2">
        <v>36</v>
      </c>
      <c r="S533" s="2">
        <f t="shared" si="35"/>
        <v>2</v>
      </c>
      <c r="T533" s="2" t="s">
        <v>53</v>
      </c>
    </row>
    <row r="534" spans="1:20" ht="17" x14ac:dyDescent="0.2">
      <c r="A534">
        <v>100533</v>
      </c>
      <c r="B534" s="2" t="s">
        <v>790</v>
      </c>
      <c r="C534" s="3">
        <v>44442</v>
      </c>
      <c r="D534" s="2" t="s">
        <v>589</v>
      </c>
      <c r="E534" s="2">
        <v>2</v>
      </c>
      <c r="F534" s="4" t="s">
        <v>189</v>
      </c>
      <c r="G534" s="2" t="str">
        <f t="shared" si="32"/>
        <v>06</v>
      </c>
      <c r="H534" s="4" t="s">
        <v>283</v>
      </c>
      <c r="I534" s="2">
        <v>24</v>
      </c>
      <c r="J534" s="5" t="str">
        <f t="shared" si="33"/>
        <v>12</v>
      </c>
      <c r="K534" s="9" t="s">
        <v>29</v>
      </c>
      <c r="L534" s="2">
        <v>1</v>
      </c>
      <c r="M534" s="16"/>
      <c r="N534" s="5">
        <f t="shared" si="34"/>
        <v>2021</v>
      </c>
      <c r="O534" s="2">
        <v>3</v>
      </c>
      <c r="P534" s="2">
        <v>9</v>
      </c>
      <c r="Q534" s="2" t="s">
        <v>301</v>
      </c>
      <c r="R534" s="2">
        <v>36</v>
      </c>
      <c r="S534" s="2">
        <f t="shared" si="35"/>
        <v>3</v>
      </c>
      <c r="T534" s="2" t="s">
        <v>32</v>
      </c>
    </row>
    <row r="535" spans="1:20" ht="51" x14ac:dyDescent="0.25">
      <c r="A535">
        <v>100534</v>
      </c>
      <c r="B535" s="2" t="s">
        <v>791</v>
      </c>
      <c r="C535" s="3">
        <v>44443</v>
      </c>
      <c r="D535" s="2" t="s">
        <v>589</v>
      </c>
      <c r="E535" s="2">
        <v>2</v>
      </c>
      <c r="F535" s="4" t="s">
        <v>189</v>
      </c>
      <c r="G535" s="2" t="str">
        <f t="shared" si="32"/>
        <v>06</v>
      </c>
      <c r="H535" s="4" t="s">
        <v>283</v>
      </c>
      <c r="I535" s="2">
        <v>25</v>
      </c>
      <c r="J535" s="5" t="str">
        <f t="shared" si="33"/>
        <v>13</v>
      </c>
      <c r="K535" s="11" t="s">
        <v>34</v>
      </c>
      <c r="L535" s="2">
        <v>0</v>
      </c>
      <c r="M535" s="13" t="s">
        <v>792</v>
      </c>
      <c r="N535" s="5">
        <f t="shared" si="34"/>
        <v>2021</v>
      </c>
      <c r="O535" s="2">
        <v>3</v>
      </c>
      <c r="P535" s="2">
        <v>9</v>
      </c>
      <c r="Q535" s="2" t="s">
        <v>301</v>
      </c>
      <c r="R535" s="2">
        <v>36</v>
      </c>
      <c r="S535" s="2">
        <f t="shared" si="35"/>
        <v>4</v>
      </c>
      <c r="T535" s="2" t="s">
        <v>36</v>
      </c>
    </row>
    <row r="536" spans="1:20" ht="17" x14ac:dyDescent="0.2">
      <c r="A536">
        <v>100535</v>
      </c>
      <c r="B536" s="2" t="s">
        <v>793</v>
      </c>
      <c r="C536" s="3">
        <v>44444</v>
      </c>
      <c r="D536" s="2" t="s">
        <v>589</v>
      </c>
      <c r="E536" s="2">
        <v>2</v>
      </c>
      <c r="F536" s="4" t="s">
        <v>189</v>
      </c>
      <c r="G536" s="2" t="str">
        <f t="shared" si="32"/>
        <v>06</v>
      </c>
      <c r="H536" s="4" t="s">
        <v>283</v>
      </c>
      <c r="I536" s="2">
        <v>25</v>
      </c>
      <c r="J536" s="5" t="str">
        <f t="shared" si="33"/>
        <v>14</v>
      </c>
      <c r="K536" s="11" t="s">
        <v>38</v>
      </c>
      <c r="L536" s="2">
        <v>0</v>
      </c>
      <c r="M536" s="12"/>
      <c r="N536" s="5">
        <f t="shared" si="34"/>
        <v>2021</v>
      </c>
      <c r="O536" s="2">
        <v>3</v>
      </c>
      <c r="P536" s="2">
        <v>9</v>
      </c>
      <c r="Q536" s="2" t="s">
        <v>301</v>
      </c>
      <c r="R536" s="2">
        <v>37</v>
      </c>
      <c r="S536" s="2">
        <f t="shared" si="35"/>
        <v>5</v>
      </c>
      <c r="T536" s="2" t="s">
        <v>40</v>
      </c>
    </row>
    <row r="537" spans="1:20" ht="17" x14ac:dyDescent="0.2">
      <c r="A537">
        <v>100536</v>
      </c>
      <c r="B537" s="2" t="s">
        <v>794</v>
      </c>
      <c r="C537" s="3">
        <v>44445</v>
      </c>
      <c r="D537" s="2" t="s">
        <v>589</v>
      </c>
      <c r="E537" s="2">
        <v>2</v>
      </c>
      <c r="F537" s="4" t="s">
        <v>189</v>
      </c>
      <c r="G537" s="2" t="str">
        <f t="shared" si="32"/>
        <v>06</v>
      </c>
      <c r="H537" s="4" t="s">
        <v>283</v>
      </c>
      <c r="I537" s="2">
        <v>25</v>
      </c>
      <c r="J537" s="5" t="str">
        <f t="shared" si="33"/>
        <v>15</v>
      </c>
      <c r="K537" s="11" t="s">
        <v>42</v>
      </c>
      <c r="L537" s="2">
        <v>0</v>
      </c>
      <c r="M537" s="12"/>
      <c r="N537" s="5">
        <f t="shared" si="34"/>
        <v>2021</v>
      </c>
      <c r="O537" s="2">
        <v>3</v>
      </c>
      <c r="P537" s="2">
        <v>9</v>
      </c>
      <c r="Q537" s="2" t="s">
        <v>301</v>
      </c>
      <c r="R537" s="2">
        <v>37</v>
      </c>
      <c r="S537" s="2">
        <f t="shared" si="35"/>
        <v>6</v>
      </c>
      <c r="T537" s="2" t="s">
        <v>43</v>
      </c>
    </row>
    <row r="538" spans="1:20" ht="17" x14ac:dyDescent="0.2">
      <c r="A538">
        <v>100537</v>
      </c>
      <c r="B538" s="2" t="s">
        <v>795</v>
      </c>
      <c r="C538" s="3">
        <v>44446</v>
      </c>
      <c r="D538" s="2" t="s">
        <v>589</v>
      </c>
      <c r="E538" s="2">
        <v>2</v>
      </c>
      <c r="F538" s="4" t="s">
        <v>189</v>
      </c>
      <c r="G538" s="2" t="str">
        <f t="shared" si="32"/>
        <v>06</v>
      </c>
      <c r="H538" s="4" t="s">
        <v>283</v>
      </c>
      <c r="I538" s="2">
        <v>25</v>
      </c>
      <c r="J538" s="5" t="str">
        <f t="shared" si="33"/>
        <v>16</v>
      </c>
      <c r="K538" s="11" t="s">
        <v>45</v>
      </c>
      <c r="L538" s="2">
        <v>0</v>
      </c>
      <c r="M538" s="12"/>
      <c r="N538" s="5">
        <f t="shared" si="34"/>
        <v>2021</v>
      </c>
      <c r="O538" s="2">
        <v>3</v>
      </c>
      <c r="P538" s="2">
        <v>9</v>
      </c>
      <c r="Q538" s="2" t="s">
        <v>301</v>
      </c>
      <c r="R538" s="2">
        <v>37</v>
      </c>
      <c r="S538" s="2">
        <f t="shared" si="35"/>
        <v>7</v>
      </c>
      <c r="T538" s="2" t="s">
        <v>46</v>
      </c>
    </row>
    <row r="539" spans="1:20" ht="17" x14ac:dyDescent="0.25">
      <c r="A539">
        <v>100538</v>
      </c>
      <c r="B539" s="2" t="s">
        <v>796</v>
      </c>
      <c r="C539" s="3">
        <v>44447</v>
      </c>
      <c r="D539" s="2" t="s">
        <v>589</v>
      </c>
      <c r="E539" s="2">
        <v>2</v>
      </c>
      <c r="F539" s="4" t="s">
        <v>189</v>
      </c>
      <c r="G539" s="2" t="str">
        <f t="shared" si="32"/>
        <v>06</v>
      </c>
      <c r="H539" s="4" t="s">
        <v>283</v>
      </c>
      <c r="I539" s="2">
        <v>25</v>
      </c>
      <c r="J539" s="5" t="str">
        <f t="shared" si="33"/>
        <v>17</v>
      </c>
      <c r="K539" s="11" t="s">
        <v>48</v>
      </c>
      <c r="L539" s="2">
        <v>0</v>
      </c>
      <c r="M539" s="13" t="s">
        <v>309</v>
      </c>
      <c r="N539" s="5">
        <f t="shared" si="34"/>
        <v>2021</v>
      </c>
      <c r="O539" s="2">
        <v>3</v>
      </c>
      <c r="P539" s="2">
        <v>9</v>
      </c>
      <c r="Q539" s="2" t="s">
        <v>301</v>
      </c>
      <c r="R539" s="2">
        <v>37</v>
      </c>
      <c r="S539" s="2">
        <f t="shared" si="35"/>
        <v>8</v>
      </c>
      <c r="T539" s="2" t="s">
        <v>50</v>
      </c>
    </row>
    <row r="540" spans="1:20" ht="17" x14ac:dyDescent="0.2">
      <c r="A540">
        <v>100539</v>
      </c>
      <c r="B540" s="2" t="s">
        <v>797</v>
      </c>
      <c r="C540" s="3">
        <v>44448</v>
      </c>
      <c r="D540" s="2" t="s">
        <v>589</v>
      </c>
      <c r="E540" s="2">
        <v>2</v>
      </c>
      <c r="F540" s="4" t="s">
        <v>189</v>
      </c>
      <c r="G540" s="2" t="str">
        <f t="shared" si="32"/>
        <v>06</v>
      </c>
      <c r="H540" s="4" t="s">
        <v>283</v>
      </c>
      <c r="I540" s="2">
        <v>25</v>
      </c>
      <c r="J540" s="5" t="str">
        <f t="shared" si="33"/>
        <v>18</v>
      </c>
      <c r="K540" s="11" t="s">
        <v>52</v>
      </c>
      <c r="L540" s="2">
        <v>0</v>
      </c>
      <c r="M540" s="12"/>
      <c r="N540" s="5">
        <f t="shared" si="34"/>
        <v>2021</v>
      </c>
      <c r="O540" s="2">
        <v>3</v>
      </c>
      <c r="P540" s="2">
        <v>9</v>
      </c>
      <c r="Q540" s="2" t="s">
        <v>301</v>
      </c>
      <c r="R540" s="2">
        <v>37</v>
      </c>
      <c r="S540" s="2">
        <f t="shared" si="35"/>
        <v>9</v>
      </c>
      <c r="T540" s="2" t="s">
        <v>53</v>
      </c>
    </row>
    <row r="541" spans="1:20" ht="85" x14ac:dyDescent="0.25">
      <c r="A541">
        <v>100540</v>
      </c>
      <c r="B541" s="2" t="s">
        <v>798</v>
      </c>
      <c r="C541" s="3">
        <v>44449</v>
      </c>
      <c r="D541" s="2" t="s">
        <v>589</v>
      </c>
      <c r="E541" s="2">
        <v>2</v>
      </c>
      <c r="F541" s="4" t="s">
        <v>189</v>
      </c>
      <c r="G541" s="2" t="str">
        <f t="shared" si="32"/>
        <v>06</v>
      </c>
      <c r="H541" s="4" t="s">
        <v>283</v>
      </c>
      <c r="I541" s="2">
        <v>25</v>
      </c>
      <c r="J541" s="5" t="str">
        <f t="shared" si="33"/>
        <v>19</v>
      </c>
      <c r="K541" s="9" t="s">
        <v>29</v>
      </c>
      <c r="L541" s="2">
        <v>1</v>
      </c>
      <c r="M541" s="10" t="s">
        <v>799</v>
      </c>
      <c r="N541" s="5">
        <f t="shared" si="34"/>
        <v>2021</v>
      </c>
      <c r="O541" s="2">
        <v>3</v>
      </c>
      <c r="P541" s="2">
        <v>9</v>
      </c>
      <c r="Q541" s="2" t="s">
        <v>301</v>
      </c>
      <c r="R541" s="2">
        <v>37</v>
      </c>
      <c r="S541" s="2">
        <f t="shared" si="35"/>
        <v>10</v>
      </c>
      <c r="T541" s="2" t="s">
        <v>32</v>
      </c>
    </row>
    <row r="542" spans="1:20" ht="68" x14ac:dyDescent="0.25">
      <c r="A542">
        <v>100541</v>
      </c>
      <c r="B542" s="2" t="s">
        <v>800</v>
      </c>
      <c r="C542" s="3">
        <v>44450</v>
      </c>
      <c r="D542" s="2" t="s">
        <v>589</v>
      </c>
      <c r="E542" s="2">
        <v>2</v>
      </c>
      <c r="F542" s="4" t="s">
        <v>189</v>
      </c>
      <c r="G542" s="2" t="str">
        <f t="shared" si="32"/>
        <v>06</v>
      </c>
      <c r="H542" s="4" t="s">
        <v>283</v>
      </c>
      <c r="I542" s="2">
        <v>26</v>
      </c>
      <c r="J542" s="5" t="str">
        <f t="shared" si="33"/>
        <v>20</v>
      </c>
      <c r="K542" s="11" t="s">
        <v>34</v>
      </c>
      <c r="L542" s="2">
        <v>0</v>
      </c>
      <c r="M542" s="13" t="s">
        <v>801</v>
      </c>
      <c r="N542" s="5">
        <f t="shared" si="34"/>
        <v>2021</v>
      </c>
      <c r="O542" s="2">
        <v>3</v>
      </c>
      <c r="P542" s="2">
        <v>9</v>
      </c>
      <c r="Q542" s="2" t="s">
        <v>301</v>
      </c>
      <c r="R542" s="2">
        <v>37</v>
      </c>
      <c r="S542" s="2">
        <f t="shared" si="35"/>
        <v>11</v>
      </c>
      <c r="T542" s="2" t="s">
        <v>36</v>
      </c>
    </row>
    <row r="543" spans="1:20" ht="17" x14ac:dyDescent="0.25">
      <c r="A543">
        <v>100542</v>
      </c>
      <c r="B543" s="2" t="s">
        <v>802</v>
      </c>
      <c r="C543" s="3">
        <v>44451</v>
      </c>
      <c r="D543" s="2" t="s">
        <v>589</v>
      </c>
      <c r="E543" s="2">
        <v>2</v>
      </c>
      <c r="F543" s="4" t="s">
        <v>189</v>
      </c>
      <c r="G543" s="2" t="str">
        <f t="shared" si="32"/>
        <v>06</v>
      </c>
      <c r="H543" s="4" t="s">
        <v>283</v>
      </c>
      <c r="I543" s="2">
        <v>26</v>
      </c>
      <c r="J543" s="5" t="str">
        <f t="shared" si="33"/>
        <v>21</v>
      </c>
      <c r="K543" s="11" t="s">
        <v>38</v>
      </c>
      <c r="L543" s="2">
        <v>0</v>
      </c>
      <c r="M543" s="13" t="s">
        <v>803</v>
      </c>
      <c r="N543" s="5">
        <f t="shared" si="34"/>
        <v>2021</v>
      </c>
      <c r="O543" s="2">
        <v>3</v>
      </c>
      <c r="P543" s="2">
        <v>9</v>
      </c>
      <c r="Q543" s="2" t="s">
        <v>301</v>
      </c>
      <c r="R543" s="2">
        <v>38</v>
      </c>
      <c r="S543" s="2">
        <f t="shared" si="35"/>
        <v>12</v>
      </c>
      <c r="T543" s="2" t="s">
        <v>40</v>
      </c>
    </row>
    <row r="544" spans="1:20" ht="34" x14ac:dyDescent="0.25">
      <c r="A544">
        <v>100543</v>
      </c>
      <c r="B544" s="2" t="s">
        <v>804</v>
      </c>
      <c r="C544" s="3">
        <v>44452</v>
      </c>
      <c r="D544" s="2" t="s">
        <v>589</v>
      </c>
      <c r="E544" s="2">
        <v>2</v>
      </c>
      <c r="F544" s="4" t="s">
        <v>189</v>
      </c>
      <c r="G544" s="2" t="str">
        <f t="shared" si="32"/>
        <v>06</v>
      </c>
      <c r="H544" s="4" t="s">
        <v>283</v>
      </c>
      <c r="I544" s="2">
        <v>26</v>
      </c>
      <c r="J544" s="5" t="str">
        <f t="shared" si="33"/>
        <v>22</v>
      </c>
      <c r="K544" s="11" t="s">
        <v>42</v>
      </c>
      <c r="L544" s="2">
        <v>0</v>
      </c>
      <c r="M544" s="13" t="s">
        <v>319</v>
      </c>
      <c r="N544" s="5">
        <f t="shared" si="34"/>
        <v>2021</v>
      </c>
      <c r="O544" s="2">
        <v>3</v>
      </c>
      <c r="P544" s="2">
        <v>9</v>
      </c>
      <c r="Q544" s="2" t="s">
        <v>301</v>
      </c>
      <c r="R544" s="2">
        <v>38</v>
      </c>
      <c r="S544" s="2">
        <f t="shared" si="35"/>
        <v>13</v>
      </c>
      <c r="T544" s="2" t="s">
        <v>43</v>
      </c>
    </row>
    <row r="545" spans="1:20" ht="17" x14ac:dyDescent="0.25">
      <c r="A545">
        <v>100544</v>
      </c>
      <c r="B545" s="2" t="s">
        <v>805</v>
      </c>
      <c r="C545" s="3">
        <v>44453</v>
      </c>
      <c r="D545" s="2" t="s">
        <v>589</v>
      </c>
      <c r="E545" s="2">
        <v>2</v>
      </c>
      <c r="F545" s="4" t="s">
        <v>189</v>
      </c>
      <c r="G545" s="2" t="str">
        <f t="shared" si="32"/>
        <v>06</v>
      </c>
      <c r="H545" s="4" t="s">
        <v>283</v>
      </c>
      <c r="I545" s="2">
        <v>26</v>
      </c>
      <c r="J545" s="5" t="str">
        <f t="shared" si="33"/>
        <v>23</v>
      </c>
      <c r="K545" s="11" t="s">
        <v>45</v>
      </c>
      <c r="L545" s="2">
        <v>0</v>
      </c>
      <c r="M545" s="14"/>
      <c r="N545" s="5">
        <f t="shared" si="34"/>
        <v>2021</v>
      </c>
      <c r="O545" s="2">
        <v>3</v>
      </c>
      <c r="P545" s="2">
        <v>9</v>
      </c>
      <c r="Q545" s="2" t="s">
        <v>301</v>
      </c>
      <c r="R545" s="2">
        <v>38</v>
      </c>
      <c r="S545" s="2">
        <f t="shared" si="35"/>
        <v>14</v>
      </c>
      <c r="T545" s="2" t="s">
        <v>46</v>
      </c>
    </row>
    <row r="546" spans="1:20" ht="17" x14ac:dyDescent="0.2">
      <c r="A546">
        <v>100545</v>
      </c>
      <c r="B546" s="2" t="s">
        <v>806</v>
      </c>
      <c r="C546" s="3">
        <v>44454</v>
      </c>
      <c r="D546" s="2" t="s">
        <v>589</v>
      </c>
      <c r="E546" s="2">
        <v>2</v>
      </c>
      <c r="F546" s="4" t="s">
        <v>189</v>
      </c>
      <c r="G546" s="2" t="str">
        <f t="shared" si="32"/>
        <v>06</v>
      </c>
      <c r="H546" s="4" t="s">
        <v>283</v>
      </c>
      <c r="I546" s="2">
        <v>26</v>
      </c>
      <c r="J546" s="5" t="str">
        <f t="shared" si="33"/>
        <v>24</v>
      </c>
      <c r="K546" s="11" t="s">
        <v>48</v>
      </c>
      <c r="L546" s="2">
        <v>0</v>
      </c>
      <c r="M546" s="12"/>
      <c r="N546" s="5">
        <f t="shared" si="34"/>
        <v>2021</v>
      </c>
      <c r="O546" s="2">
        <v>3</v>
      </c>
      <c r="P546" s="2">
        <v>9</v>
      </c>
      <c r="Q546" s="2" t="s">
        <v>301</v>
      </c>
      <c r="R546" s="2">
        <v>38</v>
      </c>
      <c r="S546" s="2">
        <f t="shared" si="35"/>
        <v>15</v>
      </c>
      <c r="T546" s="2" t="s">
        <v>50</v>
      </c>
    </row>
    <row r="547" spans="1:20" ht="17" x14ac:dyDescent="0.2">
      <c r="A547">
        <v>100546</v>
      </c>
      <c r="B547" s="2" t="s">
        <v>807</v>
      </c>
      <c r="C547" s="3">
        <v>44455</v>
      </c>
      <c r="D547" s="2" t="s">
        <v>589</v>
      </c>
      <c r="E547" s="2">
        <v>2</v>
      </c>
      <c r="F547" s="4" t="s">
        <v>189</v>
      </c>
      <c r="G547" s="2" t="str">
        <f t="shared" si="32"/>
        <v>06</v>
      </c>
      <c r="H547" s="4" t="s">
        <v>283</v>
      </c>
      <c r="I547" s="2">
        <v>26</v>
      </c>
      <c r="J547" s="5" t="str">
        <f t="shared" si="33"/>
        <v>25</v>
      </c>
      <c r="K547" s="11" t="s">
        <v>52</v>
      </c>
      <c r="L547" s="2">
        <v>0</v>
      </c>
      <c r="M547" s="12"/>
      <c r="N547" s="5">
        <f t="shared" si="34"/>
        <v>2021</v>
      </c>
      <c r="O547" s="2">
        <v>3</v>
      </c>
      <c r="P547" s="2">
        <v>9</v>
      </c>
      <c r="Q547" s="2" t="s">
        <v>301</v>
      </c>
      <c r="R547" s="2">
        <v>38</v>
      </c>
      <c r="S547" s="2">
        <f t="shared" si="35"/>
        <v>16</v>
      </c>
      <c r="T547" s="2" t="s">
        <v>53</v>
      </c>
    </row>
    <row r="548" spans="1:20" ht="17" x14ac:dyDescent="0.2">
      <c r="A548">
        <v>100547</v>
      </c>
      <c r="B548" s="2" t="s">
        <v>808</v>
      </c>
      <c r="C548" s="3">
        <v>44456</v>
      </c>
      <c r="D548" s="2" t="s">
        <v>589</v>
      </c>
      <c r="E548" s="2">
        <v>2</v>
      </c>
      <c r="F548" s="4" t="s">
        <v>189</v>
      </c>
      <c r="G548" s="2" t="str">
        <f t="shared" si="32"/>
        <v>06</v>
      </c>
      <c r="H548" s="4" t="s">
        <v>283</v>
      </c>
      <c r="I548" s="2">
        <v>26</v>
      </c>
      <c r="J548" s="5" t="str">
        <f t="shared" si="33"/>
        <v>26</v>
      </c>
      <c r="K548" s="9" t="s">
        <v>29</v>
      </c>
      <c r="L548" s="2">
        <v>1</v>
      </c>
      <c r="M548" s="16"/>
      <c r="N548" s="5">
        <f t="shared" si="34"/>
        <v>2021</v>
      </c>
      <c r="O548" s="2">
        <v>3</v>
      </c>
      <c r="P548" s="2">
        <v>9</v>
      </c>
      <c r="Q548" s="2" t="s">
        <v>301</v>
      </c>
      <c r="R548" s="2">
        <v>38</v>
      </c>
      <c r="S548" s="2">
        <f t="shared" si="35"/>
        <v>17</v>
      </c>
      <c r="T548" s="2" t="s">
        <v>32</v>
      </c>
    </row>
    <row r="549" spans="1:20" ht="68" x14ac:dyDescent="0.25">
      <c r="A549">
        <v>100548</v>
      </c>
      <c r="B549" s="2" t="s">
        <v>809</v>
      </c>
      <c r="C549" s="3">
        <v>44457</v>
      </c>
      <c r="D549" s="2" t="s">
        <v>589</v>
      </c>
      <c r="E549" s="2">
        <v>2</v>
      </c>
      <c r="F549" s="4" t="s">
        <v>189</v>
      </c>
      <c r="G549" s="2" t="str">
        <f t="shared" si="32"/>
        <v>06</v>
      </c>
      <c r="H549" s="4" t="s">
        <v>283</v>
      </c>
      <c r="I549" s="2">
        <v>27</v>
      </c>
      <c r="J549" s="5" t="str">
        <f t="shared" si="33"/>
        <v>27</v>
      </c>
      <c r="K549" s="11" t="s">
        <v>34</v>
      </c>
      <c r="L549" s="2">
        <v>0</v>
      </c>
      <c r="M549" s="13" t="s">
        <v>324</v>
      </c>
      <c r="N549" s="5">
        <f t="shared" si="34"/>
        <v>2021</v>
      </c>
      <c r="O549" s="2">
        <v>3</v>
      </c>
      <c r="P549" s="2">
        <v>9</v>
      </c>
      <c r="Q549" s="2" t="s">
        <v>301</v>
      </c>
      <c r="R549" s="2">
        <v>38</v>
      </c>
      <c r="S549" s="2">
        <f t="shared" si="35"/>
        <v>18</v>
      </c>
      <c r="T549" s="2" t="s">
        <v>36</v>
      </c>
    </row>
    <row r="550" spans="1:20" ht="17" x14ac:dyDescent="0.2">
      <c r="A550">
        <v>100549</v>
      </c>
      <c r="B550" s="2" t="s">
        <v>810</v>
      </c>
      <c r="C550" s="3">
        <v>44458</v>
      </c>
      <c r="D550" s="2" t="s">
        <v>589</v>
      </c>
      <c r="E550" s="2">
        <v>2</v>
      </c>
      <c r="F550" s="4" t="s">
        <v>189</v>
      </c>
      <c r="G550" s="2" t="str">
        <f t="shared" si="32"/>
        <v>06</v>
      </c>
      <c r="H550" s="4" t="s">
        <v>283</v>
      </c>
      <c r="I550" s="2">
        <v>27</v>
      </c>
      <c r="J550" s="5" t="str">
        <f t="shared" si="33"/>
        <v>28</v>
      </c>
      <c r="K550" s="11" t="s">
        <v>38</v>
      </c>
      <c r="L550" s="2">
        <v>0</v>
      </c>
      <c r="M550" s="12"/>
      <c r="N550" s="5">
        <f t="shared" si="34"/>
        <v>2021</v>
      </c>
      <c r="O550" s="2">
        <v>3</v>
      </c>
      <c r="P550" s="2">
        <v>9</v>
      </c>
      <c r="Q550" s="2" t="s">
        <v>301</v>
      </c>
      <c r="R550" s="2">
        <v>39</v>
      </c>
      <c r="S550" s="2">
        <f t="shared" si="35"/>
        <v>19</v>
      </c>
      <c r="T550" s="2" t="s">
        <v>40</v>
      </c>
    </row>
    <row r="551" spans="1:20" ht="17" x14ac:dyDescent="0.2">
      <c r="A551">
        <v>100550</v>
      </c>
      <c r="B551" s="2" t="s">
        <v>811</v>
      </c>
      <c r="C551" s="3">
        <v>44459</v>
      </c>
      <c r="D551" s="2" t="s">
        <v>589</v>
      </c>
      <c r="E551" s="2">
        <v>2</v>
      </c>
      <c r="F551" s="4" t="s">
        <v>189</v>
      </c>
      <c r="G551" s="2" t="str">
        <f t="shared" si="32"/>
        <v>06</v>
      </c>
      <c r="H551" s="4" t="s">
        <v>283</v>
      </c>
      <c r="I551" s="2">
        <v>27</v>
      </c>
      <c r="J551" s="5" t="str">
        <f t="shared" si="33"/>
        <v>29</v>
      </c>
      <c r="K551" s="11" t="s">
        <v>42</v>
      </c>
      <c r="L551" s="2">
        <v>0</v>
      </c>
      <c r="M551" s="12"/>
      <c r="N551" s="5">
        <f t="shared" si="34"/>
        <v>2021</v>
      </c>
      <c r="O551" s="2">
        <v>3</v>
      </c>
      <c r="P551" s="2">
        <v>9</v>
      </c>
      <c r="Q551" s="2" t="s">
        <v>301</v>
      </c>
      <c r="R551" s="2">
        <v>39</v>
      </c>
      <c r="S551" s="2">
        <f t="shared" si="35"/>
        <v>20</v>
      </c>
      <c r="T551" s="2" t="s">
        <v>43</v>
      </c>
    </row>
    <row r="552" spans="1:20" ht="51" x14ac:dyDescent="0.25">
      <c r="A552">
        <v>100551</v>
      </c>
      <c r="B552" s="2" t="s">
        <v>812</v>
      </c>
      <c r="C552" s="3">
        <v>44460</v>
      </c>
      <c r="D552" s="2" t="s">
        <v>589</v>
      </c>
      <c r="E552" s="2">
        <v>2</v>
      </c>
      <c r="F552" s="4" t="s">
        <v>189</v>
      </c>
      <c r="G552" s="2" t="str">
        <f t="shared" si="32"/>
        <v>06</v>
      </c>
      <c r="H552" s="4" t="s">
        <v>283</v>
      </c>
      <c r="I552" s="2">
        <v>27</v>
      </c>
      <c r="J552" s="5" t="str">
        <f t="shared" si="33"/>
        <v>30</v>
      </c>
      <c r="K552" s="11" t="s">
        <v>45</v>
      </c>
      <c r="L552" s="2">
        <v>0</v>
      </c>
      <c r="M552" s="13" t="s">
        <v>813</v>
      </c>
      <c r="N552" s="5">
        <f t="shared" si="34"/>
        <v>2021</v>
      </c>
      <c r="O552" s="2">
        <v>3</v>
      </c>
      <c r="P552" s="2">
        <v>9</v>
      </c>
      <c r="Q552" s="2" t="s">
        <v>301</v>
      </c>
      <c r="R552" s="2">
        <v>39</v>
      </c>
      <c r="S552" s="2">
        <f t="shared" si="35"/>
        <v>21</v>
      </c>
      <c r="T552" s="2" t="s">
        <v>46</v>
      </c>
    </row>
    <row r="553" spans="1:20" ht="34" x14ac:dyDescent="0.25">
      <c r="A553">
        <v>100552</v>
      </c>
      <c r="B553" s="2" t="s">
        <v>814</v>
      </c>
      <c r="C553" s="3">
        <v>44461</v>
      </c>
      <c r="D553" s="2" t="s">
        <v>589</v>
      </c>
      <c r="E553" s="2">
        <v>2</v>
      </c>
      <c r="F553" s="4" t="s">
        <v>189</v>
      </c>
      <c r="G553" s="2" t="str">
        <f t="shared" si="32"/>
        <v>06</v>
      </c>
      <c r="H553" s="4" t="s">
        <v>283</v>
      </c>
      <c r="I553" s="2">
        <v>27</v>
      </c>
      <c r="J553" s="5" t="str">
        <f t="shared" si="33"/>
        <v>31</v>
      </c>
      <c r="K553" s="11" t="s">
        <v>48</v>
      </c>
      <c r="L553" s="2">
        <v>0</v>
      </c>
      <c r="M553" s="13" t="s">
        <v>815</v>
      </c>
      <c r="N553" s="5">
        <f t="shared" si="34"/>
        <v>2021</v>
      </c>
      <c r="O553" s="2">
        <v>3</v>
      </c>
      <c r="P553" s="2">
        <v>9</v>
      </c>
      <c r="Q553" s="2" t="s">
        <v>301</v>
      </c>
      <c r="R553" s="2">
        <v>39</v>
      </c>
      <c r="S553" s="2">
        <f t="shared" si="35"/>
        <v>22</v>
      </c>
      <c r="T553" s="2" t="s">
        <v>50</v>
      </c>
    </row>
    <row r="554" spans="1:20" ht="68" x14ac:dyDescent="0.25">
      <c r="A554">
        <v>100553</v>
      </c>
      <c r="B554" s="2" t="s">
        <v>816</v>
      </c>
      <c r="C554" s="3">
        <v>44462</v>
      </c>
      <c r="D554" s="2" t="s">
        <v>589</v>
      </c>
      <c r="E554" s="2">
        <v>3</v>
      </c>
      <c r="F554" s="4" t="s">
        <v>332</v>
      </c>
      <c r="G554" s="2" t="str">
        <f t="shared" si="32"/>
        <v>07</v>
      </c>
      <c r="H554" s="4" t="s">
        <v>333</v>
      </c>
      <c r="I554" s="2">
        <v>27</v>
      </c>
      <c r="J554" s="5" t="str">
        <f t="shared" si="33"/>
        <v>01</v>
      </c>
      <c r="K554" s="11" t="s">
        <v>52</v>
      </c>
      <c r="L554" s="2">
        <v>0</v>
      </c>
      <c r="M554" s="13" t="s">
        <v>334</v>
      </c>
      <c r="N554" s="5">
        <f t="shared" si="34"/>
        <v>2021</v>
      </c>
      <c r="O554" s="2">
        <v>3</v>
      </c>
      <c r="P554" s="2">
        <v>9</v>
      </c>
      <c r="Q554" s="2" t="s">
        <v>301</v>
      </c>
      <c r="R554" s="2">
        <v>39</v>
      </c>
      <c r="S554" s="2">
        <f t="shared" si="35"/>
        <v>23</v>
      </c>
      <c r="T554" s="2" t="s">
        <v>53</v>
      </c>
    </row>
    <row r="555" spans="1:20" ht="17" x14ac:dyDescent="0.2">
      <c r="A555">
        <v>100554</v>
      </c>
      <c r="B555" s="2" t="s">
        <v>817</v>
      </c>
      <c r="C555" s="3">
        <v>44463</v>
      </c>
      <c r="D555" s="2" t="s">
        <v>589</v>
      </c>
      <c r="E555" s="2">
        <v>3</v>
      </c>
      <c r="F555" s="4" t="s">
        <v>332</v>
      </c>
      <c r="G555" s="2" t="str">
        <f t="shared" si="32"/>
        <v>07</v>
      </c>
      <c r="H555" s="4" t="s">
        <v>333</v>
      </c>
      <c r="I555" s="2">
        <v>27</v>
      </c>
      <c r="J555" s="5" t="str">
        <f t="shared" si="33"/>
        <v>02</v>
      </c>
      <c r="K555" s="9" t="s">
        <v>29</v>
      </c>
      <c r="L555" s="2">
        <v>1</v>
      </c>
      <c r="M555" s="16"/>
      <c r="N555" s="5">
        <f t="shared" si="34"/>
        <v>2021</v>
      </c>
      <c r="O555" s="2">
        <v>3</v>
      </c>
      <c r="P555" s="2">
        <v>9</v>
      </c>
      <c r="Q555" s="2" t="s">
        <v>301</v>
      </c>
      <c r="R555" s="2">
        <v>39</v>
      </c>
      <c r="S555" s="2">
        <f t="shared" si="35"/>
        <v>24</v>
      </c>
      <c r="T555" s="2" t="s">
        <v>32</v>
      </c>
    </row>
    <row r="556" spans="1:20" ht="17" x14ac:dyDescent="0.2">
      <c r="A556">
        <v>100555</v>
      </c>
      <c r="B556" s="2" t="s">
        <v>818</v>
      </c>
      <c r="C556" s="3">
        <v>44464</v>
      </c>
      <c r="D556" s="2" t="s">
        <v>589</v>
      </c>
      <c r="E556" s="2">
        <v>3</v>
      </c>
      <c r="F556" s="4" t="s">
        <v>332</v>
      </c>
      <c r="G556" s="2" t="str">
        <f t="shared" si="32"/>
        <v>07</v>
      </c>
      <c r="H556" s="4" t="s">
        <v>333</v>
      </c>
      <c r="I556" s="2">
        <v>28</v>
      </c>
      <c r="J556" s="5" t="str">
        <f t="shared" si="33"/>
        <v>03</v>
      </c>
      <c r="K556" s="11" t="s">
        <v>34</v>
      </c>
      <c r="L556" s="2">
        <v>0</v>
      </c>
      <c r="M556" s="12"/>
      <c r="N556" s="5">
        <f t="shared" si="34"/>
        <v>2021</v>
      </c>
      <c r="O556" s="2">
        <v>3</v>
      </c>
      <c r="P556" s="2">
        <v>9</v>
      </c>
      <c r="Q556" s="2" t="s">
        <v>301</v>
      </c>
      <c r="R556" s="2">
        <v>39</v>
      </c>
      <c r="S556" s="2">
        <f t="shared" si="35"/>
        <v>25</v>
      </c>
      <c r="T556" s="2" t="s">
        <v>36</v>
      </c>
    </row>
    <row r="557" spans="1:20" ht="17" x14ac:dyDescent="0.2">
      <c r="A557">
        <v>100556</v>
      </c>
      <c r="B557" s="2" t="s">
        <v>819</v>
      </c>
      <c r="C557" s="3">
        <v>44465</v>
      </c>
      <c r="D557" s="2" t="s">
        <v>589</v>
      </c>
      <c r="E557" s="2">
        <v>3</v>
      </c>
      <c r="F557" s="4" t="s">
        <v>332</v>
      </c>
      <c r="G557" s="2" t="str">
        <f t="shared" si="32"/>
        <v>07</v>
      </c>
      <c r="H557" s="4" t="s">
        <v>333</v>
      </c>
      <c r="I557" s="2">
        <v>28</v>
      </c>
      <c r="J557" s="5" t="str">
        <f t="shared" si="33"/>
        <v>04</v>
      </c>
      <c r="K557" s="11" t="s">
        <v>38</v>
      </c>
      <c r="L557" s="2">
        <v>0</v>
      </c>
      <c r="M557" s="12"/>
      <c r="N557" s="5">
        <f t="shared" si="34"/>
        <v>2021</v>
      </c>
      <c r="O557" s="2">
        <v>3</v>
      </c>
      <c r="P557" s="2">
        <v>9</v>
      </c>
      <c r="Q557" s="2" t="s">
        <v>301</v>
      </c>
      <c r="R557" s="2">
        <v>40</v>
      </c>
      <c r="S557" s="2">
        <f t="shared" si="35"/>
        <v>26</v>
      </c>
      <c r="T557" s="2" t="s">
        <v>40</v>
      </c>
    </row>
    <row r="558" spans="1:20" ht="51" x14ac:dyDescent="0.25">
      <c r="A558">
        <v>100557</v>
      </c>
      <c r="B558" s="2" t="s">
        <v>820</v>
      </c>
      <c r="C558" s="3">
        <v>44466</v>
      </c>
      <c r="D558" s="2" t="s">
        <v>589</v>
      </c>
      <c r="E558" s="2">
        <v>3</v>
      </c>
      <c r="F558" s="4" t="s">
        <v>332</v>
      </c>
      <c r="G558" s="2" t="str">
        <f t="shared" si="32"/>
        <v>07</v>
      </c>
      <c r="H558" s="4" t="s">
        <v>333</v>
      </c>
      <c r="I558" s="2">
        <v>28</v>
      </c>
      <c r="J558" s="5" t="str">
        <f t="shared" si="33"/>
        <v>05</v>
      </c>
      <c r="K558" s="9" t="s">
        <v>42</v>
      </c>
      <c r="L558" s="2">
        <v>1</v>
      </c>
      <c r="M558" s="10" t="s">
        <v>821</v>
      </c>
      <c r="N558" s="5">
        <f t="shared" si="34"/>
        <v>2021</v>
      </c>
      <c r="O558" s="2">
        <v>3</v>
      </c>
      <c r="P558" s="2">
        <v>9</v>
      </c>
      <c r="Q558" s="2" t="s">
        <v>301</v>
      </c>
      <c r="R558" s="2">
        <v>40</v>
      </c>
      <c r="S558" s="2">
        <f t="shared" si="35"/>
        <v>27</v>
      </c>
      <c r="T558" s="2" t="s">
        <v>43</v>
      </c>
    </row>
    <row r="559" spans="1:20" ht="17" x14ac:dyDescent="0.25">
      <c r="A559">
        <v>100558</v>
      </c>
      <c r="B559" s="2" t="s">
        <v>822</v>
      </c>
      <c r="C559" s="3">
        <v>44467</v>
      </c>
      <c r="D559" s="2" t="s">
        <v>589</v>
      </c>
      <c r="E559" s="2">
        <v>3</v>
      </c>
      <c r="F559" s="4" t="s">
        <v>332</v>
      </c>
      <c r="G559" s="2" t="str">
        <f t="shared" si="32"/>
        <v>07</v>
      </c>
      <c r="H559" s="4" t="s">
        <v>333</v>
      </c>
      <c r="I559" s="2">
        <v>28</v>
      </c>
      <c r="J559" s="5" t="str">
        <f t="shared" si="33"/>
        <v>06</v>
      </c>
      <c r="K559" s="11" t="s">
        <v>45</v>
      </c>
      <c r="L559" s="2">
        <v>0</v>
      </c>
      <c r="M559" s="13"/>
      <c r="N559" s="5">
        <f t="shared" si="34"/>
        <v>2021</v>
      </c>
      <c r="O559" s="2">
        <v>3</v>
      </c>
      <c r="P559" s="2">
        <v>9</v>
      </c>
      <c r="Q559" s="2" t="s">
        <v>301</v>
      </c>
      <c r="R559" s="2">
        <v>40</v>
      </c>
      <c r="S559" s="2">
        <f t="shared" si="35"/>
        <v>28</v>
      </c>
      <c r="T559" s="2" t="s">
        <v>46</v>
      </c>
    </row>
    <row r="560" spans="1:20" ht="153" x14ac:dyDescent="0.25">
      <c r="A560">
        <v>100559</v>
      </c>
      <c r="B560" s="2" t="s">
        <v>823</v>
      </c>
      <c r="C560" s="3">
        <v>44468</v>
      </c>
      <c r="D560" s="2" t="s">
        <v>589</v>
      </c>
      <c r="E560" s="2">
        <v>3</v>
      </c>
      <c r="F560" s="4" t="s">
        <v>332</v>
      </c>
      <c r="G560" s="2" t="str">
        <f t="shared" si="32"/>
        <v>07</v>
      </c>
      <c r="H560" s="4" t="s">
        <v>333</v>
      </c>
      <c r="I560" s="2">
        <v>28</v>
      </c>
      <c r="J560" s="5" t="str">
        <f t="shared" si="33"/>
        <v>07</v>
      </c>
      <c r="K560" s="11" t="s">
        <v>48</v>
      </c>
      <c r="L560" s="2">
        <v>0</v>
      </c>
      <c r="M560" s="13" t="s">
        <v>342</v>
      </c>
      <c r="N560" s="5">
        <f t="shared" si="34"/>
        <v>2021</v>
      </c>
      <c r="O560" s="2">
        <v>3</v>
      </c>
      <c r="P560" s="2">
        <v>9</v>
      </c>
      <c r="Q560" s="2" t="s">
        <v>301</v>
      </c>
      <c r="R560" s="2">
        <v>40</v>
      </c>
      <c r="S560" s="2">
        <f t="shared" si="35"/>
        <v>29</v>
      </c>
      <c r="T560" s="2" t="s">
        <v>50</v>
      </c>
    </row>
    <row r="561" spans="1:20" ht="102" x14ac:dyDescent="0.25">
      <c r="A561">
        <v>100560</v>
      </c>
      <c r="B561" s="2" t="s">
        <v>824</v>
      </c>
      <c r="C561" s="3">
        <v>44469</v>
      </c>
      <c r="D561" s="2" t="s">
        <v>589</v>
      </c>
      <c r="E561" s="2">
        <v>3</v>
      </c>
      <c r="F561" s="4" t="s">
        <v>332</v>
      </c>
      <c r="G561" s="2" t="str">
        <f t="shared" si="32"/>
        <v>07</v>
      </c>
      <c r="H561" s="4" t="s">
        <v>333</v>
      </c>
      <c r="I561" s="2">
        <v>28</v>
      </c>
      <c r="J561" s="5" t="str">
        <f t="shared" si="33"/>
        <v>08</v>
      </c>
      <c r="K561" s="11" t="s">
        <v>52</v>
      </c>
      <c r="L561" s="2">
        <v>0</v>
      </c>
      <c r="M561" s="13" t="s">
        <v>825</v>
      </c>
      <c r="N561" s="5">
        <f t="shared" si="34"/>
        <v>2021</v>
      </c>
      <c r="O561" s="2">
        <v>3</v>
      </c>
      <c r="P561" s="2">
        <v>9</v>
      </c>
      <c r="Q561" s="2" t="s">
        <v>301</v>
      </c>
      <c r="R561" s="2">
        <v>40</v>
      </c>
      <c r="S561" s="2">
        <f t="shared" si="35"/>
        <v>30</v>
      </c>
      <c r="T561" s="2" t="s">
        <v>53</v>
      </c>
    </row>
    <row r="562" spans="1:20" ht="34" x14ac:dyDescent="0.25">
      <c r="A562">
        <v>100561</v>
      </c>
      <c r="B562" s="2" t="s">
        <v>826</v>
      </c>
      <c r="C562" s="3">
        <v>44470</v>
      </c>
      <c r="D562" s="2" t="s">
        <v>589</v>
      </c>
      <c r="E562" s="2">
        <v>3</v>
      </c>
      <c r="F562" s="4" t="s">
        <v>332</v>
      </c>
      <c r="G562" s="2" t="str">
        <f t="shared" si="32"/>
        <v>07</v>
      </c>
      <c r="H562" s="4" t="s">
        <v>333</v>
      </c>
      <c r="I562" s="2">
        <v>28</v>
      </c>
      <c r="J562" s="5" t="str">
        <f t="shared" si="33"/>
        <v>09</v>
      </c>
      <c r="K562" s="9" t="s">
        <v>29</v>
      </c>
      <c r="L562" s="2">
        <v>1</v>
      </c>
      <c r="M562" s="10" t="s">
        <v>348</v>
      </c>
      <c r="N562" s="5">
        <f t="shared" si="34"/>
        <v>2021</v>
      </c>
      <c r="O562" s="2">
        <v>4</v>
      </c>
      <c r="P562" s="2">
        <v>10</v>
      </c>
      <c r="Q562" s="2" t="s">
        <v>349</v>
      </c>
      <c r="R562" s="2">
        <v>40</v>
      </c>
      <c r="S562" s="2">
        <f t="shared" si="35"/>
        <v>1</v>
      </c>
      <c r="T562" s="2" t="s">
        <v>32</v>
      </c>
    </row>
    <row r="563" spans="1:20" ht="34" x14ac:dyDescent="0.25">
      <c r="A563">
        <v>100562</v>
      </c>
      <c r="B563" s="2" t="s">
        <v>827</v>
      </c>
      <c r="C563" s="3">
        <v>44471</v>
      </c>
      <c r="D563" s="2" t="s">
        <v>589</v>
      </c>
      <c r="E563" s="2">
        <v>3</v>
      </c>
      <c r="F563" s="4" t="s">
        <v>332</v>
      </c>
      <c r="G563" s="2" t="str">
        <f t="shared" si="32"/>
        <v>07</v>
      </c>
      <c r="H563" s="4" t="s">
        <v>333</v>
      </c>
      <c r="I563" s="2">
        <v>29</v>
      </c>
      <c r="J563" s="5" t="str">
        <f t="shared" si="33"/>
        <v>10</v>
      </c>
      <c r="K563" s="11" t="s">
        <v>34</v>
      </c>
      <c r="L563" s="2">
        <v>0</v>
      </c>
      <c r="M563" s="13" t="s">
        <v>828</v>
      </c>
      <c r="N563" s="5">
        <f t="shared" si="34"/>
        <v>2021</v>
      </c>
      <c r="O563" s="2">
        <v>4</v>
      </c>
      <c r="P563" s="2">
        <v>10</v>
      </c>
      <c r="Q563" s="2" t="s">
        <v>349</v>
      </c>
      <c r="R563" s="2">
        <v>40</v>
      </c>
      <c r="S563" s="2">
        <f t="shared" si="35"/>
        <v>2</v>
      </c>
      <c r="T563" s="2" t="s">
        <v>36</v>
      </c>
    </row>
    <row r="564" spans="1:20" ht="17" x14ac:dyDescent="0.2">
      <c r="A564">
        <v>100563</v>
      </c>
      <c r="B564" s="2" t="s">
        <v>829</v>
      </c>
      <c r="C564" s="3">
        <v>44472</v>
      </c>
      <c r="D564" s="2" t="s">
        <v>589</v>
      </c>
      <c r="E564" s="2">
        <v>3</v>
      </c>
      <c r="F564" s="4" t="s">
        <v>332</v>
      </c>
      <c r="G564" s="2" t="str">
        <f t="shared" si="32"/>
        <v>07</v>
      </c>
      <c r="H564" s="4" t="s">
        <v>333</v>
      </c>
      <c r="I564" s="2">
        <v>29</v>
      </c>
      <c r="J564" s="5" t="str">
        <f t="shared" si="33"/>
        <v>11</v>
      </c>
      <c r="K564" s="11" t="s">
        <v>38</v>
      </c>
      <c r="L564" s="2">
        <v>0</v>
      </c>
      <c r="M564" s="12"/>
      <c r="N564" s="5">
        <f t="shared" si="34"/>
        <v>2021</v>
      </c>
      <c r="O564" s="2">
        <v>4</v>
      </c>
      <c r="P564" s="2">
        <v>10</v>
      </c>
      <c r="Q564" s="2" t="s">
        <v>349</v>
      </c>
      <c r="R564" s="2">
        <v>41</v>
      </c>
      <c r="S564" s="2">
        <f t="shared" si="35"/>
        <v>3</v>
      </c>
      <c r="T564" s="2" t="s">
        <v>40</v>
      </c>
    </row>
    <row r="565" spans="1:20" ht="17" x14ac:dyDescent="0.2">
      <c r="A565">
        <v>100564</v>
      </c>
      <c r="B565" s="2" t="s">
        <v>830</v>
      </c>
      <c r="C565" s="3">
        <v>44473</v>
      </c>
      <c r="D565" s="2" t="s">
        <v>589</v>
      </c>
      <c r="E565" s="2">
        <v>3</v>
      </c>
      <c r="F565" s="4" t="s">
        <v>332</v>
      </c>
      <c r="G565" s="2" t="str">
        <f t="shared" si="32"/>
        <v>07</v>
      </c>
      <c r="H565" s="4" t="s">
        <v>333</v>
      </c>
      <c r="I565" s="2">
        <v>29</v>
      </c>
      <c r="J565" s="5" t="str">
        <f t="shared" si="33"/>
        <v>12</v>
      </c>
      <c r="K565" s="11" t="s">
        <v>42</v>
      </c>
      <c r="L565" s="2">
        <v>0</v>
      </c>
      <c r="M565" s="12"/>
      <c r="N565" s="5">
        <f t="shared" si="34"/>
        <v>2021</v>
      </c>
      <c r="O565" s="2">
        <v>4</v>
      </c>
      <c r="P565" s="2">
        <v>10</v>
      </c>
      <c r="Q565" s="2" t="s">
        <v>349</v>
      </c>
      <c r="R565" s="2">
        <v>41</v>
      </c>
      <c r="S565" s="2">
        <f t="shared" si="35"/>
        <v>4</v>
      </c>
      <c r="T565" s="2" t="s">
        <v>43</v>
      </c>
    </row>
    <row r="566" spans="1:20" ht="119" x14ac:dyDescent="0.25">
      <c r="A566">
        <v>100565</v>
      </c>
      <c r="B566" s="2" t="s">
        <v>831</v>
      </c>
      <c r="C566" s="3">
        <v>44474</v>
      </c>
      <c r="D566" s="2" t="s">
        <v>589</v>
      </c>
      <c r="E566" s="2">
        <v>3</v>
      </c>
      <c r="F566" s="4" t="s">
        <v>332</v>
      </c>
      <c r="G566" s="2" t="str">
        <f t="shared" si="32"/>
        <v>07</v>
      </c>
      <c r="H566" s="4" t="s">
        <v>333</v>
      </c>
      <c r="I566" s="2">
        <v>29</v>
      </c>
      <c r="J566" s="5" t="str">
        <f t="shared" si="33"/>
        <v>13</v>
      </c>
      <c r="K566" s="9" t="s">
        <v>45</v>
      </c>
      <c r="L566" s="2">
        <v>1</v>
      </c>
      <c r="M566" s="10" t="s">
        <v>832</v>
      </c>
      <c r="N566" s="5">
        <f t="shared" si="34"/>
        <v>2021</v>
      </c>
      <c r="O566" s="2">
        <v>4</v>
      </c>
      <c r="P566" s="2">
        <v>10</v>
      </c>
      <c r="Q566" s="2" t="s">
        <v>349</v>
      </c>
      <c r="R566" s="2">
        <v>41</v>
      </c>
      <c r="S566" s="2">
        <f t="shared" si="35"/>
        <v>5</v>
      </c>
      <c r="T566" s="2" t="s">
        <v>46</v>
      </c>
    </row>
    <row r="567" spans="1:20" ht="17" x14ac:dyDescent="0.25">
      <c r="A567">
        <v>100566</v>
      </c>
      <c r="B567" s="2" t="s">
        <v>833</v>
      </c>
      <c r="C567" s="3">
        <v>44475</v>
      </c>
      <c r="D567" s="2" t="s">
        <v>589</v>
      </c>
      <c r="E567" s="2">
        <v>3</v>
      </c>
      <c r="F567" s="4" t="s">
        <v>332</v>
      </c>
      <c r="G567" s="2" t="str">
        <f t="shared" si="32"/>
        <v>07</v>
      </c>
      <c r="H567" s="4" t="s">
        <v>333</v>
      </c>
      <c r="I567" s="2">
        <v>29</v>
      </c>
      <c r="J567" s="5" t="str">
        <f t="shared" si="33"/>
        <v>14</v>
      </c>
      <c r="K567" s="11" t="s">
        <v>48</v>
      </c>
      <c r="L567" s="2">
        <v>0</v>
      </c>
      <c r="M567" s="13" t="s">
        <v>834</v>
      </c>
      <c r="N567" s="5">
        <f t="shared" si="34"/>
        <v>2021</v>
      </c>
      <c r="O567" s="2">
        <v>4</v>
      </c>
      <c r="P567" s="2">
        <v>10</v>
      </c>
      <c r="Q567" s="2" t="s">
        <v>349</v>
      </c>
      <c r="R567" s="2">
        <v>41</v>
      </c>
      <c r="S567" s="2">
        <f t="shared" si="35"/>
        <v>6</v>
      </c>
      <c r="T567" s="2" t="s">
        <v>50</v>
      </c>
    </row>
    <row r="568" spans="1:20" ht="34" x14ac:dyDescent="0.2">
      <c r="A568">
        <v>100567</v>
      </c>
      <c r="B568" s="2" t="s">
        <v>835</v>
      </c>
      <c r="C568" s="3">
        <v>44476</v>
      </c>
      <c r="D568" s="2" t="s">
        <v>589</v>
      </c>
      <c r="E568" s="2">
        <v>3</v>
      </c>
      <c r="F568" s="4" t="s">
        <v>332</v>
      </c>
      <c r="G568" s="2" t="str">
        <f t="shared" si="32"/>
        <v>07</v>
      </c>
      <c r="H568" s="4" t="s">
        <v>333</v>
      </c>
      <c r="I568" s="2">
        <v>29</v>
      </c>
      <c r="J568" s="5" t="str">
        <f t="shared" si="33"/>
        <v>15</v>
      </c>
      <c r="K568" s="9" t="s">
        <v>52</v>
      </c>
      <c r="L568" s="2">
        <v>1</v>
      </c>
      <c r="M568" s="16" t="s">
        <v>836</v>
      </c>
      <c r="N568" s="5">
        <f t="shared" si="34"/>
        <v>2021</v>
      </c>
      <c r="O568" s="2">
        <v>4</v>
      </c>
      <c r="P568" s="2">
        <v>10</v>
      </c>
      <c r="Q568" s="2" t="s">
        <v>349</v>
      </c>
      <c r="R568" s="2">
        <v>41</v>
      </c>
      <c r="S568" s="2">
        <f t="shared" si="35"/>
        <v>7</v>
      </c>
      <c r="T568" s="2" t="s">
        <v>53</v>
      </c>
    </row>
    <row r="569" spans="1:20" ht="68" x14ac:dyDescent="0.25">
      <c r="A569">
        <v>100568</v>
      </c>
      <c r="B569" s="2" t="s">
        <v>837</v>
      </c>
      <c r="C569" s="3">
        <v>44477</v>
      </c>
      <c r="D569" s="2" t="s">
        <v>589</v>
      </c>
      <c r="E569" s="2">
        <v>3</v>
      </c>
      <c r="F569" s="4" t="s">
        <v>332</v>
      </c>
      <c r="G569" s="2" t="str">
        <f t="shared" si="32"/>
        <v>07</v>
      </c>
      <c r="H569" s="4" t="s">
        <v>333</v>
      </c>
      <c r="I569" s="2">
        <v>29</v>
      </c>
      <c r="J569" s="5" t="str">
        <f t="shared" si="33"/>
        <v>16</v>
      </c>
      <c r="K569" s="9" t="s">
        <v>29</v>
      </c>
      <c r="L569" s="2">
        <v>1</v>
      </c>
      <c r="M569" s="10" t="s">
        <v>838</v>
      </c>
      <c r="N569" s="5">
        <f t="shared" si="34"/>
        <v>2021</v>
      </c>
      <c r="O569" s="2">
        <v>4</v>
      </c>
      <c r="P569" s="2">
        <v>10</v>
      </c>
      <c r="Q569" s="2" t="s">
        <v>349</v>
      </c>
      <c r="R569" s="2">
        <v>41</v>
      </c>
      <c r="S569" s="2">
        <f t="shared" si="35"/>
        <v>8</v>
      </c>
      <c r="T569" s="2" t="s">
        <v>32</v>
      </c>
    </row>
    <row r="570" spans="1:20" ht="17" x14ac:dyDescent="0.25">
      <c r="A570">
        <v>100569</v>
      </c>
      <c r="B570" s="2" t="s">
        <v>839</v>
      </c>
      <c r="C570" s="3">
        <v>44478</v>
      </c>
      <c r="D570" s="2" t="s">
        <v>589</v>
      </c>
      <c r="E570" s="2">
        <v>3</v>
      </c>
      <c r="F570" s="4" t="s">
        <v>332</v>
      </c>
      <c r="G570" s="2" t="str">
        <f t="shared" si="32"/>
        <v>07</v>
      </c>
      <c r="H570" s="4" t="s">
        <v>333</v>
      </c>
      <c r="I570" s="2">
        <v>30</v>
      </c>
      <c r="J570" s="5" t="str">
        <f t="shared" si="33"/>
        <v>17</v>
      </c>
      <c r="K570" s="11" t="s">
        <v>34</v>
      </c>
      <c r="L570" s="2">
        <v>0</v>
      </c>
      <c r="M570" s="13" t="s">
        <v>362</v>
      </c>
      <c r="N570" s="5">
        <f t="shared" si="34"/>
        <v>2021</v>
      </c>
      <c r="O570" s="2">
        <v>4</v>
      </c>
      <c r="P570" s="2">
        <v>10</v>
      </c>
      <c r="Q570" s="2" t="s">
        <v>349</v>
      </c>
      <c r="R570" s="2">
        <v>41</v>
      </c>
      <c r="S570" s="2">
        <f t="shared" si="35"/>
        <v>9</v>
      </c>
      <c r="T570" s="2" t="s">
        <v>36</v>
      </c>
    </row>
    <row r="571" spans="1:20" ht="51" x14ac:dyDescent="0.25">
      <c r="A571">
        <v>100570</v>
      </c>
      <c r="B571" s="2" t="s">
        <v>840</v>
      </c>
      <c r="C571" s="3">
        <v>44479</v>
      </c>
      <c r="D571" s="2" t="s">
        <v>589</v>
      </c>
      <c r="E571" s="2">
        <v>3</v>
      </c>
      <c r="F571" s="4" t="s">
        <v>332</v>
      </c>
      <c r="G571" s="2" t="str">
        <f t="shared" si="32"/>
        <v>07</v>
      </c>
      <c r="H571" s="4" t="s">
        <v>333</v>
      </c>
      <c r="I571" s="2">
        <v>30</v>
      </c>
      <c r="J571" s="5" t="str">
        <f t="shared" si="33"/>
        <v>18</v>
      </c>
      <c r="K571" s="11" t="s">
        <v>38</v>
      </c>
      <c r="L571" s="2">
        <v>0</v>
      </c>
      <c r="M571" s="13" t="s">
        <v>364</v>
      </c>
      <c r="N571" s="5">
        <f t="shared" si="34"/>
        <v>2021</v>
      </c>
      <c r="O571" s="2">
        <v>4</v>
      </c>
      <c r="P571" s="2">
        <v>10</v>
      </c>
      <c r="Q571" s="2" t="s">
        <v>349</v>
      </c>
      <c r="R571" s="2">
        <v>42</v>
      </c>
      <c r="S571" s="2">
        <f t="shared" si="35"/>
        <v>10</v>
      </c>
      <c r="T571" s="2" t="s">
        <v>40</v>
      </c>
    </row>
    <row r="572" spans="1:20" ht="17" x14ac:dyDescent="0.25">
      <c r="A572">
        <v>100571</v>
      </c>
      <c r="B572" s="2" t="s">
        <v>841</v>
      </c>
      <c r="C572" s="3">
        <v>44480</v>
      </c>
      <c r="D572" s="2" t="s">
        <v>589</v>
      </c>
      <c r="E572" s="2">
        <v>3</v>
      </c>
      <c r="F572" s="4" t="s">
        <v>332</v>
      </c>
      <c r="G572" s="2" t="str">
        <f t="shared" si="32"/>
        <v>07</v>
      </c>
      <c r="H572" s="4" t="s">
        <v>333</v>
      </c>
      <c r="I572" s="2">
        <v>30</v>
      </c>
      <c r="J572" s="5" t="str">
        <f t="shared" si="33"/>
        <v>19</v>
      </c>
      <c r="K572" s="11" t="s">
        <v>42</v>
      </c>
      <c r="L572" s="2">
        <v>0</v>
      </c>
      <c r="M572" s="13" t="s">
        <v>842</v>
      </c>
      <c r="N572" s="5">
        <f t="shared" si="34"/>
        <v>2021</v>
      </c>
      <c r="O572" s="2">
        <v>4</v>
      </c>
      <c r="P572" s="2">
        <v>10</v>
      </c>
      <c r="Q572" s="2" t="s">
        <v>349</v>
      </c>
      <c r="R572" s="2">
        <v>42</v>
      </c>
      <c r="S572" s="2">
        <f t="shared" si="35"/>
        <v>11</v>
      </c>
      <c r="T572" s="2" t="s">
        <v>43</v>
      </c>
    </row>
    <row r="573" spans="1:20" ht="34" x14ac:dyDescent="0.25">
      <c r="A573">
        <v>100572</v>
      </c>
      <c r="B573" s="2" t="s">
        <v>843</v>
      </c>
      <c r="C573" s="3">
        <v>44481</v>
      </c>
      <c r="D573" s="2" t="s">
        <v>589</v>
      </c>
      <c r="E573" s="2">
        <v>3</v>
      </c>
      <c r="F573" s="4" t="s">
        <v>332</v>
      </c>
      <c r="G573" s="2" t="str">
        <f t="shared" si="32"/>
        <v>07</v>
      </c>
      <c r="H573" s="4" t="s">
        <v>333</v>
      </c>
      <c r="I573" s="2">
        <v>30</v>
      </c>
      <c r="J573" s="5" t="str">
        <f t="shared" si="33"/>
        <v>20</v>
      </c>
      <c r="K573" s="11" t="s">
        <v>45</v>
      </c>
      <c r="L573" s="2">
        <v>0</v>
      </c>
      <c r="M573" s="13" t="s">
        <v>844</v>
      </c>
      <c r="N573" s="5">
        <f t="shared" si="34"/>
        <v>2021</v>
      </c>
      <c r="O573" s="2">
        <v>4</v>
      </c>
      <c r="P573" s="2">
        <v>10</v>
      </c>
      <c r="Q573" s="2" t="s">
        <v>349</v>
      </c>
      <c r="R573" s="2">
        <v>42</v>
      </c>
      <c r="S573" s="2">
        <f t="shared" si="35"/>
        <v>12</v>
      </c>
      <c r="T573" s="2" t="s">
        <v>46</v>
      </c>
    </row>
    <row r="574" spans="1:20" ht="34" x14ac:dyDescent="0.2">
      <c r="A574">
        <v>100573</v>
      </c>
      <c r="B574" s="2" t="s">
        <v>845</v>
      </c>
      <c r="C574" s="3">
        <v>44482</v>
      </c>
      <c r="D574" s="2" t="s">
        <v>589</v>
      </c>
      <c r="E574" s="2">
        <v>3</v>
      </c>
      <c r="F574" s="4" t="s">
        <v>332</v>
      </c>
      <c r="G574" s="2" t="str">
        <f t="shared" si="32"/>
        <v>07</v>
      </c>
      <c r="H574" s="4" t="s">
        <v>333</v>
      </c>
      <c r="I574" s="2">
        <v>30</v>
      </c>
      <c r="J574" s="5" t="str">
        <f t="shared" si="33"/>
        <v>21</v>
      </c>
      <c r="K574" s="11" t="s">
        <v>48</v>
      </c>
      <c r="L574" s="2">
        <v>0</v>
      </c>
      <c r="M574" s="12" t="s">
        <v>846</v>
      </c>
      <c r="N574" s="5">
        <f t="shared" si="34"/>
        <v>2021</v>
      </c>
      <c r="O574" s="2">
        <v>4</v>
      </c>
      <c r="P574" s="2">
        <v>10</v>
      </c>
      <c r="Q574" s="2" t="s">
        <v>349</v>
      </c>
      <c r="R574" s="2">
        <v>42</v>
      </c>
      <c r="S574" s="2">
        <f t="shared" si="35"/>
        <v>13</v>
      </c>
      <c r="T574" s="2" t="s">
        <v>50</v>
      </c>
    </row>
    <row r="575" spans="1:20" ht="34" x14ac:dyDescent="0.25">
      <c r="A575">
        <v>100574</v>
      </c>
      <c r="B575" s="2" t="s">
        <v>847</v>
      </c>
      <c r="C575" s="3">
        <v>44483</v>
      </c>
      <c r="D575" s="2" t="s">
        <v>589</v>
      </c>
      <c r="E575" s="2">
        <v>3</v>
      </c>
      <c r="F575" s="4" t="s">
        <v>332</v>
      </c>
      <c r="G575" s="2" t="str">
        <f t="shared" si="32"/>
        <v>07</v>
      </c>
      <c r="H575" s="4" t="s">
        <v>333</v>
      </c>
      <c r="I575" s="2">
        <v>30</v>
      </c>
      <c r="J575" s="5" t="str">
        <f t="shared" si="33"/>
        <v>22</v>
      </c>
      <c r="K575" s="11" t="s">
        <v>52</v>
      </c>
      <c r="L575" s="2">
        <v>0</v>
      </c>
      <c r="M575" s="13" t="s">
        <v>370</v>
      </c>
      <c r="N575" s="5">
        <f t="shared" si="34"/>
        <v>2021</v>
      </c>
      <c r="O575" s="2">
        <v>4</v>
      </c>
      <c r="P575" s="2">
        <v>10</v>
      </c>
      <c r="Q575" s="2" t="s">
        <v>349</v>
      </c>
      <c r="R575" s="2">
        <v>42</v>
      </c>
      <c r="S575" s="2">
        <f t="shared" si="35"/>
        <v>14</v>
      </c>
      <c r="T575" s="2" t="s">
        <v>53</v>
      </c>
    </row>
    <row r="576" spans="1:20" ht="85" x14ac:dyDescent="0.25">
      <c r="A576">
        <v>100575</v>
      </c>
      <c r="B576" s="2" t="s">
        <v>848</v>
      </c>
      <c r="C576" s="3">
        <v>44484</v>
      </c>
      <c r="D576" s="2" t="s">
        <v>589</v>
      </c>
      <c r="E576" s="2">
        <v>3</v>
      </c>
      <c r="F576" s="4" t="s">
        <v>332</v>
      </c>
      <c r="G576" s="2" t="str">
        <f t="shared" si="32"/>
        <v>07</v>
      </c>
      <c r="H576" s="4" t="s">
        <v>333</v>
      </c>
      <c r="I576" s="2">
        <v>30</v>
      </c>
      <c r="J576" s="5" t="str">
        <f t="shared" si="33"/>
        <v>23</v>
      </c>
      <c r="K576" s="9" t="s">
        <v>29</v>
      </c>
      <c r="L576" s="2">
        <v>1</v>
      </c>
      <c r="M576" s="10" t="s">
        <v>849</v>
      </c>
      <c r="N576" s="5">
        <f t="shared" si="34"/>
        <v>2021</v>
      </c>
      <c r="O576" s="2">
        <v>4</v>
      </c>
      <c r="P576" s="2">
        <v>10</v>
      </c>
      <c r="Q576" s="2" t="s">
        <v>349</v>
      </c>
      <c r="R576" s="2">
        <v>42</v>
      </c>
      <c r="S576" s="2">
        <f t="shared" si="35"/>
        <v>15</v>
      </c>
      <c r="T576" s="2" t="s">
        <v>32</v>
      </c>
    </row>
    <row r="577" spans="1:20" ht="17" x14ac:dyDescent="0.25">
      <c r="A577">
        <v>100576</v>
      </c>
      <c r="B577" s="2" t="s">
        <v>850</v>
      </c>
      <c r="C577" s="3">
        <v>44485</v>
      </c>
      <c r="D577" s="2" t="s">
        <v>589</v>
      </c>
      <c r="E577" s="2">
        <v>3</v>
      </c>
      <c r="F577" s="4" t="s">
        <v>332</v>
      </c>
      <c r="G577" s="2" t="str">
        <f t="shared" si="32"/>
        <v>07</v>
      </c>
      <c r="H577" s="4" t="s">
        <v>333</v>
      </c>
      <c r="I577" s="2">
        <v>31</v>
      </c>
      <c r="J577" s="5" t="str">
        <f t="shared" si="33"/>
        <v>24</v>
      </c>
      <c r="K577" s="11" t="s">
        <v>34</v>
      </c>
      <c r="L577" s="2">
        <v>0</v>
      </c>
      <c r="M577" s="13" t="s">
        <v>851</v>
      </c>
      <c r="N577" s="5">
        <f t="shared" si="34"/>
        <v>2021</v>
      </c>
      <c r="O577" s="2">
        <v>4</v>
      </c>
      <c r="P577" s="2">
        <v>10</v>
      </c>
      <c r="Q577" s="2" t="s">
        <v>349</v>
      </c>
      <c r="R577" s="2">
        <v>42</v>
      </c>
      <c r="S577" s="2">
        <f t="shared" si="35"/>
        <v>16</v>
      </c>
      <c r="T577" s="2" t="s">
        <v>36</v>
      </c>
    </row>
    <row r="578" spans="1:20" ht="34" x14ac:dyDescent="0.25">
      <c r="A578">
        <v>100577</v>
      </c>
      <c r="B578" s="2" t="s">
        <v>852</v>
      </c>
      <c r="C578" s="3">
        <v>44486</v>
      </c>
      <c r="D578" s="2" t="s">
        <v>589</v>
      </c>
      <c r="E578" s="2">
        <v>3</v>
      </c>
      <c r="F578" s="4" t="s">
        <v>332</v>
      </c>
      <c r="G578" s="2" t="str">
        <f t="shared" ref="G578:G641" si="36">MID(B578,6,2)</f>
        <v>07</v>
      </c>
      <c r="H578" s="4" t="s">
        <v>333</v>
      </c>
      <c r="I578" s="2">
        <v>31</v>
      </c>
      <c r="J578" s="5" t="str">
        <f t="shared" ref="J578:J641" si="37">RIGHT(B578,2)</f>
        <v>25</v>
      </c>
      <c r="K578" s="11" t="s">
        <v>38</v>
      </c>
      <c r="L578" s="2">
        <v>0</v>
      </c>
      <c r="M578" s="13" t="s">
        <v>853</v>
      </c>
      <c r="N578" s="5">
        <f t="shared" ref="N578:N641" si="38">YEAR(C578)</f>
        <v>2021</v>
      </c>
      <c r="O578" s="2">
        <v>4</v>
      </c>
      <c r="P578" s="2">
        <v>10</v>
      </c>
      <c r="Q578" s="2" t="s">
        <v>349</v>
      </c>
      <c r="R578" s="2">
        <v>43</v>
      </c>
      <c r="S578" s="2">
        <f t="shared" ref="S578:S641" si="39">DAY(C578)</f>
        <v>17</v>
      </c>
      <c r="T578" s="2" t="s">
        <v>40</v>
      </c>
    </row>
    <row r="579" spans="1:20" ht="34" x14ac:dyDescent="0.25">
      <c r="A579">
        <v>100578</v>
      </c>
      <c r="B579" s="2" t="s">
        <v>854</v>
      </c>
      <c r="C579" s="3">
        <v>44487</v>
      </c>
      <c r="D579" s="2" t="s">
        <v>589</v>
      </c>
      <c r="E579" s="2">
        <v>3</v>
      </c>
      <c r="F579" s="4" t="s">
        <v>332</v>
      </c>
      <c r="G579" s="2" t="str">
        <f t="shared" si="36"/>
        <v>07</v>
      </c>
      <c r="H579" s="4" t="s">
        <v>333</v>
      </c>
      <c r="I579" s="2">
        <v>31</v>
      </c>
      <c r="J579" s="5" t="str">
        <f t="shared" si="37"/>
        <v>26</v>
      </c>
      <c r="K579" s="11" t="s">
        <v>42</v>
      </c>
      <c r="L579" s="2">
        <v>0</v>
      </c>
      <c r="M579" s="13" t="s">
        <v>855</v>
      </c>
      <c r="N579" s="5">
        <f t="shared" si="38"/>
        <v>2021</v>
      </c>
      <c r="O579" s="2">
        <v>4</v>
      </c>
      <c r="P579" s="2">
        <v>10</v>
      </c>
      <c r="Q579" s="2" t="s">
        <v>349</v>
      </c>
      <c r="R579" s="2">
        <v>43</v>
      </c>
      <c r="S579" s="2">
        <f t="shared" si="39"/>
        <v>18</v>
      </c>
      <c r="T579" s="2" t="s">
        <v>43</v>
      </c>
    </row>
    <row r="580" spans="1:20" ht="51" x14ac:dyDescent="0.25">
      <c r="A580">
        <v>100579</v>
      </c>
      <c r="B580" s="2" t="s">
        <v>856</v>
      </c>
      <c r="C580" s="3">
        <v>44488</v>
      </c>
      <c r="D580" s="2" t="s">
        <v>589</v>
      </c>
      <c r="E580" s="2">
        <v>3</v>
      </c>
      <c r="F580" s="4" t="s">
        <v>332</v>
      </c>
      <c r="G580" s="2" t="str">
        <f t="shared" si="36"/>
        <v>07</v>
      </c>
      <c r="H580" s="4" t="s">
        <v>333</v>
      </c>
      <c r="I580" s="2">
        <v>31</v>
      </c>
      <c r="J580" s="5" t="str">
        <f t="shared" si="37"/>
        <v>27</v>
      </c>
      <c r="K580" s="11" t="s">
        <v>45</v>
      </c>
      <c r="L580" s="2">
        <v>0</v>
      </c>
      <c r="M580" s="13" t="s">
        <v>857</v>
      </c>
      <c r="N580" s="5">
        <f t="shared" si="38"/>
        <v>2021</v>
      </c>
      <c r="O580" s="2">
        <v>4</v>
      </c>
      <c r="P580" s="2">
        <v>10</v>
      </c>
      <c r="Q580" s="2" t="s">
        <v>349</v>
      </c>
      <c r="R580" s="2">
        <v>43</v>
      </c>
      <c r="S580" s="2">
        <f t="shared" si="39"/>
        <v>19</v>
      </c>
      <c r="T580" s="2" t="s">
        <v>46</v>
      </c>
    </row>
    <row r="581" spans="1:20" ht="17" x14ac:dyDescent="0.2">
      <c r="A581">
        <v>100580</v>
      </c>
      <c r="B581" s="2" t="s">
        <v>858</v>
      </c>
      <c r="C581" s="3">
        <v>44489</v>
      </c>
      <c r="D581" s="2" t="s">
        <v>589</v>
      </c>
      <c r="E581" s="2">
        <v>3</v>
      </c>
      <c r="F581" s="4" t="s">
        <v>332</v>
      </c>
      <c r="G581" s="2" t="str">
        <f t="shared" si="36"/>
        <v>07</v>
      </c>
      <c r="H581" s="4" t="s">
        <v>333</v>
      </c>
      <c r="I581" s="2">
        <v>31</v>
      </c>
      <c r="J581" s="5" t="str">
        <f t="shared" si="37"/>
        <v>28</v>
      </c>
      <c r="K581" s="11" t="s">
        <v>48</v>
      </c>
      <c r="L581" s="2">
        <v>0</v>
      </c>
      <c r="M581" s="12"/>
      <c r="N581" s="5">
        <f t="shared" si="38"/>
        <v>2021</v>
      </c>
      <c r="O581" s="2">
        <v>4</v>
      </c>
      <c r="P581" s="2">
        <v>10</v>
      </c>
      <c r="Q581" s="2" t="s">
        <v>349</v>
      </c>
      <c r="R581" s="2">
        <v>43</v>
      </c>
      <c r="S581" s="2">
        <f t="shared" si="39"/>
        <v>20</v>
      </c>
      <c r="T581" s="2" t="s">
        <v>50</v>
      </c>
    </row>
    <row r="582" spans="1:20" ht="17" x14ac:dyDescent="0.2">
      <c r="A582">
        <v>100581</v>
      </c>
      <c r="B582" s="2" t="s">
        <v>859</v>
      </c>
      <c r="C582" s="3">
        <v>44490</v>
      </c>
      <c r="D582" s="2" t="s">
        <v>589</v>
      </c>
      <c r="E582" s="2">
        <v>3</v>
      </c>
      <c r="F582" s="4" t="s">
        <v>332</v>
      </c>
      <c r="G582" s="2" t="str">
        <f t="shared" si="36"/>
        <v>07</v>
      </c>
      <c r="H582" s="4" t="s">
        <v>333</v>
      </c>
      <c r="I582" s="2">
        <v>31</v>
      </c>
      <c r="J582" s="5" t="str">
        <f t="shared" si="37"/>
        <v>29</v>
      </c>
      <c r="K582" s="11" t="s">
        <v>52</v>
      </c>
      <c r="L582" s="2">
        <v>0</v>
      </c>
      <c r="M582" s="12" t="s">
        <v>860</v>
      </c>
      <c r="N582" s="5">
        <f t="shared" si="38"/>
        <v>2021</v>
      </c>
      <c r="O582" s="2">
        <v>4</v>
      </c>
      <c r="P582" s="2">
        <v>10</v>
      </c>
      <c r="Q582" s="2" t="s">
        <v>349</v>
      </c>
      <c r="R582" s="2">
        <v>43</v>
      </c>
      <c r="S582" s="2">
        <f t="shared" si="39"/>
        <v>21</v>
      </c>
      <c r="T582" s="2" t="s">
        <v>53</v>
      </c>
    </row>
    <row r="583" spans="1:20" ht="17" x14ac:dyDescent="0.2">
      <c r="A583">
        <v>100582</v>
      </c>
      <c r="B583" s="2" t="s">
        <v>861</v>
      </c>
      <c r="C583" s="3">
        <v>44491</v>
      </c>
      <c r="D583" s="2" t="s">
        <v>589</v>
      </c>
      <c r="E583" s="2">
        <v>3</v>
      </c>
      <c r="F583" s="4" t="s">
        <v>332</v>
      </c>
      <c r="G583" s="2" t="str">
        <f t="shared" si="36"/>
        <v>07</v>
      </c>
      <c r="H583" s="4" t="s">
        <v>333</v>
      </c>
      <c r="I583" s="2">
        <v>31</v>
      </c>
      <c r="J583" s="5" t="str">
        <f t="shared" si="37"/>
        <v>30</v>
      </c>
      <c r="K583" s="9" t="s">
        <v>29</v>
      </c>
      <c r="L583" s="2">
        <v>1</v>
      </c>
      <c r="M583" s="16"/>
      <c r="N583" s="5">
        <f t="shared" si="38"/>
        <v>2021</v>
      </c>
      <c r="O583" s="2">
        <v>4</v>
      </c>
      <c r="P583" s="2">
        <v>10</v>
      </c>
      <c r="Q583" s="2" t="s">
        <v>349</v>
      </c>
      <c r="R583" s="2">
        <v>43</v>
      </c>
      <c r="S583" s="2">
        <f t="shared" si="39"/>
        <v>22</v>
      </c>
      <c r="T583" s="2" t="s">
        <v>32</v>
      </c>
    </row>
    <row r="584" spans="1:20" ht="34" x14ac:dyDescent="0.25">
      <c r="A584">
        <v>100583</v>
      </c>
      <c r="B584" s="2" t="s">
        <v>862</v>
      </c>
      <c r="C584" s="3">
        <v>44492</v>
      </c>
      <c r="D584" s="2" t="s">
        <v>589</v>
      </c>
      <c r="E584" s="2">
        <v>3</v>
      </c>
      <c r="F584" s="4" t="s">
        <v>332</v>
      </c>
      <c r="G584" s="2" t="str">
        <f t="shared" si="36"/>
        <v>08</v>
      </c>
      <c r="H584" s="4" t="s">
        <v>383</v>
      </c>
      <c r="I584" s="2">
        <v>32</v>
      </c>
      <c r="J584" s="5" t="str">
        <f t="shared" si="37"/>
        <v>01</v>
      </c>
      <c r="K584" s="11" t="s">
        <v>34</v>
      </c>
      <c r="L584" s="2">
        <v>0</v>
      </c>
      <c r="M584" s="13" t="s">
        <v>384</v>
      </c>
      <c r="N584" s="5">
        <f t="shared" si="38"/>
        <v>2021</v>
      </c>
      <c r="O584" s="2">
        <v>4</v>
      </c>
      <c r="P584" s="2">
        <v>10</v>
      </c>
      <c r="Q584" s="2" t="s">
        <v>349</v>
      </c>
      <c r="R584" s="2">
        <v>43</v>
      </c>
      <c r="S584" s="2">
        <f t="shared" si="39"/>
        <v>23</v>
      </c>
      <c r="T584" s="2" t="s">
        <v>36</v>
      </c>
    </row>
    <row r="585" spans="1:20" ht="68" x14ac:dyDescent="0.2">
      <c r="A585">
        <v>100584</v>
      </c>
      <c r="B585" s="2" t="s">
        <v>863</v>
      </c>
      <c r="C585" s="3">
        <v>44493</v>
      </c>
      <c r="D585" s="2" t="s">
        <v>589</v>
      </c>
      <c r="E585" s="2">
        <v>3</v>
      </c>
      <c r="F585" s="4" t="s">
        <v>332</v>
      </c>
      <c r="G585" s="2" t="str">
        <f t="shared" si="36"/>
        <v>08</v>
      </c>
      <c r="H585" s="4" t="s">
        <v>383</v>
      </c>
      <c r="I585" s="2">
        <v>32</v>
      </c>
      <c r="J585" s="5" t="str">
        <f t="shared" si="37"/>
        <v>02</v>
      </c>
      <c r="K585" s="9" t="s">
        <v>38</v>
      </c>
      <c r="L585" s="2">
        <v>1</v>
      </c>
      <c r="M585" s="16" t="s">
        <v>864</v>
      </c>
      <c r="N585" s="5">
        <f t="shared" si="38"/>
        <v>2021</v>
      </c>
      <c r="O585" s="2">
        <v>4</v>
      </c>
      <c r="P585" s="2">
        <v>10</v>
      </c>
      <c r="Q585" s="2" t="s">
        <v>349</v>
      </c>
      <c r="R585" s="2">
        <v>44</v>
      </c>
      <c r="S585" s="2">
        <f t="shared" si="39"/>
        <v>24</v>
      </c>
      <c r="T585" s="2" t="s">
        <v>40</v>
      </c>
    </row>
    <row r="586" spans="1:20" ht="17" x14ac:dyDescent="0.25">
      <c r="A586">
        <v>100585</v>
      </c>
      <c r="B586" s="2" t="s">
        <v>865</v>
      </c>
      <c r="C586" s="3">
        <v>44494</v>
      </c>
      <c r="D586" s="2" t="s">
        <v>589</v>
      </c>
      <c r="E586" s="2">
        <v>3</v>
      </c>
      <c r="F586" s="4" t="s">
        <v>332</v>
      </c>
      <c r="G586" s="2" t="str">
        <f t="shared" si="36"/>
        <v>08</v>
      </c>
      <c r="H586" s="4" t="s">
        <v>383</v>
      </c>
      <c r="I586" s="2">
        <v>32</v>
      </c>
      <c r="J586" s="5" t="str">
        <f t="shared" si="37"/>
        <v>03</v>
      </c>
      <c r="K586" s="11" t="s">
        <v>42</v>
      </c>
      <c r="L586" s="2">
        <v>0</v>
      </c>
      <c r="M586" s="14"/>
      <c r="N586" s="5">
        <f t="shared" si="38"/>
        <v>2021</v>
      </c>
      <c r="O586" s="2">
        <v>4</v>
      </c>
      <c r="P586" s="2">
        <v>10</v>
      </c>
      <c r="Q586" s="2" t="s">
        <v>349</v>
      </c>
      <c r="R586" s="2">
        <v>44</v>
      </c>
      <c r="S586" s="2">
        <f t="shared" si="39"/>
        <v>25</v>
      </c>
      <c r="T586" s="2" t="s">
        <v>43</v>
      </c>
    </row>
    <row r="587" spans="1:20" ht="17" x14ac:dyDescent="0.25">
      <c r="A587">
        <v>100586</v>
      </c>
      <c r="B587" s="2" t="s">
        <v>866</v>
      </c>
      <c r="C587" s="3">
        <v>44495</v>
      </c>
      <c r="D587" s="2" t="s">
        <v>589</v>
      </c>
      <c r="E587" s="2">
        <v>3</v>
      </c>
      <c r="F587" s="4" t="s">
        <v>332</v>
      </c>
      <c r="G587" s="2" t="str">
        <f t="shared" si="36"/>
        <v>08</v>
      </c>
      <c r="H587" s="4" t="s">
        <v>383</v>
      </c>
      <c r="I587" s="2">
        <v>32</v>
      </c>
      <c r="J587" s="5" t="str">
        <f t="shared" si="37"/>
        <v>04</v>
      </c>
      <c r="K587" s="11" t="s">
        <v>45</v>
      </c>
      <c r="L587" s="2">
        <v>0</v>
      </c>
      <c r="M587" s="14"/>
      <c r="N587" s="5">
        <f t="shared" si="38"/>
        <v>2021</v>
      </c>
      <c r="O587" s="2">
        <v>4</v>
      </c>
      <c r="P587" s="2">
        <v>10</v>
      </c>
      <c r="Q587" s="2" t="s">
        <v>349</v>
      </c>
      <c r="R587" s="2">
        <v>44</v>
      </c>
      <c r="S587" s="2">
        <f t="shared" si="39"/>
        <v>26</v>
      </c>
      <c r="T587" s="2" t="s">
        <v>46</v>
      </c>
    </row>
    <row r="588" spans="1:20" ht="17" x14ac:dyDescent="0.2">
      <c r="A588">
        <v>100587</v>
      </c>
      <c r="B588" s="2" t="s">
        <v>867</v>
      </c>
      <c r="C588" s="3">
        <v>44496</v>
      </c>
      <c r="D588" s="2" t="s">
        <v>589</v>
      </c>
      <c r="E588" s="2">
        <v>3</v>
      </c>
      <c r="F588" s="4" t="s">
        <v>332</v>
      </c>
      <c r="G588" s="2" t="str">
        <f t="shared" si="36"/>
        <v>08</v>
      </c>
      <c r="H588" s="4" t="s">
        <v>383</v>
      </c>
      <c r="I588" s="2">
        <v>32</v>
      </c>
      <c r="J588" s="5" t="str">
        <f t="shared" si="37"/>
        <v>05</v>
      </c>
      <c r="K588" s="11" t="s">
        <v>48</v>
      </c>
      <c r="L588" s="2">
        <v>0</v>
      </c>
      <c r="M588" s="12"/>
      <c r="N588" s="5">
        <f t="shared" si="38"/>
        <v>2021</v>
      </c>
      <c r="O588" s="2">
        <v>4</v>
      </c>
      <c r="P588" s="2">
        <v>10</v>
      </c>
      <c r="Q588" s="2" t="s">
        <v>349</v>
      </c>
      <c r="R588" s="2">
        <v>44</v>
      </c>
      <c r="S588" s="2">
        <f t="shared" si="39"/>
        <v>27</v>
      </c>
      <c r="T588" s="2" t="s">
        <v>50</v>
      </c>
    </row>
    <row r="589" spans="1:20" ht="17" x14ac:dyDescent="0.2">
      <c r="A589">
        <v>100588</v>
      </c>
      <c r="B589" s="2" t="s">
        <v>868</v>
      </c>
      <c r="C589" s="3">
        <v>44497</v>
      </c>
      <c r="D589" s="2" t="s">
        <v>589</v>
      </c>
      <c r="E589" s="2">
        <v>3</v>
      </c>
      <c r="F589" s="4" t="s">
        <v>332</v>
      </c>
      <c r="G589" s="2" t="str">
        <f t="shared" si="36"/>
        <v>08</v>
      </c>
      <c r="H589" s="4" t="s">
        <v>383</v>
      </c>
      <c r="I589" s="2">
        <v>32</v>
      </c>
      <c r="J589" s="5" t="str">
        <f t="shared" si="37"/>
        <v>06</v>
      </c>
      <c r="K589" s="11" t="s">
        <v>52</v>
      </c>
      <c r="L589" s="2">
        <v>0</v>
      </c>
      <c r="M589" s="12"/>
      <c r="N589" s="5">
        <f t="shared" si="38"/>
        <v>2021</v>
      </c>
      <c r="O589" s="2">
        <v>4</v>
      </c>
      <c r="P589" s="2">
        <v>10</v>
      </c>
      <c r="Q589" s="2" t="s">
        <v>349</v>
      </c>
      <c r="R589" s="2">
        <v>44</v>
      </c>
      <c r="S589" s="2">
        <f t="shared" si="39"/>
        <v>28</v>
      </c>
      <c r="T589" s="2" t="s">
        <v>53</v>
      </c>
    </row>
    <row r="590" spans="1:20" ht="85" x14ac:dyDescent="0.25">
      <c r="A590">
        <v>100589</v>
      </c>
      <c r="B590" s="2" t="s">
        <v>869</v>
      </c>
      <c r="C590" s="3">
        <v>44498</v>
      </c>
      <c r="D590" s="2" t="s">
        <v>589</v>
      </c>
      <c r="E590" s="2">
        <v>3</v>
      </c>
      <c r="F590" s="4" t="s">
        <v>332</v>
      </c>
      <c r="G590" s="2" t="str">
        <f t="shared" si="36"/>
        <v>08</v>
      </c>
      <c r="H590" s="4" t="s">
        <v>383</v>
      </c>
      <c r="I590" s="2">
        <v>32</v>
      </c>
      <c r="J590" s="5" t="str">
        <f t="shared" si="37"/>
        <v>07</v>
      </c>
      <c r="K590" s="9" t="s">
        <v>29</v>
      </c>
      <c r="L590" s="2">
        <v>1</v>
      </c>
      <c r="M590" s="10" t="s">
        <v>392</v>
      </c>
      <c r="N590" s="5">
        <f t="shared" si="38"/>
        <v>2021</v>
      </c>
      <c r="O590" s="2">
        <v>4</v>
      </c>
      <c r="P590" s="2">
        <v>10</v>
      </c>
      <c r="Q590" s="2" t="s">
        <v>349</v>
      </c>
      <c r="R590" s="2">
        <v>44</v>
      </c>
      <c r="S590" s="2">
        <f t="shared" si="39"/>
        <v>29</v>
      </c>
      <c r="T590" s="2" t="s">
        <v>32</v>
      </c>
    </row>
    <row r="591" spans="1:20" ht="17" x14ac:dyDescent="0.25">
      <c r="A591">
        <v>100590</v>
      </c>
      <c r="B591" s="2" t="s">
        <v>870</v>
      </c>
      <c r="C591" s="3">
        <v>44499</v>
      </c>
      <c r="D591" s="2" t="s">
        <v>589</v>
      </c>
      <c r="E591" s="2">
        <v>3</v>
      </c>
      <c r="F591" s="4" t="s">
        <v>332</v>
      </c>
      <c r="G591" s="2" t="str">
        <f t="shared" si="36"/>
        <v>08</v>
      </c>
      <c r="H591" s="4" t="s">
        <v>383</v>
      </c>
      <c r="I591" s="2">
        <v>33</v>
      </c>
      <c r="J591" s="5" t="str">
        <f t="shared" si="37"/>
        <v>08</v>
      </c>
      <c r="K591" s="11" t="s">
        <v>34</v>
      </c>
      <c r="L591" s="2">
        <v>0</v>
      </c>
      <c r="M591" s="13" t="s">
        <v>871</v>
      </c>
      <c r="N591" s="5">
        <f t="shared" si="38"/>
        <v>2021</v>
      </c>
      <c r="O591" s="2">
        <v>4</v>
      </c>
      <c r="P591" s="2">
        <v>10</v>
      </c>
      <c r="Q591" s="2" t="s">
        <v>349</v>
      </c>
      <c r="R591" s="2">
        <v>44</v>
      </c>
      <c r="S591" s="2">
        <f t="shared" si="39"/>
        <v>30</v>
      </c>
      <c r="T591" s="2" t="s">
        <v>36</v>
      </c>
    </row>
    <row r="592" spans="1:20" ht="17" x14ac:dyDescent="0.2">
      <c r="A592">
        <v>100591</v>
      </c>
      <c r="B592" s="2" t="s">
        <v>872</v>
      </c>
      <c r="C592" s="3">
        <v>44500</v>
      </c>
      <c r="D592" s="2" t="s">
        <v>589</v>
      </c>
      <c r="E592" s="2">
        <v>3</v>
      </c>
      <c r="F592" s="4" t="s">
        <v>332</v>
      </c>
      <c r="G592" s="2" t="str">
        <f t="shared" si="36"/>
        <v>08</v>
      </c>
      <c r="H592" s="4" t="s">
        <v>383</v>
      </c>
      <c r="I592" s="2">
        <v>33</v>
      </c>
      <c r="J592" s="5" t="str">
        <f t="shared" si="37"/>
        <v>09</v>
      </c>
      <c r="K592" s="11" t="s">
        <v>38</v>
      </c>
      <c r="L592" s="2">
        <v>0</v>
      </c>
      <c r="M592" s="12"/>
      <c r="N592" s="5">
        <f t="shared" si="38"/>
        <v>2021</v>
      </c>
      <c r="O592" s="2">
        <v>4</v>
      </c>
      <c r="P592" s="2">
        <v>10</v>
      </c>
      <c r="Q592" s="2" t="s">
        <v>349</v>
      </c>
      <c r="R592" s="2">
        <v>45</v>
      </c>
      <c r="S592" s="2">
        <f t="shared" si="39"/>
        <v>31</v>
      </c>
      <c r="T592" s="2" t="s">
        <v>40</v>
      </c>
    </row>
    <row r="593" spans="1:20" ht="17" x14ac:dyDescent="0.25">
      <c r="A593">
        <v>100592</v>
      </c>
      <c r="B593" s="2" t="s">
        <v>873</v>
      </c>
      <c r="C593" s="3">
        <v>44501</v>
      </c>
      <c r="D593" s="2" t="s">
        <v>589</v>
      </c>
      <c r="E593" s="2">
        <v>3</v>
      </c>
      <c r="F593" s="4" t="s">
        <v>332</v>
      </c>
      <c r="G593" s="2" t="str">
        <f t="shared" si="36"/>
        <v>08</v>
      </c>
      <c r="H593" s="4" t="s">
        <v>383</v>
      </c>
      <c r="I593" s="2">
        <v>33</v>
      </c>
      <c r="J593" s="5" t="str">
        <f t="shared" si="37"/>
        <v>10</v>
      </c>
      <c r="K593" s="11" t="s">
        <v>42</v>
      </c>
      <c r="L593" s="2">
        <v>0</v>
      </c>
      <c r="M593" s="14" t="s">
        <v>874</v>
      </c>
      <c r="N593" s="5">
        <f t="shared" si="38"/>
        <v>2021</v>
      </c>
      <c r="O593" s="2">
        <v>4</v>
      </c>
      <c r="P593" s="2">
        <v>11</v>
      </c>
      <c r="Q593" s="2" t="s">
        <v>398</v>
      </c>
      <c r="R593" s="2">
        <v>45</v>
      </c>
      <c r="S593" s="2">
        <f t="shared" si="39"/>
        <v>1</v>
      </c>
      <c r="T593" s="2" t="s">
        <v>43</v>
      </c>
    </row>
    <row r="594" spans="1:20" ht="17" x14ac:dyDescent="0.2">
      <c r="A594">
        <v>100593</v>
      </c>
      <c r="B594" s="2" t="s">
        <v>875</v>
      </c>
      <c r="C594" s="3">
        <v>44502</v>
      </c>
      <c r="D594" s="2" t="s">
        <v>589</v>
      </c>
      <c r="E594" s="2">
        <v>3</v>
      </c>
      <c r="F594" s="4" t="s">
        <v>332</v>
      </c>
      <c r="G594" s="2" t="str">
        <f t="shared" si="36"/>
        <v>08</v>
      </c>
      <c r="H594" s="4" t="s">
        <v>383</v>
      </c>
      <c r="I594" s="2">
        <v>33</v>
      </c>
      <c r="J594" s="5" t="str">
        <f t="shared" si="37"/>
        <v>11</v>
      </c>
      <c r="K594" s="11" t="s">
        <v>45</v>
      </c>
      <c r="L594" s="2">
        <v>0</v>
      </c>
      <c r="M594" s="12"/>
      <c r="N594" s="5">
        <f t="shared" si="38"/>
        <v>2021</v>
      </c>
      <c r="O594" s="2">
        <v>4</v>
      </c>
      <c r="P594" s="2">
        <v>11</v>
      </c>
      <c r="Q594" s="2" t="s">
        <v>398</v>
      </c>
      <c r="R594" s="2">
        <v>45</v>
      </c>
      <c r="S594" s="2">
        <f t="shared" si="39"/>
        <v>2</v>
      </c>
      <c r="T594" s="2" t="s">
        <v>46</v>
      </c>
    </row>
    <row r="595" spans="1:20" ht="17" x14ac:dyDescent="0.2">
      <c r="A595">
        <v>100594</v>
      </c>
      <c r="B595" s="2" t="s">
        <v>876</v>
      </c>
      <c r="C595" s="3">
        <v>44503</v>
      </c>
      <c r="D595" s="2" t="s">
        <v>589</v>
      </c>
      <c r="E595" s="2">
        <v>3</v>
      </c>
      <c r="F595" s="4" t="s">
        <v>332</v>
      </c>
      <c r="G595" s="2" t="str">
        <f t="shared" si="36"/>
        <v>08</v>
      </c>
      <c r="H595" s="4" t="s">
        <v>383</v>
      </c>
      <c r="I595" s="2">
        <v>33</v>
      </c>
      <c r="J595" s="5" t="str">
        <f t="shared" si="37"/>
        <v>12</v>
      </c>
      <c r="K595" s="11" t="s">
        <v>48</v>
      </c>
      <c r="L595" s="2">
        <v>0</v>
      </c>
      <c r="M595" s="12"/>
      <c r="N595" s="5">
        <f t="shared" si="38"/>
        <v>2021</v>
      </c>
      <c r="O595" s="2">
        <v>4</v>
      </c>
      <c r="P595" s="2">
        <v>11</v>
      </c>
      <c r="Q595" s="2" t="s">
        <v>398</v>
      </c>
      <c r="R595" s="2">
        <v>45</v>
      </c>
      <c r="S595" s="2">
        <f t="shared" si="39"/>
        <v>3</v>
      </c>
      <c r="T595" s="2" t="s">
        <v>50</v>
      </c>
    </row>
    <row r="596" spans="1:20" ht="17" x14ac:dyDescent="0.25">
      <c r="A596">
        <v>100595</v>
      </c>
      <c r="B596" s="2" t="s">
        <v>877</v>
      </c>
      <c r="C596" s="3">
        <v>44504</v>
      </c>
      <c r="D596" s="2" t="s">
        <v>589</v>
      </c>
      <c r="E596" s="2">
        <v>3</v>
      </c>
      <c r="F596" s="4" t="s">
        <v>332</v>
      </c>
      <c r="G596" s="2" t="str">
        <f t="shared" si="36"/>
        <v>08</v>
      </c>
      <c r="H596" s="4" t="s">
        <v>383</v>
      </c>
      <c r="I596" s="2">
        <v>33</v>
      </c>
      <c r="J596" s="5" t="str">
        <f t="shared" si="37"/>
        <v>13</v>
      </c>
      <c r="K596" s="11" t="s">
        <v>52</v>
      </c>
      <c r="L596" s="2">
        <v>0</v>
      </c>
      <c r="M596" s="13" t="s">
        <v>878</v>
      </c>
      <c r="N596" s="5">
        <f t="shared" si="38"/>
        <v>2021</v>
      </c>
      <c r="O596" s="2">
        <v>4</v>
      </c>
      <c r="P596" s="2">
        <v>11</v>
      </c>
      <c r="Q596" s="2" t="s">
        <v>398</v>
      </c>
      <c r="R596" s="2">
        <v>45</v>
      </c>
      <c r="S596" s="2">
        <f t="shared" si="39"/>
        <v>4</v>
      </c>
      <c r="T596" s="2" t="s">
        <v>53</v>
      </c>
    </row>
    <row r="597" spans="1:20" ht="34" x14ac:dyDescent="0.25">
      <c r="A597">
        <v>100596</v>
      </c>
      <c r="B597" s="2" t="s">
        <v>879</v>
      </c>
      <c r="C597" s="3">
        <v>44505</v>
      </c>
      <c r="D597" s="2" t="s">
        <v>589</v>
      </c>
      <c r="E597" s="2">
        <v>3</v>
      </c>
      <c r="F597" s="4" t="s">
        <v>332</v>
      </c>
      <c r="G597" s="2" t="str">
        <f t="shared" si="36"/>
        <v>08</v>
      </c>
      <c r="H597" s="4" t="s">
        <v>383</v>
      </c>
      <c r="I597" s="2">
        <v>33</v>
      </c>
      <c r="J597" s="5" t="str">
        <f t="shared" si="37"/>
        <v>14</v>
      </c>
      <c r="K597" s="9" t="s">
        <v>29</v>
      </c>
      <c r="L597" s="2">
        <v>1</v>
      </c>
      <c r="M597" s="10" t="s">
        <v>403</v>
      </c>
      <c r="N597" s="5">
        <f t="shared" si="38"/>
        <v>2021</v>
      </c>
      <c r="O597" s="2">
        <v>4</v>
      </c>
      <c r="P597" s="2">
        <v>11</v>
      </c>
      <c r="Q597" s="2" t="s">
        <v>398</v>
      </c>
      <c r="R597" s="2">
        <v>45</v>
      </c>
      <c r="S597" s="2">
        <f t="shared" si="39"/>
        <v>5</v>
      </c>
      <c r="T597" s="2" t="s">
        <v>32</v>
      </c>
    </row>
    <row r="598" spans="1:20" ht="17" x14ac:dyDescent="0.2">
      <c r="A598">
        <v>100597</v>
      </c>
      <c r="B598" s="2" t="s">
        <v>880</v>
      </c>
      <c r="C598" s="3">
        <v>44506</v>
      </c>
      <c r="D598" s="2" t="s">
        <v>589</v>
      </c>
      <c r="E598" s="2">
        <v>3</v>
      </c>
      <c r="F598" s="4" t="s">
        <v>332</v>
      </c>
      <c r="G598" s="2" t="str">
        <f t="shared" si="36"/>
        <v>08</v>
      </c>
      <c r="H598" s="4" t="s">
        <v>383</v>
      </c>
      <c r="I598" s="2">
        <v>34</v>
      </c>
      <c r="J598" s="5" t="str">
        <f t="shared" si="37"/>
        <v>15</v>
      </c>
      <c r="K598" s="11" t="s">
        <v>34</v>
      </c>
      <c r="L598" s="2">
        <v>0</v>
      </c>
      <c r="M598" s="12" t="s">
        <v>881</v>
      </c>
      <c r="N598" s="5">
        <f t="shared" si="38"/>
        <v>2021</v>
      </c>
      <c r="O598" s="2">
        <v>4</v>
      </c>
      <c r="P598" s="2">
        <v>11</v>
      </c>
      <c r="Q598" s="2" t="s">
        <v>398</v>
      </c>
      <c r="R598" s="2">
        <v>45</v>
      </c>
      <c r="S598" s="2">
        <f t="shared" si="39"/>
        <v>6</v>
      </c>
      <c r="T598" s="2" t="s">
        <v>36</v>
      </c>
    </row>
    <row r="599" spans="1:20" ht="17" x14ac:dyDescent="0.2">
      <c r="A599">
        <v>100598</v>
      </c>
      <c r="B599" s="2" t="s">
        <v>882</v>
      </c>
      <c r="C599" s="3">
        <v>44507</v>
      </c>
      <c r="D599" s="2" t="s">
        <v>589</v>
      </c>
      <c r="E599" s="2">
        <v>3</v>
      </c>
      <c r="F599" s="4" t="s">
        <v>332</v>
      </c>
      <c r="G599" s="2" t="str">
        <f t="shared" si="36"/>
        <v>08</v>
      </c>
      <c r="H599" s="4" t="s">
        <v>383</v>
      </c>
      <c r="I599" s="2">
        <v>34</v>
      </c>
      <c r="J599" s="5" t="str">
        <f t="shared" si="37"/>
        <v>16</v>
      </c>
      <c r="K599" s="11" t="s">
        <v>38</v>
      </c>
      <c r="L599" s="2">
        <v>0</v>
      </c>
      <c r="M599" s="12"/>
      <c r="N599" s="5">
        <f t="shared" si="38"/>
        <v>2021</v>
      </c>
      <c r="O599" s="2">
        <v>4</v>
      </c>
      <c r="P599" s="2">
        <v>11</v>
      </c>
      <c r="Q599" s="2" t="s">
        <v>398</v>
      </c>
      <c r="R599" s="2">
        <v>46</v>
      </c>
      <c r="S599" s="2">
        <f t="shared" si="39"/>
        <v>7</v>
      </c>
      <c r="T599" s="2" t="s">
        <v>40</v>
      </c>
    </row>
    <row r="600" spans="1:20" ht="17" x14ac:dyDescent="0.2">
      <c r="A600">
        <v>100599</v>
      </c>
      <c r="B600" s="2" t="s">
        <v>883</v>
      </c>
      <c r="C600" s="3">
        <v>44508</v>
      </c>
      <c r="D600" s="2" t="s">
        <v>589</v>
      </c>
      <c r="E600" s="2">
        <v>3</v>
      </c>
      <c r="F600" s="4" t="s">
        <v>332</v>
      </c>
      <c r="G600" s="2" t="str">
        <f t="shared" si="36"/>
        <v>08</v>
      </c>
      <c r="H600" s="4" t="s">
        <v>383</v>
      </c>
      <c r="I600" s="2">
        <v>34</v>
      </c>
      <c r="J600" s="5" t="str">
        <f t="shared" si="37"/>
        <v>17</v>
      </c>
      <c r="K600" s="11" t="s">
        <v>42</v>
      </c>
      <c r="L600" s="2">
        <v>0</v>
      </c>
      <c r="M600" s="12"/>
      <c r="N600" s="5">
        <f t="shared" si="38"/>
        <v>2021</v>
      </c>
      <c r="O600" s="2">
        <v>4</v>
      </c>
      <c r="P600" s="2">
        <v>11</v>
      </c>
      <c r="Q600" s="2" t="s">
        <v>398</v>
      </c>
      <c r="R600" s="2">
        <v>46</v>
      </c>
      <c r="S600" s="2">
        <f t="shared" si="39"/>
        <v>8</v>
      </c>
      <c r="T600" s="2" t="s">
        <v>43</v>
      </c>
    </row>
    <row r="601" spans="1:20" ht="17" x14ac:dyDescent="0.25">
      <c r="A601">
        <v>100600</v>
      </c>
      <c r="B601" s="2" t="s">
        <v>884</v>
      </c>
      <c r="C601" s="3">
        <v>44509</v>
      </c>
      <c r="D601" s="2" t="s">
        <v>589</v>
      </c>
      <c r="E601" s="2">
        <v>3</v>
      </c>
      <c r="F601" s="4" t="s">
        <v>332</v>
      </c>
      <c r="G601" s="2" t="str">
        <f t="shared" si="36"/>
        <v>08</v>
      </c>
      <c r="H601" s="4" t="s">
        <v>383</v>
      </c>
      <c r="I601" s="2">
        <v>34</v>
      </c>
      <c r="J601" s="5" t="str">
        <f t="shared" si="37"/>
        <v>18</v>
      </c>
      <c r="K601" s="11" t="s">
        <v>45</v>
      </c>
      <c r="L601" s="2">
        <v>0</v>
      </c>
      <c r="M601" s="13" t="s">
        <v>408</v>
      </c>
      <c r="N601" s="5">
        <f t="shared" si="38"/>
        <v>2021</v>
      </c>
      <c r="O601" s="2">
        <v>4</v>
      </c>
      <c r="P601" s="2">
        <v>11</v>
      </c>
      <c r="Q601" s="2" t="s">
        <v>398</v>
      </c>
      <c r="R601" s="2">
        <v>46</v>
      </c>
      <c r="S601" s="2">
        <f t="shared" si="39"/>
        <v>9</v>
      </c>
      <c r="T601" s="2" t="s">
        <v>46</v>
      </c>
    </row>
    <row r="602" spans="1:20" ht="17" x14ac:dyDescent="0.2">
      <c r="A602">
        <v>100601</v>
      </c>
      <c r="B602" s="2" t="s">
        <v>885</v>
      </c>
      <c r="C602" s="3">
        <v>44510</v>
      </c>
      <c r="D602" s="2" t="s">
        <v>589</v>
      </c>
      <c r="E602" s="2">
        <v>3</v>
      </c>
      <c r="F602" s="4" t="s">
        <v>332</v>
      </c>
      <c r="G602" s="2" t="str">
        <f t="shared" si="36"/>
        <v>08</v>
      </c>
      <c r="H602" s="4" t="s">
        <v>383</v>
      </c>
      <c r="I602" s="2">
        <v>34</v>
      </c>
      <c r="J602" s="5" t="str">
        <f t="shared" si="37"/>
        <v>19</v>
      </c>
      <c r="K602" s="11" t="s">
        <v>48</v>
      </c>
      <c r="L602" s="2">
        <v>0</v>
      </c>
      <c r="M602" s="12"/>
      <c r="N602" s="5">
        <f t="shared" si="38"/>
        <v>2021</v>
      </c>
      <c r="O602" s="2">
        <v>4</v>
      </c>
      <c r="P602" s="2">
        <v>11</v>
      </c>
      <c r="Q602" s="2" t="s">
        <v>398</v>
      </c>
      <c r="R602" s="2">
        <v>46</v>
      </c>
      <c r="S602" s="2">
        <f t="shared" si="39"/>
        <v>10</v>
      </c>
      <c r="T602" s="2" t="s">
        <v>50</v>
      </c>
    </row>
    <row r="603" spans="1:20" ht="17" x14ac:dyDescent="0.2">
      <c r="A603">
        <v>100602</v>
      </c>
      <c r="B603" s="2" t="s">
        <v>886</v>
      </c>
      <c r="C603" s="3">
        <v>44511</v>
      </c>
      <c r="D603" s="2" t="s">
        <v>589</v>
      </c>
      <c r="E603" s="2">
        <v>3</v>
      </c>
      <c r="F603" s="4" t="s">
        <v>332</v>
      </c>
      <c r="G603" s="2" t="str">
        <f t="shared" si="36"/>
        <v>08</v>
      </c>
      <c r="H603" s="4" t="s">
        <v>383</v>
      </c>
      <c r="I603" s="2">
        <v>34</v>
      </c>
      <c r="J603" s="5" t="str">
        <f t="shared" si="37"/>
        <v>20</v>
      </c>
      <c r="K603" s="11" t="s">
        <v>52</v>
      </c>
      <c r="L603" s="2">
        <v>0</v>
      </c>
      <c r="M603" s="12"/>
      <c r="N603" s="5">
        <f t="shared" si="38"/>
        <v>2021</v>
      </c>
      <c r="O603" s="2">
        <v>4</v>
      </c>
      <c r="P603" s="2">
        <v>11</v>
      </c>
      <c r="Q603" s="2" t="s">
        <v>398</v>
      </c>
      <c r="R603" s="2">
        <v>46</v>
      </c>
      <c r="S603" s="2">
        <f t="shared" si="39"/>
        <v>11</v>
      </c>
      <c r="T603" s="2" t="s">
        <v>53</v>
      </c>
    </row>
    <row r="604" spans="1:20" ht="17" x14ac:dyDescent="0.2">
      <c r="A604">
        <v>100603</v>
      </c>
      <c r="B604" s="2" t="s">
        <v>887</v>
      </c>
      <c r="C604" s="3">
        <v>44512</v>
      </c>
      <c r="D604" s="2" t="s">
        <v>589</v>
      </c>
      <c r="E604" s="2">
        <v>3</v>
      </c>
      <c r="F604" s="4" t="s">
        <v>332</v>
      </c>
      <c r="G604" s="2" t="str">
        <f t="shared" si="36"/>
        <v>08</v>
      </c>
      <c r="H604" s="4" t="s">
        <v>383</v>
      </c>
      <c r="I604" s="2">
        <v>34</v>
      </c>
      <c r="J604" s="5" t="str">
        <f t="shared" si="37"/>
        <v>21</v>
      </c>
      <c r="K604" s="9" t="s">
        <v>29</v>
      </c>
      <c r="L604" s="2">
        <v>1</v>
      </c>
      <c r="M604" s="16"/>
      <c r="N604" s="5">
        <f t="shared" si="38"/>
        <v>2021</v>
      </c>
      <c r="O604" s="2">
        <v>4</v>
      </c>
      <c r="P604" s="2">
        <v>11</v>
      </c>
      <c r="Q604" s="2" t="s">
        <v>398</v>
      </c>
      <c r="R604" s="2">
        <v>46</v>
      </c>
      <c r="S604" s="2">
        <f t="shared" si="39"/>
        <v>12</v>
      </c>
      <c r="T604" s="2" t="s">
        <v>32</v>
      </c>
    </row>
    <row r="605" spans="1:20" ht="17" x14ac:dyDescent="0.2">
      <c r="A605">
        <v>100604</v>
      </c>
      <c r="B605" s="2" t="s">
        <v>888</v>
      </c>
      <c r="C605" s="3">
        <v>44513</v>
      </c>
      <c r="D605" s="2" t="s">
        <v>589</v>
      </c>
      <c r="E605" s="2">
        <v>3</v>
      </c>
      <c r="F605" s="4" t="s">
        <v>332</v>
      </c>
      <c r="G605" s="2" t="str">
        <f t="shared" si="36"/>
        <v>08</v>
      </c>
      <c r="H605" s="4" t="s">
        <v>383</v>
      </c>
      <c r="I605" s="2">
        <v>35</v>
      </c>
      <c r="J605" s="5" t="str">
        <f t="shared" si="37"/>
        <v>22</v>
      </c>
      <c r="K605" s="11" t="s">
        <v>34</v>
      </c>
      <c r="L605" s="2">
        <v>0</v>
      </c>
      <c r="M605" s="12"/>
      <c r="N605" s="5">
        <f t="shared" si="38"/>
        <v>2021</v>
      </c>
      <c r="O605" s="2">
        <v>4</v>
      </c>
      <c r="P605" s="2">
        <v>11</v>
      </c>
      <c r="Q605" s="2" t="s">
        <v>398</v>
      </c>
      <c r="R605" s="2">
        <v>46</v>
      </c>
      <c r="S605" s="2">
        <f t="shared" si="39"/>
        <v>13</v>
      </c>
      <c r="T605" s="2" t="s">
        <v>36</v>
      </c>
    </row>
    <row r="606" spans="1:20" ht="68" x14ac:dyDescent="0.2">
      <c r="A606">
        <v>100605</v>
      </c>
      <c r="B606" s="2" t="s">
        <v>889</v>
      </c>
      <c r="C606" s="3">
        <v>44514</v>
      </c>
      <c r="D606" s="2" t="s">
        <v>589</v>
      </c>
      <c r="E606" s="2">
        <v>3</v>
      </c>
      <c r="F606" s="4" t="s">
        <v>332</v>
      </c>
      <c r="G606" s="2" t="str">
        <f t="shared" si="36"/>
        <v>08</v>
      </c>
      <c r="H606" s="4" t="s">
        <v>383</v>
      </c>
      <c r="I606" s="2">
        <v>35</v>
      </c>
      <c r="J606" s="5" t="str">
        <f t="shared" si="37"/>
        <v>23</v>
      </c>
      <c r="K606" s="11" t="s">
        <v>38</v>
      </c>
      <c r="L606" s="2">
        <v>0</v>
      </c>
      <c r="M606" s="12" t="s">
        <v>890</v>
      </c>
      <c r="N606" s="5">
        <f t="shared" si="38"/>
        <v>2021</v>
      </c>
      <c r="O606" s="2">
        <v>4</v>
      </c>
      <c r="P606" s="2">
        <v>11</v>
      </c>
      <c r="Q606" s="2" t="s">
        <v>398</v>
      </c>
      <c r="R606" s="2">
        <v>47</v>
      </c>
      <c r="S606" s="2">
        <f t="shared" si="39"/>
        <v>14</v>
      </c>
      <c r="T606" s="2" t="s">
        <v>40</v>
      </c>
    </row>
    <row r="607" spans="1:20" ht="34" x14ac:dyDescent="0.25">
      <c r="A607">
        <v>100606</v>
      </c>
      <c r="B607" s="2" t="s">
        <v>891</v>
      </c>
      <c r="C607" s="3">
        <v>44515</v>
      </c>
      <c r="D607" s="2" t="s">
        <v>589</v>
      </c>
      <c r="E607" s="2">
        <v>3</v>
      </c>
      <c r="F607" s="4" t="s">
        <v>332</v>
      </c>
      <c r="G607" s="2" t="str">
        <f t="shared" si="36"/>
        <v>08</v>
      </c>
      <c r="H607" s="4" t="s">
        <v>383</v>
      </c>
      <c r="I607" s="2">
        <v>35</v>
      </c>
      <c r="J607" s="5" t="str">
        <f t="shared" si="37"/>
        <v>24</v>
      </c>
      <c r="K607" s="11" t="s">
        <v>42</v>
      </c>
      <c r="L607" s="2">
        <v>0</v>
      </c>
      <c r="M607" s="13" t="s">
        <v>892</v>
      </c>
      <c r="N607" s="5">
        <f t="shared" si="38"/>
        <v>2021</v>
      </c>
      <c r="O607" s="2">
        <v>4</v>
      </c>
      <c r="P607" s="2">
        <v>11</v>
      </c>
      <c r="Q607" s="2" t="s">
        <v>398</v>
      </c>
      <c r="R607" s="2">
        <v>47</v>
      </c>
      <c r="S607" s="2">
        <f t="shared" si="39"/>
        <v>15</v>
      </c>
      <c r="T607" s="2" t="s">
        <v>43</v>
      </c>
    </row>
    <row r="608" spans="1:20" ht="17" x14ac:dyDescent="0.25">
      <c r="A608">
        <v>100607</v>
      </c>
      <c r="B608" s="2" t="s">
        <v>893</v>
      </c>
      <c r="C608" s="3">
        <v>44516</v>
      </c>
      <c r="D608" s="2" t="s">
        <v>589</v>
      </c>
      <c r="E608" s="2">
        <v>3</v>
      </c>
      <c r="F608" s="4" t="s">
        <v>332</v>
      </c>
      <c r="G608" s="2" t="str">
        <f t="shared" si="36"/>
        <v>08</v>
      </c>
      <c r="H608" s="4" t="s">
        <v>383</v>
      </c>
      <c r="I608" s="2">
        <v>35</v>
      </c>
      <c r="J608" s="5" t="str">
        <f t="shared" si="37"/>
        <v>25</v>
      </c>
      <c r="K608" s="11" t="s">
        <v>45</v>
      </c>
      <c r="L608" s="2">
        <v>0</v>
      </c>
      <c r="M608" s="14" t="s">
        <v>894</v>
      </c>
      <c r="N608" s="5">
        <f t="shared" si="38"/>
        <v>2021</v>
      </c>
      <c r="O608" s="2">
        <v>4</v>
      </c>
      <c r="P608" s="2">
        <v>11</v>
      </c>
      <c r="Q608" s="2" t="s">
        <v>398</v>
      </c>
      <c r="R608" s="2">
        <v>47</v>
      </c>
      <c r="S608" s="2">
        <f t="shared" si="39"/>
        <v>16</v>
      </c>
      <c r="T608" s="2" t="s">
        <v>46</v>
      </c>
    </row>
    <row r="609" spans="1:20" ht="17" x14ac:dyDescent="0.2">
      <c r="A609">
        <v>100608</v>
      </c>
      <c r="B609" s="2" t="s">
        <v>895</v>
      </c>
      <c r="C609" s="3">
        <v>44517</v>
      </c>
      <c r="D609" s="2" t="s">
        <v>589</v>
      </c>
      <c r="E609" s="2">
        <v>3</v>
      </c>
      <c r="F609" s="4" t="s">
        <v>332</v>
      </c>
      <c r="G609" s="2" t="str">
        <f t="shared" si="36"/>
        <v>08</v>
      </c>
      <c r="H609" s="4" t="s">
        <v>383</v>
      </c>
      <c r="I609" s="2">
        <v>35</v>
      </c>
      <c r="J609" s="5" t="str">
        <f t="shared" si="37"/>
        <v>26</v>
      </c>
      <c r="K609" s="11" t="s">
        <v>48</v>
      </c>
      <c r="L609" s="2">
        <v>0</v>
      </c>
      <c r="M609" s="12"/>
      <c r="N609" s="5">
        <f t="shared" si="38"/>
        <v>2021</v>
      </c>
      <c r="O609" s="2">
        <v>4</v>
      </c>
      <c r="P609" s="2">
        <v>11</v>
      </c>
      <c r="Q609" s="2" t="s">
        <v>398</v>
      </c>
      <c r="R609" s="2">
        <v>47</v>
      </c>
      <c r="S609" s="2">
        <f t="shared" si="39"/>
        <v>17</v>
      </c>
      <c r="T609" s="2" t="s">
        <v>50</v>
      </c>
    </row>
    <row r="610" spans="1:20" ht="34" x14ac:dyDescent="0.25">
      <c r="A610">
        <v>100609</v>
      </c>
      <c r="B610" s="2" t="s">
        <v>896</v>
      </c>
      <c r="C610" s="3">
        <v>44518</v>
      </c>
      <c r="D610" s="2" t="s">
        <v>589</v>
      </c>
      <c r="E610" s="2">
        <v>3</v>
      </c>
      <c r="F610" s="4" t="s">
        <v>332</v>
      </c>
      <c r="G610" s="2" t="str">
        <f t="shared" si="36"/>
        <v>08</v>
      </c>
      <c r="H610" s="4" t="s">
        <v>383</v>
      </c>
      <c r="I610" s="2">
        <v>35</v>
      </c>
      <c r="J610" s="5" t="str">
        <f t="shared" si="37"/>
        <v>27</v>
      </c>
      <c r="K610" s="11" t="s">
        <v>52</v>
      </c>
      <c r="L610" s="2">
        <v>0</v>
      </c>
      <c r="M610" s="13" t="s">
        <v>417</v>
      </c>
      <c r="N610" s="5">
        <f t="shared" si="38"/>
        <v>2021</v>
      </c>
      <c r="O610" s="2">
        <v>4</v>
      </c>
      <c r="P610" s="2">
        <v>11</v>
      </c>
      <c r="Q610" s="2" t="s">
        <v>398</v>
      </c>
      <c r="R610" s="2">
        <v>47</v>
      </c>
      <c r="S610" s="2">
        <f t="shared" si="39"/>
        <v>18</v>
      </c>
      <c r="T610" s="2" t="s">
        <v>53</v>
      </c>
    </row>
    <row r="611" spans="1:20" ht="17" x14ac:dyDescent="0.2">
      <c r="A611">
        <v>100610</v>
      </c>
      <c r="B611" s="2" t="s">
        <v>897</v>
      </c>
      <c r="C611" s="3">
        <v>44519</v>
      </c>
      <c r="D611" s="2" t="s">
        <v>589</v>
      </c>
      <c r="E611" s="2">
        <v>3</v>
      </c>
      <c r="F611" s="4" t="s">
        <v>332</v>
      </c>
      <c r="G611" s="2" t="str">
        <f t="shared" si="36"/>
        <v>08</v>
      </c>
      <c r="H611" s="4" t="s">
        <v>383</v>
      </c>
      <c r="I611" s="2">
        <v>35</v>
      </c>
      <c r="J611" s="5" t="str">
        <f t="shared" si="37"/>
        <v>28</v>
      </c>
      <c r="K611" s="9" t="s">
        <v>29</v>
      </c>
      <c r="L611" s="2">
        <v>1</v>
      </c>
      <c r="M611" s="16" t="s">
        <v>898</v>
      </c>
      <c r="N611" s="5">
        <f t="shared" si="38"/>
        <v>2021</v>
      </c>
      <c r="O611" s="2">
        <v>4</v>
      </c>
      <c r="P611" s="2">
        <v>11</v>
      </c>
      <c r="Q611" s="2" t="s">
        <v>398</v>
      </c>
      <c r="R611" s="2">
        <v>47</v>
      </c>
      <c r="S611" s="2">
        <f t="shared" si="39"/>
        <v>19</v>
      </c>
      <c r="T611" s="2" t="s">
        <v>32</v>
      </c>
    </row>
    <row r="612" spans="1:20" ht="34" x14ac:dyDescent="0.25">
      <c r="A612">
        <v>100611</v>
      </c>
      <c r="B612" s="2" t="s">
        <v>899</v>
      </c>
      <c r="C612" s="3">
        <v>44520</v>
      </c>
      <c r="D612" s="2" t="s">
        <v>589</v>
      </c>
      <c r="E612" s="2">
        <v>3</v>
      </c>
      <c r="F612" s="4" t="s">
        <v>332</v>
      </c>
      <c r="G612" s="2" t="str">
        <f t="shared" si="36"/>
        <v>08</v>
      </c>
      <c r="H612" s="4" t="s">
        <v>383</v>
      </c>
      <c r="I612" s="2">
        <v>36</v>
      </c>
      <c r="J612" s="5" t="str">
        <f t="shared" si="37"/>
        <v>29</v>
      </c>
      <c r="K612" s="11" t="s">
        <v>34</v>
      </c>
      <c r="L612" s="2">
        <v>0</v>
      </c>
      <c r="M612" s="13" t="s">
        <v>423</v>
      </c>
      <c r="N612" s="5">
        <f t="shared" si="38"/>
        <v>2021</v>
      </c>
      <c r="O612" s="2">
        <v>4</v>
      </c>
      <c r="P612" s="2">
        <v>11</v>
      </c>
      <c r="Q612" s="2" t="s">
        <v>398</v>
      </c>
      <c r="R612" s="2">
        <v>47</v>
      </c>
      <c r="S612" s="2">
        <f t="shared" si="39"/>
        <v>20</v>
      </c>
      <c r="T612" s="2" t="s">
        <v>36</v>
      </c>
    </row>
    <row r="613" spans="1:20" ht="17" x14ac:dyDescent="0.25">
      <c r="A613">
        <v>100612</v>
      </c>
      <c r="B613" s="2" t="s">
        <v>900</v>
      </c>
      <c r="C613" s="3">
        <v>44521</v>
      </c>
      <c r="D613" s="2" t="s">
        <v>589</v>
      </c>
      <c r="E613" s="2">
        <v>3</v>
      </c>
      <c r="F613" s="4" t="s">
        <v>332</v>
      </c>
      <c r="G613" s="2" t="str">
        <f t="shared" si="36"/>
        <v>08</v>
      </c>
      <c r="H613" s="4" t="s">
        <v>383</v>
      </c>
      <c r="I613" s="2">
        <v>36</v>
      </c>
      <c r="J613" s="5" t="str">
        <f t="shared" si="37"/>
        <v>30</v>
      </c>
      <c r="K613" s="11" t="s">
        <v>38</v>
      </c>
      <c r="L613" s="2">
        <v>0</v>
      </c>
      <c r="M613" s="14"/>
      <c r="N613" s="5">
        <f t="shared" si="38"/>
        <v>2021</v>
      </c>
      <c r="O613" s="2">
        <v>4</v>
      </c>
      <c r="P613" s="2">
        <v>11</v>
      </c>
      <c r="Q613" s="2" t="s">
        <v>398</v>
      </c>
      <c r="R613" s="2">
        <v>48</v>
      </c>
      <c r="S613" s="2">
        <f t="shared" si="39"/>
        <v>21</v>
      </c>
      <c r="T613" s="2" t="s">
        <v>40</v>
      </c>
    </row>
    <row r="614" spans="1:20" ht="17" x14ac:dyDescent="0.2">
      <c r="A614">
        <v>100613</v>
      </c>
      <c r="B614" s="2" t="s">
        <v>901</v>
      </c>
      <c r="C614" s="3">
        <v>44522</v>
      </c>
      <c r="D614" s="2" t="s">
        <v>589</v>
      </c>
      <c r="E614" s="2">
        <v>3</v>
      </c>
      <c r="F614" s="4" t="s">
        <v>332</v>
      </c>
      <c r="G614" s="2" t="str">
        <f t="shared" si="36"/>
        <v>09</v>
      </c>
      <c r="H614" s="4" t="s">
        <v>425</v>
      </c>
      <c r="I614" s="2">
        <v>36</v>
      </c>
      <c r="J614" s="5" t="str">
        <f t="shared" si="37"/>
        <v>01</v>
      </c>
      <c r="K614" s="11" t="s">
        <v>42</v>
      </c>
      <c r="L614" s="2">
        <v>0</v>
      </c>
      <c r="M614" s="12" t="s">
        <v>902</v>
      </c>
      <c r="N614" s="5">
        <f t="shared" si="38"/>
        <v>2021</v>
      </c>
      <c r="O614" s="2">
        <v>4</v>
      </c>
      <c r="P614" s="2">
        <v>11</v>
      </c>
      <c r="Q614" s="2" t="s">
        <v>398</v>
      </c>
      <c r="R614" s="2">
        <v>48</v>
      </c>
      <c r="S614" s="2">
        <f t="shared" si="39"/>
        <v>22</v>
      </c>
      <c r="T614" s="2" t="s">
        <v>43</v>
      </c>
    </row>
    <row r="615" spans="1:20" ht="17" x14ac:dyDescent="0.2">
      <c r="A615">
        <v>100614</v>
      </c>
      <c r="B615" s="2" t="s">
        <v>903</v>
      </c>
      <c r="C615" s="3">
        <v>44523</v>
      </c>
      <c r="D615" s="2" t="s">
        <v>589</v>
      </c>
      <c r="E615" s="2">
        <v>3</v>
      </c>
      <c r="F615" s="4" t="s">
        <v>332</v>
      </c>
      <c r="G615" s="2" t="str">
        <f t="shared" si="36"/>
        <v>09</v>
      </c>
      <c r="H615" s="4" t="s">
        <v>425</v>
      </c>
      <c r="I615" s="2">
        <v>36</v>
      </c>
      <c r="J615" s="5" t="str">
        <f t="shared" si="37"/>
        <v>02</v>
      </c>
      <c r="K615" s="11" t="s">
        <v>45</v>
      </c>
      <c r="L615" s="2">
        <v>0</v>
      </c>
      <c r="M615" s="12"/>
      <c r="N615" s="5">
        <f t="shared" si="38"/>
        <v>2021</v>
      </c>
      <c r="O615" s="2">
        <v>4</v>
      </c>
      <c r="P615" s="2">
        <v>11</v>
      </c>
      <c r="Q615" s="2" t="s">
        <v>398</v>
      </c>
      <c r="R615" s="2">
        <v>48</v>
      </c>
      <c r="S615" s="2">
        <f t="shared" si="39"/>
        <v>23</v>
      </c>
      <c r="T615" s="2" t="s">
        <v>46</v>
      </c>
    </row>
    <row r="616" spans="1:20" ht="17" x14ac:dyDescent="0.2">
      <c r="A616">
        <v>100615</v>
      </c>
      <c r="B616" s="2" t="s">
        <v>904</v>
      </c>
      <c r="C616" s="3">
        <v>44524</v>
      </c>
      <c r="D616" s="2" t="s">
        <v>589</v>
      </c>
      <c r="E616" s="2">
        <v>3</v>
      </c>
      <c r="F616" s="4" t="s">
        <v>332</v>
      </c>
      <c r="G616" s="2" t="str">
        <f t="shared" si="36"/>
        <v>09</v>
      </c>
      <c r="H616" s="4" t="s">
        <v>425</v>
      </c>
      <c r="I616" s="2">
        <v>36</v>
      </c>
      <c r="J616" s="5" t="str">
        <f t="shared" si="37"/>
        <v>03</v>
      </c>
      <c r="K616" s="11" t="s">
        <v>48</v>
      </c>
      <c r="L616" s="2">
        <v>0</v>
      </c>
      <c r="M616" s="12"/>
      <c r="N616" s="5">
        <f t="shared" si="38"/>
        <v>2021</v>
      </c>
      <c r="O616" s="2">
        <v>4</v>
      </c>
      <c r="P616" s="2">
        <v>11</v>
      </c>
      <c r="Q616" s="2" t="s">
        <v>398</v>
      </c>
      <c r="R616" s="2">
        <v>48</v>
      </c>
      <c r="S616" s="2">
        <f t="shared" si="39"/>
        <v>24</v>
      </c>
      <c r="T616" s="2" t="s">
        <v>50</v>
      </c>
    </row>
    <row r="617" spans="1:20" ht="68" x14ac:dyDescent="0.25">
      <c r="A617">
        <v>100616</v>
      </c>
      <c r="B617" s="2" t="s">
        <v>905</v>
      </c>
      <c r="C617" s="3">
        <v>44525</v>
      </c>
      <c r="D617" s="2" t="s">
        <v>589</v>
      </c>
      <c r="E617" s="2">
        <v>3</v>
      </c>
      <c r="F617" s="4" t="s">
        <v>332</v>
      </c>
      <c r="G617" s="2" t="str">
        <f t="shared" si="36"/>
        <v>09</v>
      </c>
      <c r="H617" s="4" t="s">
        <v>425</v>
      </c>
      <c r="I617" s="2">
        <v>36</v>
      </c>
      <c r="J617" s="5" t="str">
        <f t="shared" si="37"/>
        <v>04</v>
      </c>
      <c r="K617" s="11" t="s">
        <v>52</v>
      </c>
      <c r="L617" s="2">
        <v>0</v>
      </c>
      <c r="M617" s="13" t="s">
        <v>906</v>
      </c>
      <c r="N617" s="5">
        <f t="shared" si="38"/>
        <v>2021</v>
      </c>
      <c r="O617" s="2">
        <v>4</v>
      </c>
      <c r="P617" s="2">
        <v>11</v>
      </c>
      <c r="Q617" s="2" t="s">
        <v>398</v>
      </c>
      <c r="R617" s="2">
        <v>48</v>
      </c>
      <c r="S617" s="2">
        <f t="shared" si="39"/>
        <v>25</v>
      </c>
      <c r="T617" s="2" t="s">
        <v>53</v>
      </c>
    </row>
    <row r="618" spans="1:20" ht="34" x14ac:dyDescent="0.25">
      <c r="A618">
        <v>100617</v>
      </c>
      <c r="B618" s="2" t="s">
        <v>907</v>
      </c>
      <c r="C618" s="3">
        <v>44526</v>
      </c>
      <c r="D618" s="2" t="s">
        <v>589</v>
      </c>
      <c r="E618" s="2">
        <v>3</v>
      </c>
      <c r="F618" s="4" t="s">
        <v>332</v>
      </c>
      <c r="G618" s="2" t="str">
        <f t="shared" si="36"/>
        <v>09</v>
      </c>
      <c r="H618" s="4" t="s">
        <v>425</v>
      </c>
      <c r="I618" s="2">
        <v>36</v>
      </c>
      <c r="J618" s="5" t="str">
        <f t="shared" si="37"/>
        <v>05</v>
      </c>
      <c r="K618" s="9" t="s">
        <v>29</v>
      </c>
      <c r="L618" s="2">
        <v>1</v>
      </c>
      <c r="M618" s="10" t="s">
        <v>908</v>
      </c>
      <c r="N618" s="5">
        <f t="shared" si="38"/>
        <v>2021</v>
      </c>
      <c r="O618" s="2">
        <v>4</v>
      </c>
      <c r="P618" s="2">
        <v>11</v>
      </c>
      <c r="Q618" s="2" t="s">
        <v>398</v>
      </c>
      <c r="R618" s="2">
        <v>48</v>
      </c>
      <c r="S618" s="2">
        <f t="shared" si="39"/>
        <v>26</v>
      </c>
      <c r="T618" s="2" t="s">
        <v>32</v>
      </c>
    </row>
    <row r="619" spans="1:20" ht="17" x14ac:dyDescent="0.25">
      <c r="A619">
        <v>100618</v>
      </c>
      <c r="B619" s="2" t="s">
        <v>909</v>
      </c>
      <c r="C619" s="3">
        <v>44527</v>
      </c>
      <c r="D619" s="2" t="s">
        <v>589</v>
      </c>
      <c r="E619" s="2">
        <v>3</v>
      </c>
      <c r="F619" s="4" t="s">
        <v>332</v>
      </c>
      <c r="G619" s="2" t="str">
        <f t="shared" si="36"/>
        <v>09</v>
      </c>
      <c r="H619" s="4" t="s">
        <v>425</v>
      </c>
      <c r="I619" s="2">
        <v>37</v>
      </c>
      <c r="J619" s="5" t="str">
        <f t="shared" si="37"/>
        <v>06</v>
      </c>
      <c r="K619" s="11" t="s">
        <v>34</v>
      </c>
      <c r="L619" s="2">
        <v>0</v>
      </c>
      <c r="M619" s="13"/>
      <c r="N619" s="5">
        <f t="shared" si="38"/>
        <v>2021</v>
      </c>
      <c r="O619" s="2">
        <v>4</v>
      </c>
      <c r="P619" s="2">
        <v>11</v>
      </c>
      <c r="Q619" s="2" t="s">
        <v>398</v>
      </c>
      <c r="R619" s="2">
        <v>48</v>
      </c>
      <c r="S619" s="2">
        <f t="shared" si="39"/>
        <v>27</v>
      </c>
      <c r="T619" s="2" t="s">
        <v>36</v>
      </c>
    </row>
    <row r="620" spans="1:20" ht="17" x14ac:dyDescent="0.25">
      <c r="A620">
        <v>100619</v>
      </c>
      <c r="B620" s="2" t="s">
        <v>910</v>
      </c>
      <c r="C620" s="3">
        <v>44528</v>
      </c>
      <c r="D620" s="2" t="s">
        <v>589</v>
      </c>
      <c r="E620" s="2">
        <v>3</v>
      </c>
      <c r="F620" s="4" t="s">
        <v>332</v>
      </c>
      <c r="G620" s="2" t="str">
        <f t="shared" si="36"/>
        <v>09</v>
      </c>
      <c r="H620" s="4" t="s">
        <v>425</v>
      </c>
      <c r="I620" s="2">
        <v>37</v>
      </c>
      <c r="J620" s="5" t="str">
        <f t="shared" si="37"/>
        <v>07</v>
      </c>
      <c r="K620" s="11" t="s">
        <v>38</v>
      </c>
      <c r="L620" s="2">
        <v>0</v>
      </c>
      <c r="M620" s="13" t="s">
        <v>435</v>
      </c>
      <c r="N620" s="5">
        <f t="shared" si="38"/>
        <v>2021</v>
      </c>
      <c r="O620" s="2">
        <v>4</v>
      </c>
      <c r="P620" s="2">
        <v>11</v>
      </c>
      <c r="Q620" s="2" t="s">
        <v>398</v>
      </c>
      <c r="R620" s="2">
        <v>49</v>
      </c>
      <c r="S620" s="2">
        <f t="shared" si="39"/>
        <v>28</v>
      </c>
      <c r="T620" s="2" t="s">
        <v>40</v>
      </c>
    </row>
    <row r="621" spans="1:20" ht="17" x14ac:dyDescent="0.2">
      <c r="A621">
        <v>100620</v>
      </c>
      <c r="B621" s="2" t="s">
        <v>911</v>
      </c>
      <c r="C621" s="3">
        <v>44529</v>
      </c>
      <c r="D621" s="2" t="s">
        <v>589</v>
      </c>
      <c r="E621" s="2">
        <v>3</v>
      </c>
      <c r="F621" s="4" t="s">
        <v>332</v>
      </c>
      <c r="G621" s="2" t="str">
        <f t="shared" si="36"/>
        <v>09</v>
      </c>
      <c r="H621" s="4" t="s">
        <v>425</v>
      </c>
      <c r="I621" s="2">
        <v>37</v>
      </c>
      <c r="J621" s="5" t="str">
        <f t="shared" si="37"/>
        <v>08</v>
      </c>
      <c r="K621" s="11" t="s">
        <v>42</v>
      </c>
      <c r="L621" s="2">
        <v>0</v>
      </c>
      <c r="M621" s="12"/>
      <c r="N621" s="5">
        <f t="shared" si="38"/>
        <v>2021</v>
      </c>
      <c r="O621" s="2">
        <v>4</v>
      </c>
      <c r="P621" s="2">
        <v>11</v>
      </c>
      <c r="Q621" s="2" t="s">
        <v>398</v>
      </c>
      <c r="R621" s="2">
        <v>49</v>
      </c>
      <c r="S621" s="2">
        <f t="shared" si="39"/>
        <v>29</v>
      </c>
      <c r="T621" s="2" t="s">
        <v>43</v>
      </c>
    </row>
    <row r="622" spans="1:20" ht="34" x14ac:dyDescent="0.2">
      <c r="A622">
        <v>100621</v>
      </c>
      <c r="B622" s="2" t="s">
        <v>912</v>
      </c>
      <c r="C622" s="3">
        <v>44530</v>
      </c>
      <c r="D622" s="2" t="s">
        <v>589</v>
      </c>
      <c r="E622" s="2">
        <v>3</v>
      </c>
      <c r="F622" s="4" t="s">
        <v>332</v>
      </c>
      <c r="G622" s="2" t="str">
        <f t="shared" si="36"/>
        <v>09</v>
      </c>
      <c r="H622" s="4" t="s">
        <v>425</v>
      </c>
      <c r="I622" s="2">
        <v>37</v>
      </c>
      <c r="J622" s="5" t="str">
        <f t="shared" si="37"/>
        <v>09</v>
      </c>
      <c r="K622" s="11" t="s">
        <v>45</v>
      </c>
      <c r="L622" s="2">
        <v>0</v>
      </c>
      <c r="M622" s="12" t="s">
        <v>913</v>
      </c>
      <c r="N622" s="5">
        <f t="shared" si="38"/>
        <v>2021</v>
      </c>
      <c r="O622" s="2">
        <v>4</v>
      </c>
      <c r="P622" s="2">
        <v>11</v>
      </c>
      <c r="Q622" s="2" t="s">
        <v>398</v>
      </c>
      <c r="R622" s="2">
        <v>49</v>
      </c>
      <c r="S622" s="2">
        <f t="shared" si="39"/>
        <v>30</v>
      </c>
      <c r="T622" s="2" t="s">
        <v>46</v>
      </c>
    </row>
    <row r="623" spans="1:20" ht="34" x14ac:dyDescent="0.25">
      <c r="A623">
        <v>100622</v>
      </c>
      <c r="B623" s="2" t="s">
        <v>914</v>
      </c>
      <c r="C623" s="3">
        <v>44531</v>
      </c>
      <c r="D623" s="2" t="s">
        <v>589</v>
      </c>
      <c r="E623" s="2">
        <v>3</v>
      </c>
      <c r="F623" s="4" t="s">
        <v>332</v>
      </c>
      <c r="G623" s="2" t="str">
        <f t="shared" si="36"/>
        <v>09</v>
      </c>
      <c r="H623" s="4" t="s">
        <v>425</v>
      </c>
      <c r="I623" s="2">
        <v>37</v>
      </c>
      <c r="J623" s="5" t="str">
        <f t="shared" si="37"/>
        <v>10</v>
      </c>
      <c r="K623" s="11" t="s">
        <v>48</v>
      </c>
      <c r="L623" s="2">
        <v>0</v>
      </c>
      <c r="M623" s="13" t="s">
        <v>915</v>
      </c>
      <c r="N623" s="5">
        <f t="shared" si="38"/>
        <v>2021</v>
      </c>
      <c r="O623" s="2">
        <v>4</v>
      </c>
      <c r="P623" s="2">
        <v>12</v>
      </c>
      <c r="Q623" s="2" t="s">
        <v>442</v>
      </c>
      <c r="R623" s="2">
        <v>49</v>
      </c>
      <c r="S623" s="2">
        <f t="shared" si="39"/>
        <v>1</v>
      </c>
      <c r="T623" s="2" t="s">
        <v>50</v>
      </c>
    </row>
    <row r="624" spans="1:20" ht="17" x14ac:dyDescent="0.25">
      <c r="A624">
        <v>100623</v>
      </c>
      <c r="B624" s="2" t="s">
        <v>916</v>
      </c>
      <c r="C624" s="3">
        <v>44532</v>
      </c>
      <c r="D624" s="2" t="s">
        <v>589</v>
      </c>
      <c r="E624" s="2">
        <v>3</v>
      </c>
      <c r="F624" s="4" t="s">
        <v>332</v>
      </c>
      <c r="G624" s="2" t="str">
        <f t="shared" si="36"/>
        <v>09</v>
      </c>
      <c r="H624" s="4" t="s">
        <v>425</v>
      </c>
      <c r="I624" s="2">
        <v>37</v>
      </c>
      <c r="J624" s="5" t="str">
        <f t="shared" si="37"/>
        <v>11</v>
      </c>
      <c r="K624" s="11" t="s">
        <v>52</v>
      </c>
      <c r="L624" s="2">
        <v>0</v>
      </c>
      <c r="M624" s="13"/>
      <c r="N624" s="5">
        <f t="shared" si="38"/>
        <v>2021</v>
      </c>
      <c r="O624" s="2">
        <v>4</v>
      </c>
      <c r="P624" s="2">
        <v>12</v>
      </c>
      <c r="Q624" s="2" t="s">
        <v>442</v>
      </c>
      <c r="R624" s="2">
        <v>49</v>
      </c>
      <c r="S624" s="2">
        <f t="shared" si="39"/>
        <v>2</v>
      </c>
      <c r="T624" s="2" t="s">
        <v>53</v>
      </c>
    </row>
    <row r="625" spans="1:20" ht="34" x14ac:dyDescent="0.2">
      <c r="A625">
        <v>100624</v>
      </c>
      <c r="B625" s="2" t="s">
        <v>917</v>
      </c>
      <c r="C625" s="3">
        <v>44533</v>
      </c>
      <c r="D625" s="2" t="s">
        <v>589</v>
      </c>
      <c r="E625" s="2">
        <v>3</v>
      </c>
      <c r="F625" s="4" t="s">
        <v>332</v>
      </c>
      <c r="G625" s="2" t="str">
        <f t="shared" si="36"/>
        <v>09</v>
      </c>
      <c r="H625" s="4" t="s">
        <v>425</v>
      </c>
      <c r="I625" s="2">
        <v>37</v>
      </c>
      <c r="J625" s="5" t="str">
        <f t="shared" si="37"/>
        <v>12</v>
      </c>
      <c r="K625" s="9" t="s">
        <v>29</v>
      </c>
      <c r="L625" s="2">
        <v>1</v>
      </c>
      <c r="M625" s="16" t="s">
        <v>918</v>
      </c>
      <c r="N625" s="5">
        <f t="shared" si="38"/>
        <v>2021</v>
      </c>
      <c r="O625" s="2">
        <v>4</v>
      </c>
      <c r="P625" s="2">
        <v>12</v>
      </c>
      <c r="Q625" s="2" t="s">
        <v>442</v>
      </c>
      <c r="R625" s="2">
        <v>49</v>
      </c>
      <c r="S625" s="2">
        <f t="shared" si="39"/>
        <v>3</v>
      </c>
      <c r="T625" s="2" t="s">
        <v>32</v>
      </c>
    </row>
    <row r="626" spans="1:20" ht="17" x14ac:dyDescent="0.25">
      <c r="A626">
        <v>100625</v>
      </c>
      <c r="B626" s="2" t="s">
        <v>919</v>
      </c>
      <c r="C626" s="3">
        <v>44534</v>
      </c>
      <c r="D626" s="2" t="s">
        <v>589</v>
      </c>
      <c r="E626" s="2">
        <v>3</v>
      </c>
      <c r="F626" s="4" t="s">
        <v>332</v>
      </c>
      <c r="G626" s="2" t="str">
        <f t="shared" si="36"/>
        <v>09</v>
      </c>
      <c r="H626" s="4" t="s">
        <v>425</v>
      </c>
      <c r="I626" s="2">
        <v>38</v>
      </c>
      <c r="J626" s="5" t="str">
        <f t="shared" si="37"/>
        <v>13</v>
      </c>
      <c r="K626" s="11" t="s">
        <v>34</v>
      </c>
      <c r="L626" s="2">
        <v>0</v>
      </c>
      <c r="M626" s="13" t="s">
        <v>920</v>
      </c>
      <c r="N626" s="5">
        <f t="shared" si="38"/>
        <v>2021</v>
      </c>
      <c r="O626" s="2">
        <v>4</v>
      </c>
      <c r="P626" s="2">
        <v>12</v>
      </c>
      <c r="Q626" s="2" t="s">
        <v>442</v>
      </c>
      <c r="R626" s="2">
        <v>49</v>
      </c>
      <c r="S626" s="2">
        <f t="shared" si="39"/>
        <v>4</v>
      </c>
      <c r="T626" s="2" t="s">
        <v>36</v>
      </c>
    </row>
    <row r="627" spans="1:20" ht="17" x14ac:dyDescent="0.2">
      <c r="A627">
        <v>100626</v>
      </c>
      <c r="B627" s="2" t="s">
        <v>921</v>
      </c>
      <c r="C627" s="3">
        <v>44535</v>
      </c>
      <c r="D627" s="2" t="s">
        <v>589</v>
      </c>
      <c r="E627" s="2">
        <v>3</v>
      </c>
      <c r="F627" s="4" t="s">
        <v>332</v>
      </c>
      <c r="G627" s="2" t="str">
        <f t="shared" si="36"/>
        <v>09</v>
      </c>
      <c r="H627" s="4" t="s">
        <v>425</v>
      </c>
      <c r="I627" s="2">
        <v>38</v>
      </c>
      <c r="J627" s="5" t="str">
        <f t="shared" si="37"/>
        <v>14</v>
      </c>
      <c r="K627" s="11" t="s">
        <v>38</v>
      </c>
      <c r="L627" s="2">
        <v>0</v>
      </c>
      <c r="M627" s="12"/>
      <c r="N627" s="5">
        <f t="shared" si="38"/>
        <v>2021</v>
      </c>
      <c r="O627" s="2">
        <v>4</v>
      </c>
      <c r="P627" s="2">
        <v>12</v>
      </c>
      <c r="Q627" s="2" t="s">
        <v>442</v>
      </c>
      <c r="R627" s="2">
        <v>50</v>
      </c>
      <c r="S627" s="2">
        <f t="shared" si="39"/>
        <v>5</v>
      </c>
      <c r="T627" s="2" t="s">
        <v>40</v>
      </c>
    </row>
    <row r="628" spans="1:20" ht="17" x14ac:dyDescent="0.25">
      <c r="A628">
        <v>100627</v>
      </c>
      <c r="B628" s="2" t="s">
        <v>922</v>
      </c>
      <c r="C628" s="3">
        <v>44536</v>
      </c>
      <c r="D628" s="2" t="s">
        <v>589</v>
      </c>
      <c r="E628" s="2">
        <v>3</v>
      </c>
      <c r="F628" s="4" t="s">
        <v>332</v>
      </c>
      <c r="G628" s="2" t="str">
        <f t="shared" si="36"/>
        <v>09</v>
      </c>
      <c r="H628" s="4" t="s">
        <v>425</v>
      </c>
      <c r="I628" s="2">
        <v>38</v>
      </c>
      <c r="J628" s="5" t="str">
        <f t="shared" si="37"/>
        <v>15</v>
      </c>
      <c r="K628" s="11" t="s">
        <v>42</v>
      </c>
      <c r="L628" s="2">
        <v>0</v>
      </c>
      <c r="M628" s="13" t="s">
        <v>448</v>
      </c>
      <c r="N628" s="5">
        <f t="shared" si="38"/>
        <v>2021</v>
      </c>
      <c r="O628" s="2">
        <v>4</v>
      </c>
      <c r="P628" s="2">
        <v>12</v>
      </c>
      <c r="Q628" s="2" t="s">
        <v>442</v>
      </c>
      <c r="R628" s="2">
        <v>50</v>
      </c>
      <c r="S628" s="2">
        <f t="shared" si="39"/>
        <v>6</v>
      </c>
      <c r="T628" s="2" t="s">
        <v>43</v>
      </c>
    </row>
    <row r="629" spans="1:20" ht="17" x14ac:dyDescent="0.25">
      <c r="A629">
        <v>100628</v>
      </c>
      <c r="B629" s="2" t="s">
        <v>923</v>
      </c>
      <c r="C629" s="3">
        <v>44537</v>
      </c>
      <c r="D629" s="2" t="s">
        <v>589</v>
      </c>
      <c r="E629" s="2">
        <v>3</v>
      </c>
      <c r="F629" s="4" t="s">
        <v>332</v>
      </c>
      <c r="G629" s="2" t="str">
        <f t="shared" si="36"/>
        <v>09</v>
      </c>
      <c r="H629" s="4" t="s">
        <v>425</v>
      </c>
      <c r="I629" s="2">
        <v>38</v>
      </c>
      <c r="J629" s="5" t="str">
        <f t="shared" si="37"/>
        <v>16</v>
      </c>
      <c r="K629" s="11" t="s">
        <v>45</v>
      </c>
      <c r="L629" s="2">
        <v>0</v>
      </c>
      <c r="M629" s="13" t="s">
        <v>450</v>
      </c>
      <c r="N629" s="5">
        <f t="shared" si="38"/>
        <v>2021</v>
      </c>
      <c r="O629" s="2">
        <v>4</v>
      </c>
      <c r="P629" s="2">
        <v>12</v>
      </c>
      <c r="Q629" s="2" t="s">
        <v>442</v>
      </c>
      <c r="R629" s="2">
        <v>50</v>
      </c>
      <c r="S629" s="2">
        <f t="shared" si="39"/>
        <v>7</v>
      </c>
      <c r="T629" s="2" t="s">
        <v>46</v>
      </c>
    </row>
    <row r="630" spans="1:20" ht="17" x14ac:dyDescent="0.2">
      <c r="A630">
        <v>100629</v>
      </c>
      <c r="B630" s="2" t="s">
        <v>924</v>
      </c>
      <c r="C630" s="3">
        <v>44538</v>
      </c>
      <c r="D630" s="2" t="s">
        <v>589</v>
      </c>
      <c r="E630" s="2">
        <v>3</v>
      </c>
      <c r="F630" s="4" t="s">
        <v>332</v>
      </c>
      <c r="G630" s="2" t="str">
        <f t="shared" si="36"/>
        <v>09</v>
      </c>
      <c r="H630" s="4" t="s">
        <v>425</v>
      </c>
      <c r="I630" s="2">
        <v>38</v>
      </c>
      <c r="J630" s="5" t="str">
        <f t="shared" si="37"/>
        <v>17</v>
      </c>
      <c r="K630" s="11" t="s">
        <v>48</v>
      </c>
      <c r="L630" s="2">
        <v>0</v>
      </c>
      <c r="M630" s="12"/>
      <c r="N630" s="5">
        <f t="shared" si="38"/>
        <v>2021</v>
      </c>
      <c r="O630" s="2">
        <v>4</v>
      </c>
      <c r="P630" s="2">
        <v>12</v>
      </c>
      <c r="Q630" s="2" t="s">
        <v>442</v>
      </c>
      <c r="R630" s="2">
        <v>50</v>
      </c>
      <c r="S630" s="2">
        <f t="shared" si="39"/>
        <v>8</v>
      </c>
      <c r="T630" s="2" t="s">
        <v>50</v>
      </c>
    </row>
    <row r="631" spans="1:20" ht="17" x14ac:dyDescent="0.2">
      <c r="A631">
        <v>100630</v>
      </c>
      <c r="B631" s="2" t="s">
        <v>925</v>
      </c>
      <c r="C631" s="3">
        <v>44539</v>
      </c>
      <c r="D631" s="2" t="s">
        <v>589</v>
      </c>
      <c r="E631" s="2">
        <v>3</v>
      </c>
      <c r="F631" s="4" t="s">
        <v>332</v>
      </c>
      <c r="G631" s="2" t="str">
        <f t="shared" si="36"/>
        <v>09</v>
      </c>
      <c r="H631" s="4" t="s">
        <v>425</v>
      </c>
      <c r="I631" s="2">
        <v>38</v>
      </c>
      <c r="J631" s="5" t="str">
        <f t="shared" si="37"/>
        <v>18</v>
      </c>
      <c r="K631" s="11" t="s">
        <v>52</v>
      </c>
      <c r="L631" s="2">
        <v>0</v>
      </c>
      <c r="M631" s="12"/>
      <c r="N631" s="5">
        <f t="shared" si="38"/>
        <v>2021</v>
      </c>
      <c r="O631" s="2">
        <v>4</v>
      </c>
      <c r="P631" s="2">
        <v>12</v>
      </c>
      <c r="Q631" s="2" t="s">
        <v>442</v>
      </c>
      <c r="R631" s="2">
        <v>50</v>
      </c>
      <c r="S631" s="2">
        <f t="shared" si="39"/>
        <v>9</v>
      </c>
      <c r="T631" s="2" t="s">
        <v>53</v>
      </c>
    </row>
    <row r="632" spans="1:20" ht="68" x14ac:dyDescent="0.2">
      <c r="A632">
        <v>100631</v>
      </c>
      <c r="B632" s="2" t="s">
        <v>926</v>
      </c>
      <c r="C632" s="3">
        <v>44540</v>
      </c>
      <c r="D632" s="2" t="s">
        <v>589</v>
      </c>
      <c r="E632" s="2">
        <v>3</v>
      </c>
      <c r="F632" s="4" t="s">
        <v>332</v>
      </c>
      <c r="G632" s="2" t="str">
        <f t="shared" si="36"/>
        <v>09</v>
      </c>
      <c r="H632" s="4" t="s">
        <v>425</v>
      </c>
      <c r="I632" s="2">
        <v>38</v>
      </c>
      <c r="J632" s="5" t="str">
        <f t="shared" si="37"/>
        <v>19</v>
      </c>
      <c r="K632" s="9" t="s">
        <v>29</v>
      </c>
      <c r="L632" s="2">
        <v>1</v>
      </c>
      <c r="M632" s="16" t="s">
        <v>927</v>
      </c>
      <c r="N632" s="5">
        <f t="shared" si="38"/>
        <v>2021</v>
      </c>
      <c r="O632" s="2">
        <v>4</v>
      </c>
      <c r="P632" s="2">
        <v>12</v>
      </c>
      <c r="Q632" s="2" t="s">
        <v>442</v>
      </c>
      <c r="R632" s="2">
        <v>50</v>
      </c>
      <c r="S632" s="2">
        <f t="shared" si="39"/>
        <v>10</v>
      </c>
      <c r="T632" s="2" t="s">
        <v>32</v>
      </c>
    </row>
    <row r="633" spans="1:20" ht="34" x14ac:dyDescent="0.2">
      <c r="A633">
        <v>100632</v>
      </c>
      <c r="B633" s="2" t="s">
        <v>928</v>
      </c>
      <c r="C633" s="3">
        <v>44541</v>
      </c>
      <c r="D633" s="2" t="s">
        <v>589</v>
      </c>
      <c r="E633" s="2">
        <v>3</v>
      </c>
      <c r="F633" s="4" t="s">
        <v>332</v>
      </c>
      <c r="G633" s="2" t="str">
        <f t="shared" si="36"/>
        <v>09</v>
      </c>
      <c r="H633" s="4" t="s">
        <v>425</v>
      </c>
      <c r="I633" s="2">
        <v>39</v>
      </c>
      <c r="J633" s="5" t="str">
        <f t="shared" si="37"/>
        <v>20</v>
      </c>
      <c r="K633" s="11" t="s">
        <v>34</v>
      </c>
      <c r="L633" s="2">
        <v>0</v>
      </c>
      <c r="M633" s="12" t="s">
        <v>929</v>
      </c>
      <c r="N633" s="5">
        <f t="shared" si="38"/>
        <v>2021</v>
      </c>
      <c r="O633" s="2">
        <v>4</v>
      </c>
      <c r="P633" s="2">
        <v>12</v>
      </c>
      <c r="Q633" s="2" t="s">
        <v>442</v>
      </c>
      <c r="R633" s="2">
        <v>50</v>
      </c>
      <c r="S633" s="2">
        <f t="shared" si="39"/>
        <v>11</v>
      </c>
      <c r="T633" s="2" t="s">
        <v>36</v>
      </c>
    </row>
    <row r="634" spans="1:20" ht="17" x14ac:dyDescent="0.2">
      <c r="A634">
        <v>100633</v>
      </c>
      <c r="B634" s="2" t="s">
        <v>930</v>
      </c>
      <c r="C634" s="3">
        <v>44542</v>
      </c>
      <c r="D634" s="2" t="s">
        <v>589</v>
      </c>
      <c r="E634" s="2">
        <v>3</v>
      </c>
      <c r="F634" s="4" t="s">
        <v>332</v>
      </c>
      <c r="G634" s="2" t="str">
        <f t="shared" si="36"/>
        <v>09</v>
      </c>
      <c r="H634" s="4" t="s">
        <v>425</v>
      </c>
      <c r="I634" s="2">
        <v>39</v>
      </c>
      <c r="J634" s="5" t="str">
        <f t="shared" si="37"/>
        <v>21</v>
      </c>
      <c r="K634" s="11" t="s">
        <v>38</v>
      </c>
      <c r="L634" s="2">
        <v>0</v>
      </c>
      <c r="M634" s="12"/>
      <c r="N634" s="5">
        <f t="shared" si="38"/>
        <v>2021</v>
      </c>
      <c r="O634" s="2">
        <v>4</v>
      </c>
      <c r="P634" s="2">
        <v>12</v>
      </c>
      <c r="Q634" s="2" t="s">
        <v>442</v>
      </c>
      <c r="R634" s="2">
        <v>51</v>
      </c>
      <c r="S634" s="2">
        <f t="shared" si="39"/>
        <v>12</v>
      </c>
      <c r="T634" s="2" t="s">
        <v>40</v>
      </c>
    </row>
    <row r="635" spans="1:20" ht="17" x14ac:dyDescent="0.2">
      <c r="A635">
        <v>100634</v>
      </c>
      <c r="B635" s="2" t="s">
        <v>931</v>
      </c>
      <c r="C635" s="3">
        <v>44543</v>
      </c>
      <c r="D635" s="2" t="s">
        <v>589</v>
      </c>
      <c r="E635" s="2">
        <v>3</v>
      </c>
      <c r="F635" s="4" t="s">
        <v>332</v>
      </c>
      <c r="G635" s="2" t="str">
        <f t="shared" si="36"/>
        <v>09</v>
      </c>
      <c r="H635" s="4" t="s">
        <v>425</v>
      </c>
      <c r="I635" s="2">
        <v>39</v>
      </c>
      <c r="J635" s="5" t="str">
        <f t="shared" si="37"/>
        <v>22</v>
      </c>
      <c r="K635" s="11" t="s">
        <v>42</v>
      </c>
      <c r="L635" s="2">
        <v>0</v>
      </c>
      <c r="M635" s="12"/>
      <c r="N635" s="5">
        <f t="shared" si="38"/>
        <v>2021</v>
      </c>
      <c r="O635" s="2">
        <v>4</v>
      </c>
      <c r="P635" s="2">
        <v>12</v>
      </c>
      <c r="Q635" s="2" t="s">
        <v>442</v>
      </c>
      <c r="R635" s="2">
        <v>51</v>
      </c>
      <c r="S635" s="2">
        <f t="shared" si="39"/>
        <v>13</v>
      </c>
      <c r="T635" s="2" t="s">
        <v>43</v>
      </c>
    </row>
    <row r="636" spans="1:20" ht="17" x14ac:dyDescent="0.2">
      <c r="A636">
        <v>100635</v>
      </c>
      <c r="B636" s="2" t="s">
        <v>932</v>
      </c>
      <c r="C636" s="3">
        <v>44544</v>
      </c>
      <c r="D636" s="2" t="s">
        <v>589</v>
      </c>
      <c r="E636" s="2">
        <v>3</v>
      </c>
      <c r="F636" s="4" t="s">
        <v>332</v>
      </c>
      <c r="G636" s="2" t="str">
        <f t="shared" si="36"/>
        <v>09</v>
      </c>
      <c r="H636" s="4" t="s">
        <v>425</v>
      </c>
      <c r="I636" s="2">
        <v>39</v>
      </c>
      <c r="J636" s="5" t="str">
        <f t="shared" si="37"/>
        <v>23</v>
      </c>
      <c r="K636" s="11" t="s">
        <v>45</v>
      </c>
      <c r="L636" s="2">
        <v>0</v>
      </c>
      <c r="M636" s="12"/>
      <c r="N636" s="5">
        <f t="shared" si="38"/>
        <v>2021</v>
      </c>
      <c r="O636" s="2">
        <v>4</v>
      </c>
      <c r="P636" s="2">
        <v>12</v>
      </c>
      <c r="Q636" s="2" t="s">
        <v>442</v>
      </c>
      <c r="R636" s="2">
        <v>51</v>
      </c>
      <c r="S636" s="2">
        <f t="shared" si="39"/>
        <v>14</v>
      </c>
      <c r="T636" s="2" t="s">
        <v>46</v>
      </c>
    </row>
    <row r="637" spans="1:20" ht="17" x14ac:dyDescent="0.2">
      <c r="A637">
        <v>100636</v>
      </c>
      <c r="B637" s="2" t="s">
        <v>933</v>
      </c>
      <c r="C637" s="3">
        <v>44545</v>
      </c>
      <c r="D637" s="2" t="s">
        <v>589</v>
      </c>
      <c r="E637" s="2">
        <v>3</v>
      </c>
      <c r="F637" s="4" t="s">
        <v>332</v>
      </c>
      <c r="G637" s="2" t="str">
        <f t="shared" si="36"/>
        <v>09</v>
      </c>
      <c r="H637" s="4" t="s">
        <v>425</v>
      </c>
      <c r="I637" s="2">
        <v>39</v>
      </c>
      <c r="J637" s="5" t="str">
        <f t="shared" si="37"/>
        <v>24</v>
      </c>
      <c r="K637" s="11" t="s">
        <v>48</v>
      </c>
      <c r="L637" s="2">
        <v>0</v>
      </c>
      <c r="M637" s="12"/>
      <c r="N637" s="5">
        <f t="shared" si="38"/>
        <v>2021</v>
      </c>
      <c r="O637" s="2">
        <v>4</v>
      </c>
      <c r="P637" s="2">
        <v>12</v>
      </c>
      <c r="Q637" s="2" t="s">
        <v>442</v>
      </c>
      <c r="R637" s="2">
        <v>51</v>
      </c>
      <c r="S637" s="2">
        <f t="shared" si="39"/>
        <v>15</v>
      </c>
      <c r="T637" s="2" t="s">
        <v>50</v>
      </c>
    </row>
    <row r="638" spans="1:20" ht="17" x14ac:dyDescent="0.25">
      <c r="A638">
        <v>100637</v>
      </c>
      <c r="B638" s="2" t="s">
        <v>934</v>
      </c>
      <c r="C638" s="3">
        <v>44546</v>
      </c>
      <c r="D638" s="2" t="s">
        <v>589</v>
      </c>
      <c r="E638" s="2">
        <v>3</v>
      </c>
      <c r="F638" s="4" t="s">
        <v>332</v>
      </c>
      <c r="G638" s="2" t="str">
        <f t="shared" si="36"/>
        <v>09</v>
      </c>
      <c r="H638" s="4" t="s">
        <v>425</v>
      </c>
      <c r="I638" s="2">
        <v>39</v>
      </c>
      <c r="J638" s="5" t="str">
        <f t="shared" si="37"/>
        <v>25</v>
      </c>
      <c r="K638" s="11" t="s">
        <v>52</v>
      </c>
      <c r="L638" s="2">
        <v>0</v>
      </c>
      <c r="M638" s="13" t="s">
        <v>460</v>
      </c>
      <c r="N638" s="5">
        <f t="shared" si="38"/>
        <v>2021</v>
      </c>
      <c r="O638" s="2">
        <v>4</v>
      </c>
      <c r="P638" s="2">
        <v>12</v>
      </c>
      <c r="Q638" s="2" t="s">
        <v>442</v>
      </c>
      <c r="R638" s="2">
        <v>51</v>
      </c>
      <c r="S638" s="2">
        <f t="shared" si="39"/>
        <v>16</v>
      </c>
      <c r="T638" s="2" t="s">
        <v>53</v>
      </c>
    </row>
    <row r="639" spans="1:20" ht="17" x14ac:dyDescent="0.25">
      <c r="A639">
        <v>100638</v>
      </c>
      <c r="B639" s="2" t="s">
        <v>935</v>
      </c>
      <c r="C639" s="3">
        <v>44547</v>
      </c>
      <c r="D639" s="2" t="s">
        <v>589</v>
      </c>
      <c r="E639" s="2">
        <v>3</v>
      </c>
      <c r="F639" s="4" t="s">
        <v>332</v>
      </c>
      <c r="G639" s="2" t="str">
        <f t="shared" si="36"/>
        <v>09</v>
      </c>
      <c r="H639" s="4" t="s">
        <v>425</v>
      </c>
      <c r="I639" s="2">
        <v>39</v>
      </c>
      <c r="J639" s="5" t="str">
        <f t="shared" si="37"/>
        <v>26</v>
      </c>
      <c r="K639" s="9" t="s">
        <v>29</v>
      </c>
      <c r="L639" s="2">
        <v>1</v>
      </c>
      <c r="M639" s="10" t="s">
        <v>462</v>
      </c>
      <c r="N639" s="5">
        <f t="shared" si="38"/>
        <v>2021</v>
      </c>
      <c r="O639" s="2">
        <v>4</v>
      </c>
      <c r="P639" s="2">
        <v>12</v>
      </c>
      <c r="Q639" s="2" t="s">
        <v>442</v>
      </c>
      <c r="R639" s="2">
        <v>51</v>
      </c>
      <c r="S639" s="2">
        <f t="shared" si="39"/>
        <v>17</v>
      </c>
      <c r="T639" s="2" t="s">
        <v>32</v>
      </c>
    </row>
    <row r="640" spans="1:20" ht="17" x14ac:dyDescent="0.2">
      <c r="A640">
        <v>100639</v>
      </c>
      <c r="B640" s="2" t="s">
        <v>936</v>
      </c>
      <c r="C640" s="3">
        <v>44548</v>
      </c>
      <c r="D640" s="2" t="s">
        <v>589</v>
      </c>
      <c r="E640" s="2">
        <v>3</v>
      </c>
      <c r="F640" s="4" t="s">
        <v>332</v>
      </c>
      <c r="G640" s="2" t="str">
        <f t="shared" si="36"/>
        <v>09</v>
      </c>
      <c r="H640" s="4" t="s">
        <v>425</v>
      </c>
      <c r="I640" s="2">
        <v>40</v>
      </c>
      <c r="J640" s="5" t="str">
        <f t="shared" si="37"/>
        <v>27</v>
      </c>
      <c r="K640" s="11" t="s">
        <v>34</v>
      </c>
      <c r="L640" s="2">
        <v>0</v>
      </c>
      <c r="M640" s="12"/>
      <c r="N640" s="5">
        <f t="shared" si="38"/>
        <v>2021</v>
      </c>
      <c r="O640" s="2">
        <v>4</v>
      </c>
      <c r="P640" s="2">
        <v>12</v>
      </c>
      <c r="Q640" s="2" t="s">
        <v>442</v>
      </c>
      <c r="R640" s="2">
        <v>51</v>
      </c>
      <c r="S640" s="2">
        <f t="shared" si="39"/>
        <v>18</v>
      </c>
      <c r="T640" s="2" t="s">
        <v>36</v>
      </c>
    </row>
    <row r="641" spans="1:20" ht="17" x14ac:dyDescent="0.2">
      <c r="A641">
        <v>100640</v>
      </c>
      <c r="B641" s="2" t="s">
        <v>937</v>
      </c>
      <c r="C641" s="3">
        <v>44549</v>
      </c>
      <c r="D641" s="2" t="s">
        <v>589</v>
      </c>
      <c r="E641" s="2">
        <v>3</v>
      </c>
      <c r="F641" s="4" t="s">
        <v>332</v>
      </c>
      <c r="G641" s="2" t="str">
        <f t="shared" si="36"/>
        <v>09</v>
      </c>
      <c r="H641" s="4" t="s">
        <v>425</v>
      </c>
      <c r="I641" s="2">
        <v>40</v>
      </c>
      <c r="J641" s="5" t="str">
        <f t="shared" si="37"/>
        <v>28</v>
      </c>
      <c r="K641" s="11" t="s">
        <v>38</v>
      </c>
      <c r="L641" s="2">
        <v>0</v>
      </c>
      <c r="M641" s="12"/>
      <c r="N641" s="5">
        <f t="shared" si="38"/>
        <v>2021</v>
      </c>
      <c r="O641" s="2">
        <v>4</v>
      </c>
      <c r="P641" s="2">
        <v>12</v>
      </c>
      <c r="Q641" s="2" t="s">
        <v>442</v>
      </c>
      <c r="R641" s="2">
        <v>52</v>
      </c>
      <c r="S641" s="2">
        <f t="shared" si="39"/>
        <v>19</v>
      </c>
      <c r="T641" s="2" t="s">
        <v>40</v>
      </c>
    </row>
    <row r="642" spans="1:20" ht="17" x14ac:dyDescent="0.2">
      <c r="A642">
        <v>100641</v>
      </c>
      <c r="B642" s="2" t="s">
        <v>938</v>
      </c>
      <c r="C642" s="3">
        <v>44550</v>
      </c>
      <c r="D642" s="2" t="s">
        <v>589</v>
      </c>
      <c r="E642" s="2">
        <v>3</v>
      </c>
      <c r="F642" s="4" t="s">
        <v>332</v>
      </c>
      <c r="G642" s="2" t="str">
        <f t="shared" ref="G642:G705" si="40">MID(B642,6,2)</f>
        <v>09</v>
      </c>
      <c r="H642" s="4" t="s">
        <v>425</v>
      </c>
      <c r="I642" s="2">
        <v>40</v>
      </c>
      <c r="J642" s="5" t="str">
        <f t="shared" ref="J642:J705" si="41">RIGHT(B642,2)</f>
        <v>29</v>
      </c>
      <c r="K642" s="11" t="s">
        <v>42</v>
      </c>
      <c r="L642" s="2">
        <v>0</v>
      </c>
      <c r="M642" s="12"/>
      <c r="N642" s="5">
        <f t="shared" ref="N642:N705" si="42">YEAR(C642)</f>
        <v>2021</v>
      </c>
      <c r="O642" s="2">
        <v>4</v>
      </c>
      <c r="P642" s="2">
        <v>12</v>
      </c>
      <c r="Q642" s="2" t="s">
        <v>442</v>
      </c>
      <c r="R642" s="2">
        <v>52</v>
      </c>
      <c r="S642" s="2">
        <f t="shared" ref="S642:S705" si="43">DAY(C642)</f>
        <v>20</v>
      </c>
      <c r="T642" s="2" t="s">
        <v>43</v>
      </c>
    </row>
    <row r="643" spans="1:20" ht="17" x14ac:dyDescent="0.25">
      <c r="A643">
        <v>100642</v>
      </c>
      <c r="B643" s="2" t="s">
        <v>939</v>
      </c>
      <c r="C643" s="3">
        <v>44551</v>
      </c>
      <c r="D643" s="2" t="s">
        <v>589</v>
      </c>
      <c r="E643" s="2">
        <v>3</v>
      </c>
      <c r="F643" s="4" t="s">
        <v>332</v>
      </c>
      <c r="G643" s="2" t="str">
        <f t="shared" si="40"/>
        <v>09</v>
      </c>
      <c r="H643" s="4" t="s">
        <v>425</v>
      </c>
      <c r="I643" s="2">
        <v>40</v>
      </c>
      <c r="J643" s="5" t="str">
        <f t="shared" si="41"/>
        <v>30</v>
      </c>
      <c r="K643" s="11" t="s">
        <v>45</v>
      </c>
      <c r="L643" s="2">
        <v>0</v>
      </c>
      <c r="M643" s="13" t="s">
        <v>940</v>
      </c>
      <c r="N643" s="5">
        <f t="shared" si="42"/>
        <v>2021</v>
      </c>
      <c r="O643" s="2">
        <v>4</v>
      </c>
      <c r="P643" s="2">
        <v>12</v>
      </c>
      <c r="Q643" s="2" t="s">
        <v>442</v>
      </c>
      <c r="R643" s="2">
        <v>52</v>
      </c>
      <c r="S643" s="2">
        <f t="shared" si="43"/>
        <v>21</v>
      </c>
      <c r="T643" s="2" t="s">
        <v>46</v>
      </c>
    </row>
    <row r="644" spans="1:20" ht="85" x14ac:dyDescent="0.2">
      <c r="A644">
        <v>100643</v>
      </c>
      <c r="B644" s="2" t="s">
        <v>941</v>
      </c>
      <c r="C644" s="3">
        <v>44552</v>
      </c>
      <c r="D644" s="2" t="s">
        <v>589</v>
      </c>
      <c r="E644" s="2">
        <v>4</v>
      </c>
      <c r="F644" s="4" t="s">
        <v>469</v>
      </c>
      <c r="G644" s="2" t="str">
        <f t="shared" si="40"/>
        <v>10</v>
      </c>
      <c r="H644" s="4" t="s">
        <v>470</v>
      </c>
      <c r="I644" s="2">
        <v>40</v>
      </c>
      <c r="J644" s="5" t="str">
        <f t="shared" si="41"/>
        <v>01</v>
      </c>
      <c r="K644" s="11" t="s">
        <v>48</v>
      </c>
      <c r="L644" s="2">
        <v>0</v>
      </c>
      <c r="M644" s="12" t="s">
        <v>942</v>
      </c>
      <c r="N644" s="5">
        <f t="shared" si="42"/>
        <v>2021</v>
      </c>
      <c r="O644" s="2">
        <v>4</v>
      </c>
      <c r="P644" s="2">
        <v>12</v>
      </c>
      <c r="Q644" s="2" t="s">
        <v>442</v>
      </c>
      <c r="R644" s="2">
        <v>52</v>
      </c>
      <c r="S644" s="2">
        <f t="shared" si="43"/>
        <v>22</v>
      </c>
      <c r="T644" s="2" t="s">
        <v>50</v>
      </c>
    </row>
    <row r="645" spans="1:20" ht="17" x14ac:dyDescent="0.2">
      <c r="A645">
        <v>100644</v>
      </c>
      <c r="B645" s="2" t="s">
        <v>943</v>
      </c>
      <c r="C645" s="3">
        <v>44553</v>
      </c>
      <c r="D645" s="2" t="s">
        <v>589</v>
      </c>
      <c r="E645" s="2">
        <v>4</v>
      </c>
      <c r="F645" s="4" t="s">
        <v>469</v>
      </c>
      <c r="G645" s="2" t="str">
        <f t="shared" si="40"/>
        <v>10</v>
      </c>
      <c r="H645" s="4" t="s">
        <v>470</v>
      </c>
      <c r="I645" s="2">
        <v>40</v>
      </c>
      <c r="J645" s="5" t="str">
        <f t="shared" si="41"/>
        <v>02</v>
      </c>
      <c r="K645" s="11" t="s">
        <v>52</v>
      </c>
      <c r="L645" s="2">
        <v>0</v>
      </c>
      <c r="M645" s="12"/>
      <c r="N645" s="5">
        <f t="shared" si="42"/>
        <v>2021</v>
      </c>
      <c r="O645" s="2">
        <v>4</v>
      </c>
      <c r="P645" s="2">
        <v>12</v>
      </c>
      <c r="Q645" s="2" t="s">
        <v>442</v>
      </c>
      <c r="R645" s="2">
        <v>52</v>
      </c>
      <c r="S645" s="2">
        <f t="shared" si="43"/>
        <v>23</v>
      </c>
      <c r="T645" s="2" t="s">
        <v>53</v>
      </c>
    </row>
    <row r="646" spans="1:20" ht="17" x14ac:dyDescent="0.2">
      <c r="A646">
        <v>100645</v>
      </c>
      <c r="B646" s="2" t="s">
        <v>944</v>
      </c>
      <c r="C646" s="3">
        <v>44554</v>
      </c>
      <c r="D646" s="2" t="s">
        <v>589</v>
      </c>
      <c r="E646" s="2">
        <v>4</v>
      </c>
      <c r="F646" s="4" t="s">
        <v>469</v>
      </c>
      <c r="G646" s="2" t="str">
        <f t="shared" si="40"/>
        <v>10</v>
      </c>
      <c r="H646" s="4" t="s">
        <v>470</v>
      </c>
      <c r="I646" s="2">
        <v>40</v>
      </c>
      <c r="J646" s="5" t="str">
        <f t="shared" si="41"/>
        <v>03</v>
      </c>
      <c r="K646" s="9" t="s">
        <v>29</v>
      </c>
      <c r="L646" s="2">
        <v>1</v>
      </c>
      <c r="M646" s="16"/>
      <c r="N646" s="5">
        <f t="shared" si="42"/>
        <v>2021</v>
      </c>
      <c r="O646" s="2">
        <v>4</v>
      </c>
      <c r="P646" s="2">
        <v>12</v>
      </c>
      <c r="Q646" s="2" t="s">
        <v>442</v>
      </c>
      <c r="R646" s="2">
        <v>52</v>
      </c>
      <c r="S646" s="2">
        <f t="shared" si="43"/>
        <v>24</v>
      </c>
      <c r="T646" s="2" t="s">
        <v>32</v>
      </c>
    </row>
    <row r="647" spans="1:20" ht="17" x14ac:dyDescent="0.2">
      <c r="A647">
        <v>100646</v>
      </c>
      <c r="B647" s="2" t="s">
        <v>945</v>
      </c>
      <c r="C647" s="3">
        <v>44555</v>
      </c>
      <c r="D647" s="2" t="s">
        <v>589</v>
      </c>
      <c r="E647" s="2">
        <v>4</v>
      </c>
      <c r="F647" s="4" t="s">
        <v>469</v>
      </c>
      <c r="G647" s="2" t="str">
        <f t="shared" si="40"/>
        <v>10</v>
      </c>
      <c r="H647" s="4" t="s">
        <v>470</v>
      </c>
      <c r="I647" s="2">
        <v>41</v>
      </c>
      <c r="J647" s="5" t="str">
        <f t="shared" si="41"/>
        <v>04</v>
      </c>
      <c r="K647" s="11" t="s">
        <v>34</v>
      </c>
      <c r="L647" s="2">
        <v>0</v>
      </c>
      <c r="M647" s="12" t="s">
        <v>946</v>
      </c>
      <c r="N647" s="5">
        <f t="shared" si="42"/>
        <v>2021</v>
      </c>
      <c r="O647" s="2">
        <v>4</v>
      </c>
      <c r="P647" s="2">
        <v>12</v>
      </c>
      <c r="Q647" s="2" t="s">
        <v>442</v>
      </c>
      <c r="R647" s="2">
        <v>52</v>
      </c>
      <c r="S647" s="2">
        <f t="shared" si="43"/>
        <v>25</v>
      </c>
      <c r="T647" s="2" t="s">
        <v>36</v>
      </c>
    </row>
    <row r="648" spans="1:20" ht="51" x14ac:dyDescent="0.25">
      <c r="A648">
        <v>100647</v>
      </c>
      <c r="B648" s="2" t="s">
        <v>947</v>
      </c>
      <c r="C648" s="3">
        <v>44556</v>
      </c>
      <c r="D648" s="2" t="s">
        <v>589</v>
      </c>
      <c r="E648" s="2">
        <v>4</v>
      </c>
      <c r="F648" s="4" t="s">
        <v>469</v>
      </c>
      <c r="G648" s="2" t="str">
        <f t="shared" si="40"/>
        <v>10</v>
      </c>
      <c r="H648" s="4" t="s">
        <v>470</v>
      </c>
      <c r="I648" s="2">
        <v>41</v>
      </c>
      <c r="J648" s="5" t="str">
        <f t="shared" si="41"/>
        <v>05</v>
      </c>
      <c r="K648" s="11" t="s">
        <v>38</v>
      </c>
      <c r="L648" s="2">
        <v>0</v>
      </c>
      <c r="M648" s="13" t="s">
        <v>948</v>
      </c>
      <c r="N648" s="5">
        <f t="shared" si="42"/>
        <v>2021</v>
      </c>
      <c r="O648" s="2">
        <v>4</v>
      </c>
      <c r="P648" s="2">
        <v>12</v>
      </c>
      <c r="Q648" s="2" t="s">
        <v>442</v>
      </c>
      <c r="R648" s="2">
        <v>53</v>
      </c>
      <c r="S648" s="2">
        <f t="shared" si="43"/>
        <v>26</v>
      </c>
      <c r="T648" s="2" t="s">
        <v>40</v>
      </c>
    </row>
    <row r="649" spans="1:20" ht="17" x14ac:dyDescent="0.2">
      <c r="A649">
        <v>100648</v>
      </c>
      <c r="B649" s="2" t="s">
        <v>949</v>
      </c>
      <c r="C649" s="3">
        <v>44557</v>
      </c>
      <c r="D649" s="2" t="s">
        <v>589</v>
      </c>
      <c r="E649" s="2">
        <v>4</v>
      </c>
      <c r="F649" s="4" t="s">
        <v>469</v>
      </c>
      <c r="G649" s="2" t="str">
        <f t="shared" si="40"/>
        <v>10</v>
      </c>
      <c r="H649" s="4" t="s">
        <v>470</v>
      </c>
      <c r="I649" s="2">
        <v>41</v>
      </c>
      <c r="J649" s="5" t="str">
        <f t="shared" si="41"/>
        <v>06</v>
      </c>
      <c r="K649" s="11" t="s">
        <v>42</v>
      </c>
      <c r="L649" s="2">
        <v>0</v>
      </c>
      <c r="M649" s="12"/>
      <c r="N649" s="5">
        <f t="shared" si="42"/>
        <v>2021</v>
      </c>
      <c r="O649" s="2">
        <v>4</v>
      </c>
      <c r="P649" s="2">
        <v>12</v>
      </c>
      <c r="Q649" s="2" t="s">
        <v>442</v>
      </c>
      <c r="R649" s="2">
        <v>53</v>
      </c>
      <c r="S649" s="2">
        <f t="shared" si="43"/>
        <v>27</v>
      </c>
      <c r="T649" s="2" t="s">
        <v>43</v>
      </c>
    </row>
    <row r="650" spans="1:20" ht="17" x14ac:dyDescent="0.2">
      <c r="A650">
        <v>100649</v>
      </c>
      <c r="B650" s="2" t="s">
        <v>950</v>
      </c>
      <c r="C650" s="3">
        <v>44558</v>
      </c>
      <c r="D650" s="2" t="s">
        <v>589</v>
      </c>
      <c r="E650" s="2">
        <v>4</v>
      </c>
      <c r="F650" s="4" t="s">
        <v>469</v>
      </c>
      <c r="G650" s="2" t="str">
        <f t="shared" si="40"/>
        <v>10</v>
      </c>
      <c r="H650" s="4" t="s">
        <v>470</v>
      </c>
      <c r="I650" s="2">
        <v>41</v>
      </c>
      <c r="J650" s="5" t="str">
        <f t="shared" si="41"/>
        <v>07</v>
      </c>
      <c r="K650" s="11" t="s">
        <v>45</v>
      </c>
      <c r="L650" s="2">
        <v>0</v>
      </c>
      <c r="M650" s="12"/>
      <c r="N650" s="5">
        <f t="shared" si="42"/>
        <v>2021</v>
      </c>
      <c r="O650" s="2">
        <v>4</v>
      </c>
      <c r="P650" s="2">
        <v>12</v>
      </c>
      <c r="Q650" s="2" t="s">
        <v>442</v>
      </c>
      <c r="R650" s="2">
        <v>53</v>
      </c>
      <c r="S650" s="2">
        <f t="shared" si="43"/>
        <v>28</v>
      </c>
      <c r="T650" s="2" t="s">
        <v>46</v>
      </c>
    </row>
    <row r="651" spans="1:20" ht="17" x14ac:dyDescent="0.2">
      <c r="A651">
        <v>100650</v>
      </c>
      <c r="B651" s="2" t="s">
        <v>951</v>
      </c>
      <c r="C651" s="3">
        <v>44559</v>
      </c>
      <c r="D651" s="2" t="s">
        <v>589</v>
      </c>
      <c r="E651" s="2">
        <v>4</v>
      </c>
      <c r="F651" s="4" t="s">
        <v>469</v>
      </c>
      <c r="G651" s="2" t="str">
        <f t="shared" si="40"/>
        <v>10</v>
      </c>
      <c r="H651" s="4" t="s">
        <v>470</v>
      </c>
      <c r="I651" s="2">
        <v>41</v>
      </c>
      <c r="J651" s="5" t="str">
        <f t="shared" si="41"/>
        <v>08</v>
      </c>
      <c r="K651" s="11" t="s">
        <v>48</v>
      </c>
      <c r="L651" s="2">
        <v>0</v>
      </c>
      <c r="M651" s="12"/>
      <c r="N651" s="5">
        <f t="shared" si="42"/>
        <v>2021</v>
      </c>
      <c r="O651" s="2">
        <v>4</v>
      </c>
      <c r="P651" s="2">
        <v>12</v>
      </c>
      <c r="Q651" s="2" t="s">
        <v>442</v>
      </c>
      <c r="R651" s="2">
        <v>53</v>
      </c>
      <c r="S651" s="2">
        <f t="shared" si="43"/>
        <v>29</v>
      </c>
      <c r="T651" s="2" t="s">
        <v>50</v>
      </c>
    </row>
    <row r="652" spans="1:20" ht="17" x14ac:dyDescent="0.2">
      <c r="A652">
        <v>100651</v>
      </c>
      <c r="B652" s="2" t="s">
        <v>952</v>
      </c>
      <c r="C652" s="3">
        <v>44560</v>
      </c>
      <c r="D652" s="2" t="s">
        <v>589</v>
      </c>
      <c r="E652" s="2">
        <v>4</v>
      </c>
      <c r="F652" s="4" t="s">
        <v>469</v>
      </c>
      <c r="G652" s="2" t="str">
        <f t="shared" si="40"/>
        <v>10</v>
      </c>
      <c r="H652" s="4" t="s">
        <v>470</v>
      </c>
      <c r="I652" s="2">
        <v>41</v>
      </c>
      <c r="J652" s="5" t="str">
        <f t="shared" si="41"/>
        <v>09</v>
      </c>
      <c r="K652" s="11" t="s">
        <v>52</v>
      </c>
      <c r="L652" s="2">
        <v>0</v>
      </c>
      <c r="M652" s="12"/>
      <c r="N652" s="5">
        <f t="shared" si="42"/>
        <v>2021</v>
      </c>
      <c r="O652" s="2">
        <v>4</v>
      </c>
      <c r="P652" s="2">
        <v>12</v>
      </c>
      <c r="Q652" s="2" t="s">
        <v>442</v>
      </c>
      <c r="R652" s="2">
        <v>53</v>
      </c>
      <c r="S652" s="2">
        <f t="shared" si="43"/>
        <v>30</v>
      </c>
      <c r="T652" s="2" t="s">
        <v>53</v>
      </c>
    </row>
    <row r="653" spans="1:20" ht="17" x14ac:dyDescent="0.2">
      <c r="A653">
        <v>100652</v>
      </c>
      <c r="B653" s="2" t="s">
        <v>953</v>
      </c>
      <c r="C653" s="3">
        <v>44561</v>
      </c>
      <c r="D653" s="2" t="s">
        <v>589</v>
      </c>
      <c r="E653" s="2">
        <v>4</v>
      </c>
      <c r="F653" s="4" t="s">
        <v>469</v>
      </c>
      <c r="G653" s="2" t="str">
        <f t="shared" si="40"/>
        <v>10</v>
      </c>
      <c r="H653" s="4" t="s">
        <v>470</v>
      </c>
      <c r="I653" s="2">
        <v>41</v>
      </c>
      <c r="J653" s="5" t="str">
        <f t="shared" si="41"/>
        <v>10</v>
      </c>
      <c r="K653" s="9" t="s">
        <v>29</v>
      </c>
      <c r="L653" s="2">
        <v>1</v>
      </c>
      <c r="M653" s="16"/>
      <c r="N653" s="5">
        <f t="shared" si="42"/>
        <v>2021</v>
      </c>
      <c r="O653" s="2">
        <v>4</v>
      </c>
      <c r="P653" s="2">
        <v>12</v>
      </c>
      <c r="Q653" s="2" t="s">
        <v>442</v>
      </c>
      <c r="R653" s="2">
        <v>53</v>
      </c>
      <c r="S653" s="2">
        <f t="shared" si="43"/>
        <v>31</v>
      </c>
      <c r="T653" s="2" t="s">
        <v>32</v>
      </c>
    </row>
    <row r="654" spans="1:20" ht="34" x14ac:dyDescent="0.25">
      <c r="A654">
        <v>100653</v>
      </c>
      <c r="B654" s="2" t="s">
        <v>954</v>
      </c>
      <c r="C654" s="3">
        <v>44562</v>
      </c>
      <c r="D654" s="2" t="s">
        <v>589</v>
      </c>
      <c r="E654" s="2">
        <v>4</v>
      </c>
      <c r="F654" s="4" t="s">
        <v>469</v>
      </c>
      <c r="G654" s="2" t="str">
        <f t="shared" si="40"/>
        <v>10</v>
      </c>
      <c r="H654" s="4" t="s">
        <v>470</v>
      </c>
      <c r="I654" s="2">
        <v>42</v>
      </c>
      <c r="J654" s="5" t="str">
        <f t="shared" si="41"/>
        <v>11</v>
      </c>
      <c r="K654" s="11" t="s">
        <v>34</v>
      </c>
      <c r="L654" s="2">
        <v>0</v>
      </c>
      <c r="M654" s="13" t="s">
        <v>483</v>
      </c>
      <c r="N654" s="5">
        <f t="shared" si="42"/>
        <v>2022</v>
      </c>
      <c r="O654" s="2">
        <v>1</v>
      </c>
      <c r="P654" s="2">
        <v>1</v>
      </c>
      <c r="Q654" s="2" t="s">
        <v>484</v>
      </c>
      <c r="R654" s="2">
        <v>1</v>
      </c>
      <c r="S654" s="2">
        <f t="shared" si="43"/>
        <v>1</v>
      </c>
      <c r="T654" s="2" t="s">
        <v>36</v>
      </c>
    </row>
    <row r="655" spans="1:20" ht="17" x14ac:dyDescent="0.25">
      <c r="A655">
        <v>100654</v>
      </c>
      <c r="B655" s="2" t="s">
        <v>955</v>
      </c>
      <c r="C655" s="3">
        <v>44563</v>
      </c>
      <c r="D655" s="2" t="s">
        <v>589</v>
      </c>
      <c r="E655" s="2">
        <v>4</v>
      </c>
      <c r="F655" s="4" t="s">
        <v>469</v>
      </c>
      <c r="G655" s="2" t="str">
        <f t="shared" si="40"/>
        <v>10</v>
      </c>
      <c r="H655" s="4" t="s">
        <v>470</v>
      </c>
      <c r="I655" s="2">
        <v>42</v>
      </c>
      <c r="J655" s="5" t="str">
        <f t="shared" si="41"/>
        <v>12</v>
      </c>
      <c r="K655" s="11" t="s">
        <v>38</v>
      </c>
      <c r="L655" s="2">
        <v>0</v>
      </c>
      <c r="M655" s="14"/>
      <c r="N655" s="5">
        <f t="shared" si="42"/>
        <v>2022</v>
      </c>
      <c r="O655" s="2">
        <v>1</v>
      </c>
      <c r="P655" s="2">
        <v>1</v>
      </c>
      <c r="Q655" s="2" t="s">
        <v>484</v>
      </c>
      <c r="R655" s="2">
        <v>2</v>
      </c>
      <c r="S655" s="2">
        <f t="shared" si="43"/>
        <v>2</v>
      </c>
      <c r="T655" s="2" t="s">
        <v>40</v>
      </c>
    </row>
    <row r="656" spans="1:20" ht="51" x14ac:dyDescent="0.2">
      <c r="A656">
        <v>100655</v>
      </c>
      <c r="B656" s="2" t="s">
        <v>956</v>
      </c>
      <c r="C656" s="3">
        <v>44564</v>
      </c>
      <c r="D656" s="2" t="s">
        <v>589</v>
      </c>
      <c r="E656" s="2">
        <v>4</v>
      </c>
      <c r="F656" s="4" t="s">
        <v>469</v>
      </c>
      <c r="G656" s="2" t="str">
        <f t="shared" si="40"/>
        <v>10</v>
      </c>
      <c r="H656" s="4" t="s">
        <v>470</v>
      </c>
      <c r="I656" s="2">
        <v>42</v>
      </c>
      <c r="J656" s="5" t="str">
        <f t="shared" si="41"/>
        <v>13</v>
      </c>
      <c r="K656" s="11" t="s">
        <v>42</v>
      </c>
      <c r="L656" s="2">
        <v>0</v>
      </c>
      <c r="M656" s="12" t="s">
        <v>957</v>
      </c>
      <c r="N656" s="5">
        <f t="shared" si="42"/>
        <v>2022</v>
      </c>
      <c r="O656" s="2">
        <v>1</v>
      </c>
      <c r="P656" s="2">
        <v>1</v>
      </c>
      <c r="Q656" s="2" t="s">
        <v>484</v>
      </c>
      <c r="R656" s="2">
        <v>2</v>
      </c>
      <c r="S656" s="2">
        <f t="shared" si="43"/>
        <v>3</v>
      </c>
      <c r="T656" s="2" t="s">
        <v>43</v>
      </c>
    </row>
    <row r="657" spans="1:20" ht="17" x14ac:dyDescent="0.2">
      <c r="A657">
        <v>100656</v>
      </c>
      <c r="B657" s="2" t="s">
        <v>958</v>
      </c>
      <c r="C657" s="3">
        <v>44565</v>
      </c>
      <c r="D657" s="2" t="s">
        <v>589</v>
      </c>
      <c r="E657" s="2">
        <v>4</v>
      </c>
      <c r="F657" s="4" t="s">
        <v>469</v>
      </c>
      <c r="G657" s="2" t="str">
        <f t="shared" si="40"/>
        <v>10</v>
      </c>
      <c r="H657" s="4" t="s">
        <v>470</v>
      </c>
      <c r="I657" s="2">
        <v>42</v>
      </c>
      <c r="J657" s="5" t="str">
        <f t="shared" si="41"/>
        <v>14</v>
      </c>
      <c r="K657" s="11" t="s">
        <v>45</v>
      </c>
      <c r="L657" s="2">
        <v>0</v>
      </c>
      <c r="M657" s="12"/>
      <c r="N657" s="5">
        <f t="shared" si="42"/>
        <v>2022</v>
      </c>
      <c r="O657" s="2">
        <v>1</v>
      </c>
      <c r="P657" s="2">
        <v>1</v>
      </c>
      <c r="Q657" s="2" t="s">
        <v>484</v>
      </c>
      <c r="R657" s="2">
        <v>2</v>
      </c>
      <c r="S657" s="2">
        <f t="shared" si="43"/>
        <v>4</v>
      </c>
      <c r="T657" s="2" t="s">
        <v>46</v>
      </c>
    </row>
    <row r="658" spans="1:20" ht="17" x14ac:dyDescent="0.2">
      <c r="A658">
        <v>100657</v>
      </c>
      <c r="B658" s="2" t="s">
        <v>959</v>
      </c>
      <c r="C658" s="3">
        <v>44566</v>
      </c>
      <c r="D658" s="2" t="s">
        <v>589</v>
      </c>
      <c r="E658" s="2">
        <v>4</v>
      </c>
      <c r="F658" s="4" t="s">
        <v>469</v>
      </c>
      <c r="G658" s="2" t="str">
        <f t="shared" si="40"/>
        <v>10</v>
      </c>
      <c r="H658" s="4" t="s">
        <v>470</v>
      </c>
      <c r="I658" s="2">
        <v>42</v>
      </c>
      <c r="J658" s="5" t="str">
        <f t="shared" si="41"/>
        <v>15</v>
      </c>
      <c r="K658" s="11" t="s">
        <v>48</v>
      </c>
      <c r="L658" s="2">
        <v>0</v>
      </c>
      <c r="M658" s="12"/>
      <c r="N658" s="5">
        <f t="shared" si="42"/>
        <v>2022</v>
      </c>
      <c r="O658" s="2">
        <v>1</v>
      </c>
      <c r="P658" s="2">
        <v>1</v>
      </c>
      <c r="Q658" s="2" t="s">
        <v>484</v>
      </c>
      <c r="R658" s="2">
        <v>2</v>
      </c>
      <c r="S658" s="2">
        <f t="shared" si="43"/>
        <v>5</v>
      </c>
      <c r="T658" s="2" t="s">
        <v>50</v>
      </c>
    </row>
    <row r="659" spans="1:20" ht="85" x14ac:dyDescent="0.2">
      <c r="A659">
        <v>100658</v>
      </c>
      <c r="B659" s="2" t="s">
        <v>960</v>
      </c>
      <c r="C659" s="3">
        <v>44567</v>
      </c>
      <c r="D659" s="2" t="s">
        <v>589</v>
      </c>
      <c r="E659" s="2">
        <v>4</v>
      </c>
      <c r="F659" s="4" t="s">
        <v>469</v>
      </c>
      <c r="G659" s="2" t="str">
        <f t="shared" si="40"/>
        <v>10</v>
      </c>
      <c r="H659" s="4" t="s">
        <v>470</v>
      </c>
      <c r="I659" s="2">
        <v>42</v>
      </c>
      <c r="J659" s="5" t="str">
        <f t="shared" si="41"/>
        <v>16</v>
      </c>
      <c r="K659" s="9" t="s">
        <v>52</v>
      </c>
      <c r="L659" s="2">
        <v>1</v>
      </c>
      <c r="M659" s="16" t="s">
        <v>961</v>
      </c>
      <c r="N659" s="5">
        <f t="shared" si="42"/>
        <v>2022</v>
      </c>
      <c r="O659" s="2">
        <v>1</v>
      </c>
      <c r="P659" s="2">
        <v>1</v>
      </c>
      <c r="Q659" s="2" t="s">
        <v>484</v>
      </c>
      <c r="R659" s="2">
        <v>2</v>
      </c>
      <c r="S659" s="2">
        <f t="shared" si="43"/>
        <v>6</v>
      </c>
      <c r="T659" s="2" t="s">
        <v>53</v>
      </c>
    </row>
    <row r="660" spans="1:20" ht="17" x14ac:dyDescent="0.2">
      <c r="A660">
        <v>100659</v>
      </c>
      <c r="B660" s="2" t="s">
        <v>962</v>
      </c>
      <c r="C660" s="3">
        <v>44568</v>
      </c>
      <c r="D660" s="2" t="s">
        <v>589</v>
      </c>
      <c r="E660" s="2">
        <v>4</v>
      </c>
      <c r="F660" s="4" t="s">
        <v>469</v>
      </c>
      <c r="G660" s="2" t="str">
        <f t="shared" si="40"/>
        <v>10</v>
      </c>
      <c r="H660" s="4" t="s">
        <v>470</v>
      </c>
      <c r="I660" s="2">
        <v>42</v>
      </c>
      <c r="J660" s="5" t="str">
        <f t="shared" si="41"/>
        <v>17</v>
      </c>
      <c r="K660" s="9" t="s">
        <v>29</v>
      </c>
      <c r="L660" s="2">
        <v>1</v>
      </c>
      <c r="M660" s="16"/>
      <c r="N660" s="5">
        <f t="shared" si="42"/>
        <v>2022</v>
      </c>
      <c r="O660" s="2">
        <v>1</v>
      </c>
      <c r="P660" s="2">
        <v>1</v>
      </c>
      <c r="Q660" s="2" t="s">
        <v>484</v>
      </c>
      <c r="R660" s="2">
        <v>2</v>
      </c>
      <c r="S660" s="2">
        <f t="shared" si="43"/>
        <v>7</v>
      </c>
      <c r="T660" s="2" t="s">
        <v>32</v>
      </c>
    </row>
    <row r="661" spans="1:20" ht="51" x14ac:dyDescent="0.2">
      <c r="A661">
        <v>100660</v>
      </c>
      <c r="B661" s="2" t="s">
        <v>963</v>
      </c>
      <c r="C661" s="3">
        <v>44569</v>
      </c>
      <c r="D661" s="2" t="s">
        <v>589</v>
      </c>
      <c r="E661" s="2">
        <v>4</v>
      </c>
      <c r="F661" s="4" t="s">
        <v>469</v>
      </c>
      <c r="G661" s="2" t="str">
        <f t="shared" si="40"/>
        <v>10</v>
      </c>
      <c r="H661" s="4" t="s">
        <v>470</v>
      </c>
      <c r="I661" s="2">
        <v>43</v>
      </c>
      <c r="J661" s="5" t="str">
        <f t="shared" si="41"/>
        <v>18</v>
      </c>
      <c r="K661" s="11" t="s">
        <v>34</v>
      </c>
      <c r="L661" s="2">
        <v>0</v>
      </c>
      <c r="M661" s="12" t="s">
        <v>964</v>
      </c>
      <c r="N661" s="5">
        <f t="shared" si="42"/>
        <v>2022</v>
      </c>
      <c r="O661" s="2">
        <v>1</v>
      </c>
      <c r="P661" s="2">
        <v>1</v>
      </c>
      <c r="Q661" s="2" t="s">
        <v>484</v>
      </c>
      <c r="R661" s="2">
        <v>2</v>
      </c>
      <c r="S661" s="2">
        <f t="shared" si="43"/>
        <v>8</v>
      </c>
      <c r="T661" s="2" t="s">
        <v>36</v>
      </c>
    </row>
    <row r="662" spans="1:20" ht="17" x14ac:dyDescent="0.25">
      <c r="A662">
        <v>100661</v>
      </c>
      <c r="B662" s="2" t="s">
        <v>965</v>
      </c>
      <c r="C662" s="3">
        <v>44570</v>
      </c>
      <c r="D662" s="2" t="s">
        <v>589</v>
      </c>
      <c r="E662" s="2">
        <v>4</v>
      </c>
      <c r="F662" s="4" t="s">
        <v>469</v>
      </c>
      <c r="G662" s="2" t="str">
        <f t="shared" si="40"/>
        <v>10</v>
      </c>
      <c r="H662" s="4" t="s">
        <v>470</v>
      </c>
      <c r="I662" s="2">
        <v>43</v>
      </c>
      <c r="J662" s="5" t="str">
        <f t="shared" si="41"/>
        <v>19</v>
      </c>
      <c r="K662" s="11" t="s">
        <v>38</v>
      </c>
      <c r="L662" s="2">
        <v>0</v>
      </c>
      <c r="M662" s="14" t="s">
        <v>966</v>
      </c>
      <c r="N662" s="5">
        <f t="shared" si="42"/>
        <v>2022</v>
      </c>
      <c r="O662" s="2">
        <v>1</v>
      </c>
      <c r="P662" s="2">
        <v>1</v>
      </c>
      <c r="Q662" s="2" t="s">
        <v>484</v>
      </c>
      <c r="R662" s="2">
        <v>3</v>
      </c>
      <c r="S662" s="2">
        <f t="shared" si="43"/>
        <v>9</v>
      </c>
      <c r="T662" s="2" t="s">
        <v>40</v>
      </c>
    </row>
    <row r="663" spans="1:20" ht="85" x14ac:dyDescent="0.25">
      <c r="A663">
        <v>100662</v>
      </c>
      <c r="B663" s="2" t="s">
        <v>967</v>
      </c>
      <c r="C663" s="3">
        <v>44571</v>
      </c>
      <c r="D663" s="2" t="s">
        <v>589</v>
      </c>
      <c r="E663" s="2">
        <v>4</v>
      </c>
      <c r="F663" s="4" t="s">
        <v>469</v>
      </c>
      <c r="G663" s="2" t="str">
        <f t="shared" si="40"/>
        <v>10</v>
      </c>
      <c r="H663" s="4" t="s">
        <v>470</v>
      </c>
      <c r="I663" s="2">
        <v>43</v>
      </c>
      <c r="J663" s="5" t="str">
        <f t="shared" si="41"/>
        <v>20</v>
      </c>
      <c r="K663" s="11" t="s">
        <v>42</v>
      </c>
      <c r="L663" s="2">
        <v>0</v>
      </c>
      <c r="M663" s="13" t="s">
        <v>493</v>
      </c>
      <c r="N663" s="5">
        <f t="shared" si="42"/>
        <v>2022</v>
      </c>
      <c r="O663" s="2">
        <v>1</v>
      </c>
      <c r="P663" s="2">
        <v>1</v>
      </c>
      <c r="Q663" s="2" t="s">
        <v>484</v>
      </c>
      <c r="R663" s="2">
        <v>3</v>
      </c>
      <c r="S663" s="2">
        <f t="shared" si="43"/>
        <v>10</v>
      </c>
      <c r="T663" s="2" t="s">
        <v>43</v>
      </c>
    </row>
    <row r="664" spans="1:20" ht="17" x14ac:dyDescent="0.2">
      <c r="A664">
        <v>100663</v>
      </c>
      <c r="B664" s="2" t="s">
        <v>968</v>
      </c>
      <c r="C664" s="3">
        <v>44572</v>
      </c>
      <c r="D664" s="2" t="s">
        <v>589</v>
      </c>
      <c r="E664" s="2">
        <v>4</v>
      </c>
      <c r="F664" s="4" t="s">
        <v>469</v>
      </c>
      <c r="G664" s="2" t="str">
        <f t="shared" si="40"/>
        <v>10</v>
      </c>
      <c r="H664" s="4" t="s">
        <v>470</v>
      </c>
      <c r="I664" s="2">
        <v>43</v>
      </c>
      <c r="J664" s="5" t="str">
        <f t="shared" si="41"/>
        <v>21</v>
      </c>
      <c r="K664" s="11" t="s">
        <v>45</v>
      </c>
      <c r="L664" s="2">
        <v>0</v>
      </c>
      <c r="M664" s="12"/>
      <c r="N664" s="5">
        <f t="shared" si="42"/>
        <v>2022</v>
      </c>
      <c r="O664" s="2">
        <v>1</v>
      </c>
      <c r="P664" s="2">
        <v>1</v>
      </c>
      <c r="Q664" s="2" t="s">
        <v>484</v>
      </c>
      <c r="R664" s="2">
        <v>3</v>
      </c>
      <c r="S664" s="2">
        <f t="shared" si="43"/>
        <v>11</v>
      </c>
      <c r="T664" s="2" t="s">
        <v>46</v>
      </c>
    </row>
    <row r="665" spans="1:20" ht="17" x14ac:dyDescent="0.2">
      <c r="A665">
        <v>100664</v>
      </c>
      <c r="B665" s="2" t="s">
        <v>969</v>
      </c>
      <c r="C665" s="3">
        <v>44573</v>
      </c>
      <c r="D665" s="2" t="s">
        <v>589</v>
      </c>
      <c r="E665" s="2">
        <v>4</v>
      </c>
      <c r="F665" s="4" t="s">
        <v>469</v>
      </c>
      <c r="G665" s="2" t="str">
        <f t="shared" si="40"/>
        <v>10</v>
      </c>
      <c r="H665" s="4" t="s">
        <v>470</v>
      </c>
      <c r="I665" s="2">
        <v>43</v>
      </c>
      <c r="J665" s="5" t="str">
        <f t="shared" si="41"/>
        <v>22</v>
      </c>
      <c r="K665" s="11" t="s">
        <v>48</v>
      </c>
      <c r="L665" s="2">
        <v>0</v>
      </c>
      <c r="M665" s="12"/>
      <c r="N665" s="5">
        <f t="shared" si="42"/>
        <v>2022</v>
      </c>
      <c r="O665" s="2">
        <v>1</v>
      </c>
      <c r="P665" s="2">
        <v>1</v>
      </c>
      <c r="Q665" s="2" t="s">
        <v>484</v>
      </c>
      <c r="R665" s="2">
        <v>3</v>
      </c>
      <c r="S665" s="2">
        <f t="shared" si="43"/>
        <v>12</v>
      </c>
      <c r="T665" s="2" t="s">
        <v>50</v>
      </c>
    </row>
    <row r="666" spans="1:20" ht="17" x14ac:dyDescent="0.2">
      <c r="A666">
        <v>100665</v>
      </c>
      <c r="B666" s="2" t="s">
        <v>970</v>
      </c>
      <c r="C666" s="3">
        <v>44574</v>
      </c>
      <c r="D666" s="2" t="s">
        <v>589</v>
      </c>
      <c r="E666" s="2">
        <v>4</v>
      </c>
      <c r="F666" s="4" t="s">
        <v>469</v>
      </c>
      <c r="G666" s="2" t="str">
        <f t="shared" si="40"/>
        <v>10</v>
      </c>
      <c r="H666" s="4" t="s">
        <v>470</v>
      </c>
      <c r="I666" s="2">
        <v>43</v>
      </c>
      <c r="J666" s="5" t="str">
        <f t="shared" si="41"/>
        <v>23</v>
      </c>
      <c r="K666" s="11" t="s">
        <v>52</v>
      </c>
      <c r="L666" s="2">
        <v>0</v>
      </c>
      <c r="M666" s="12"/>
      <c r="N666" s="5">
        <f t="shared" si="42"/>
        <v>2022</v>
      </c>
      <c r="O666" s="2">
        <v>1</v>
      </c>
      <c r="P666" s="2">
        <v>1</v>
      </c>
      <c r="Q666" s="2" t="s">
        <v>484</v>
      </c>
      <c r="R666" s="2">
        <v>3</v>
      </c>
      <c r="S666" s="2">
        <f t="shared" si="43"/>
        <v>13</v>
      </c>
      <c r="T666" s="2" t="s">
        <v>53</v>
      </c>
    </row>
    <row r="667" spans="1:20" ht="17" x14ac:dyDescent="0.2">
      <c r="A667">
        <v>100666</v>
      </c>
      <c r="B667" s="2" t="s">
        <v>971</v>
      </c>
      <c r="C667" s="3">
        <v>44575</v>
      </c>
      <c r="D667" s="2" t="s">
        <v>589</v>
      </c>
      <c r="E667" s="2">
        <v>4</v>
      </c>
      <c r="F667" s="4" t="s">
        <v>469</v>
      </c>
      <c r="G667" s="2" t="str">
        <f t="shared" si="40"/>
        <v>10</v>
      </c>
      <c r="H667" s="4" t="s">
        <v>470</v>
      </c>
      <c r="I667" s="2">
        <v>43</v>
      </c>
      <c r="J667" s="5" t="str">
        <f t="shared" si="41"/>
        <v>24</v>
      </c>
      <c r="K667" s="9" t="s">
        <v>29</v>
      </c>
      <c r="L667" s="2">
        <v>1</v>
      </c>
      <c r="M667" s="16"/>
      <c r="N667" s="5">
        <f t="shared" si="42"/>
        <v>2022</v>
      </c>
      <c r="O667" s="2">
        <v>1</v>
      </c>
      <c r="P667" s="2">
        <v>1</v>
      </c>
      <c r="Q667" s="2" t="s">
        <v>484</v>
      </c>
      <c r="R667" s="2">
        <v>3</v>
      </c>
      <c r="S667" s="2">
        <f t="shared" si="43"/>
        <v>14</v>
      </c>
      <c r="T667" s="2" t="s">
        <v>32</v>
      </c>
    </row>
    <row r="668" spans="1:20" ht="17" x14ac:dyDescent="0.2">
      <c r="A668">
        <v>100667</v>
      </c>
      <c r="B668" s="2" t="s">
        <v>972</v>
      </c>
      <c r="C668" s="3">
        <v>44576</v>
      </c>
      <c r="D668" s="2" t="s">
        <v>589</v>
      </c>
      <c r="E668" s="2">
        <v>4</v>
      </c>
      <c r="F668" s="4" t="s">
        <v>469</v>
      </c>
      <c r="G668" s="2" t="str">
        <f t="shared" si="40"/>
        <v>10</v>
      </c>
      <c r="H668" s="4" t="s">
        <v>470</v>
      </c>
      <c r="I668" s="2">
        <v>44</v>
      </c>
      <c r="J668" s="5" t="str">
        <f t="shared" si="41"/>
        <v>25</v>
      </c>
      <c r="K668" s="11" t="s">
        <v>34</v>
      </c>
      <c r="L668" s="2">
        <v>0</v>
      </c>
      <c r="M668" s="12"/>
      <c r="N668" s="5">
        <f t="shared" si="42"/>
        <v>2022</v>
      </c>
      <c r="O668" s="2">
        <v>1</v>
      </c>
      <c r="P668" s="2">
        <v>1</v>
      </c>
      <c r="Q668" s="2" t="s">
        <v>484</v>
      </c>
      <c r="R668" s="2">
        <v>3</v>
      </c>
      <c r="S668" s="2">
        <f t="shared" si="43"/>
        <v>15</v>
      </c>
      <c r="T668" s="2" t="s">
        <v>36</v>
      </c>
    </row>
    <row r="669" spans="1:20" ht="17" x14ac:dyDescent="0.2">
      <c r="A669">
        <v>100668</v>
      </c>
      <c r="B669" s="2" t="s">
        <v>973</v>
      </c>
      <c r="C669" s="3">
        <v>44577</v>
      </c>
      <c r="D669" s="2" t="s">
        <v>589</v>
      </c>
      <c r="E669" s="2">
        <v>4</v>
      </c>
      <c r="F669" s="4" t="s">
        <v>469</v>
      </c>
      <c r="G669" s="2" t="str">
        <f t="shared" si="40"/>
        <v>10</v>
      </c>
      <c r="H669" s="4" t="s">
        <v>470</v>
      </c>
      <c r="I669" s="2">
        <v>44</v>
      </c>
      <c r="J669" s="5" t="str">
        <f t="shared" si="41"/>
        <v>26</v>
      </c>
      <c r="K669" s="11" t="s">
        <v>38</v>
      </c>
      <c r="L669" s="2">
        <v>0</v>
      </c>
      <c r="M669" s="12"/>
      <c r="N669" s="5">
        <f t="shared" si="42"/>
        <v>2022</v>
      </c>
      <c r="O669" s="2">
        <v>1</v>
      </c>
      <c r="P669" s="2">
        <v>1</v>
      </c>
      <c r="Q669" s="2" t="s">
        <v>484</v>
      </c>
      <c r="R669" s="2">
        <v>4</v>
      </c>
      <c r="S669" s="2">
        <f t="shared" si="43"/>
        <v>16</v>
      </c>
      <c r="T669" s="2" t="s">
        <v>40</v>
      </c>
    </row>
    <row r="670" spans="1:20" ht="17" x14ac:dyDescent="0.2">
      <c r="A670">
        <v>100669</v>
      </c>
      <c r="B670" s="2" t="s">
        <v>974</v>
      </c>
      <c r="C670" s="3">
        <v>44578</v>
      </c>
      <c r="D670" s="2" t="s">
        <v>589</v>
      </c>
      <c r="E670" s="2">
        <v>4</v>
      </c>
      <c r="F670" s="4" t="s">
        <v>469</v>
      </c>
      <c r="G670" s="2" t="str">
        <f t="shared" si="40"/>
        <v>10</v>
      </c>
      <c r="H670" s="4" t="s">
        <v>470</v>
      </c>
      <c r="I670" s="2">
        <v>44</v>
      </c>
      <c r="J670" s="5" t="str">
        <f t="shared" si="41"/>
        <v>27</v>
      </c>
      <c r="K670" s="11" t="s">
        <v>42</v>
      </c>
      <c r="L670" s="2">
        <v>0</v>
      </c>
      <c r="M670" s="12"/>
      <c r="N670" s="5">
        <f t="shared" si="42"/>
        <v>2022</v>
      </c>
      <c r="O670" s="2">
        <v>1</v>
      </c>
      <c r="P670" s="2">
        <v>1</v>
      </c>
      <c r="Q670" s="2" t="s">
        <v>484</v>
      </c>
      <c r="R670" s="2">
        <v>4</v>
      </c>
      <c r="S670" s="2">
        <f t="shared" si="43"/>
        <v>17</v>
      </c>
      <c r="T670" s="2" t="s">
        <v>43</v>
      </c>
    </row>
    <row r="671" spans="1:20" ht="17" x14ac:dyDescent="0.25">
      <c r="A671">
        <v>100670</v>
      </c>
      <c r="B671" s="2" t="s">
        <v>975</v>
      </c>
      <c r="C671" s="3">
        <v>44579</v>
      </c>
      <c r="D671" s="2" t="s">
        <v>589</v>
      </c>
      <c r="E671" s="2">
        <v>4</v>
      </c>
      <c r="F671" s="4" t="s">
        <v>469</v>
      </c>
      <c r="G671" s="2" t="str">
        <f t="shared" si="40"/>
        <v>10</v>
      </c>
      <c r="H671" s="4" t="s">
        <v>470</v>
      </c>
      <c r="I671" s="2">
        <v>44</v>
      </c>
      <c r="J671" s="5" t="str">
        <f t="shared" si="41"/>
        <v>28</v>
      </c>
      <c r="K671" s="11" t="s">
        <v>45</v>
      </c>
      <c r="L671" s="2">
        <v>0</v>
      </c>
      <c r="M671" s="13"/>
      <c r="N671" s="5">
        <f t="shared" si="42"/>
        <v>2022</v>
      </c>
      <c r="O671" s="2">
        <v>1</v>
      </c>
      <c r="P671" s="2">
        <v>1</v>
      </c>
      <c r="Q671" s="2" t="s">
        <v>484</v>
      </c>
      <c r="R671" s="2">
        <v>4</v>
      </c>
      <c r="S671" s="2">
        <f t="shared" si="43"/>
        <v>18</v>
      </c>
      <c r="T671" s="2" t="s">
        <v>46</v>
      </c>
    </row>
    <row r="672" spans="1:20" ht="17" x14ac:dyDescent="0.2">
      <c r="A672">
        <v>100671</v>
      </c>
      <c r="B672" s="2" t="s">
        <v>976</v>
      </c>
      <c r="C672" s="3">
        <v>44580</v>
      </c>
      <c r="D672" s="2" t="s">
        <v>589</v>
      </c>
      <c r="E672" s="2">
        <v>4</v>
      </c>
      <c r="F672" s="4" t="s">
        <v>469</v>
      </c>
      <c r="G672" s="2" t="str">
        <f t="shared" si="40"/>
        <v>10</v>
      </c>
      <c r="H672" s="4" t="s">
        <v>470</v>
      </c>
      <c r="I672" s="2">
        <v>44</v>
      </c>
      <c r="J672" s="5" t="str">
        <f t="shared" si="41"/>
        <v>29</v>
      </c>
      <c r="K672" s="11" t="s">
        <v>48</v>
      </c>
      <c r="L672" s="2">
        <v>0</v>
      </c>
      <c r="M672" s="12"/>
      <c r="N672" s="5">
        <f t="shared" si="42"/>
        <v>2022</v>
      </c>
      <c r="O672" s="2">
        <v>1</v>
      </c>
      <c r="P672" s="2">
        <v>1</v>
      </c>
      <c r="Q672" s="2" t="s">
        <v>484</v>
      </c>
      <c r="R672" s="2">
        <v>4</v>
      </c>
      <c r="S672" s="2">
        <f t="shared" si="43"/>
        <v>19</v>
      </c>
      <c r="T672" s="2" t="s">
        <v>50</v>
      </c>
    </row>
    <row r="673" spans="1:20" ht="17" x14ac:dyDescent="0.25">
      <c r="A673">
        <v>100672</v>
      </c>
      <c r="B673" s="2" t="s">
        <v>977</v>
      </c>
      <c r="C673" s="3">
        <v>44581</v>
      </c>
      <c r="D673" s="2" t="s">
        <v>589</v>
      </c>
      <c r="E673" s="2">
        <v>4</v>
      </c>
      <c r="F673" s="4" t="s">
        <v>469</v>
      </c>
      <c r="G673" s="2" t="str">
        <f t="shared" si="40"/>
        <v>10</v>
      </c>
      <c r="H673" s="4" t="s">
        <v>470</v>
      </c>
      <c r="I673" s="2">
        <v>44</v>
      </c>
      <c r="J673" s="5" t="str">
        <f t="shared" si="41"/>
        <v>30</v>
      </c>
      <c r="K673" s="11" t="s">
        <v>52</v>
      </c>
      <c r="L673" s="2">
        <v>0</v>
      </c>
      <c r="M673" s="14" t="s">
        <v>978</v>
      </c>
      <c r="N673" s="5">
        <f t="shared" si="42"/>
        <v>2022</v>
      </c>
      <c r="O673" s="2">
        <v>1</v>
      </c>
      <c r="P673" s="2">
        <v>1</v>
      </c>
      <c r="Q673" s="2" t="s">
        <v>484</v>
      </c>
      <c r="R673" s="2">
        <v>4</v>
      </c>
      <c r="S673" s="2">
        <f t="shared" si="43"/>
        <v>20</v>
      </c>
      <c r="T673" s="2" t="s">
        <v>53</v>
      </c>
    </row>
    <row r="674" spans="1:20" ht="17" x14ac:dyDescent="0.25">
      <c r="A674">
        <v>100673</v>
      </c>
      <c r="B674" s="2" t="s">
        <v>979</v>
      </c>
      <c r="C674" s="3">
        <v>44582</v>
      </c>
      <c r="D674" s="2" t="s">
        <v>589</v>
      </c>
      <c r="E674" s="2">
        <v>4</v>
      </c>
      <c r="F674" s="4" t="s">
        <v>469</v>
      </c>
      <c r="G674" s="2" t="str">
        <f t="shared" si="40"/>
        <v>11</v>
      </c>
      <c r="H674" s="4" t="s">
        <v>506</v>
      </c>
      <c r="I674" s="2">
        <v>44</v>
      </c>
      <c r="J674" s="5" t="str">
        <f t="shared" si="41"/>
        <v>01</v>
      </c>
      <c r="K674" s="9" t="s">
        <v>29</v>
      </c>
      <c r="L674" s="2">
        <v>1</v>
      </c>
      <c r="M674" s="10" t="s">
        <v>507</v>
      </c>
      <c r="N674" s="5">
        <f t="shared" si="42"/>
        <v>2022</v>
      </c>
      <c r="O674" s="2">
        <v>1</v>
      </c>
      <c r="P674" s="2">
        <v>1</v>
      </c>
      <c r="Q674" s="2" t="s">
        <v>484</v>
      </c>
      <c r="R674" s="2">
        <v>4</v>
      </c>
      <c r="S674" s="2">
        <f t="shared" si="43"/>
        <v>21</v>
      </c>
      <c r="T674" s="2" t="s">
        <v>32</v>
      </c>
    </row>
    <row r="675" spans="1:20" ht="34" x14ac:dyDescent="0.2">
      <c r="A675">
        <v>100674</v>
      </c>
      <c r="B675" s="2" t="s">
        <v>980</v>
      </c>
      <c r="C675" s="3">
        <v>44583</v>
      </c>
      <c r="D675" s="2" t="s">
        <v>589</v>
      </c>
      <c r="E675" s="2">
        <v>4</v>
      </c>
      <c r="F675" s="4" t="s">
        <v>469</v>
      </c>
      <c r="G675" s="2" t="str">
        <f t="shared" si="40"/>
        <v>11</v>
      </c>
      <c r="H675" s="4" t="s">
        <v>506</v>
      </c>
      <c r="I675" s="2">
        <v>45</v>
      </c>
      <c r="J675" s="5" t="str">
        <f t="shared" si="41"/>
        <v>02</v>
      </c>
      <c r="K675" s="11" t="s">
        <v>34</v>
      </c>
      <c r="L675" s="2">
        <v>0</v>
      </c>
      <c r="M675" s="12" t="s">
        <v>981</v>
      </c>
      <c r="N675" s="5">
        <f t="shared" si="42"/>
        <v>2022</v>
      </c>
      <c r="O675" s="2">
        <v>1</v>
      </c>
      <c r="P675" s="2">
        <v>1</v>
      </c>
      <c r="Q675" s="2" t="s">
        <v>484</v>
      </c>
      <c r="R675" s="2">
        <v>4</v>
      </c>
      <c r="S675" s="2">
        <f t="shared" si="43"/>
        <v>22</v>
      </c>
      <c r="T675" s="2" t="s">
        <v>36</v>
      </c>
    </row>
    <row r="676" spans="1:20" ht="68" x14ac:dyDescent="0.2">
      <c r="A676">
        <v>100675</v>
      </c>
      <c r="B676" s="2" t="s">
        <v>982</v>
      </c>
      <c r="C676" s="3">
        <v>44584</v>
      </c>
      <c r="D676" s="2" t="s">
        <v>589</v>
      </c>
      <c r="E676" s="2">
        <v>4</v>
      </c>
      <c r="F676" s="4" t="s">
        <v>469</v>
      </c>
      <c r="G676" s="2" t="str">
        <f t="shared" si="40"/>
        <v>11</v>
      </c>
      <c r="H676" s="4" t="s">
        <v>506</v>
      </c>
      <c r="I676" s="2">
        <v>45</v>
      </c>
      <c r="J676" s="5" t="str">
        <f t="shared" si="41"/>
        <v>03</v>
      </c>
      <c r="K676" s="11" t="s">
        <v>38</v>
      </c>
      <c r="L676" s="2">
        <v>0</v>
      </c>
      <c r="M676" s="12" t="s">
        <v>540</v>
      </c>
      <c r="N676" s="5">
        <f t="shared" si="42"/>
        <v>2022</v>
      </c>
      <c r="O676" s="2">
        <v>1</v>
      </c>
      <c r="P676" s="2">
        <v>1</v>
      </c>
      <c r="Q676" s="2" t="s">
        <v>484</v>
      </c>
      <c r="R676" s="2">
        <v>5</v>
      </c>
      <c r="S676" s="2">
        <f t="shared" si="43"/>
        <v>23</v>
      </c>
      <c r="T676" s="2" t="s">
        <v>40</v>
      </c>
    </row>
    <row r="677" spans="1:20" ht="17" x14ac:dyDescent="0.2">
      <c r="A677">
        <v>100676</v>
      </c>
      <c r="B677" s="2" t="s">
        <v>983</v>
      </c>
      <c r="C677" s="3">
        <v>44585</v>
      </c>
      <c r="D677" s="2" t="s">
        <v>589</v>
      </c>
      <c r="E677" s="2">
        <v>4</v>
      </c>
      <c r="F677" s="4" t="s">
        <v>469</v>
      </c>
      <c r="G677" s="2" t="str">
        <f t="shared" si="40"/>
        <v>11</v>
      </c>
      <c r="H677" s="4" t="s">
        <v>506</v>
      </c>
      <c r="I677" s="2">
        <v>45</v>
      </c>
      <c r="J677" s="5" t="str">
        <f t="shared" si="41"/>
        <v>04</v>
      </c>
      <c r="K677" s="11" t="s">
        <v>42</v>
      </c>
      <c r="L677" s="2">
        <v>0</v>
      </c>
      <c r="M677" s="12"/>
      <c r="N677" s="5">
        <f t="shared" si="42"/>
        <v>2022</v>
      </c>
      <c r="O677" s="2">
        <v>1</v>
      </c>
      <c r="P677" s="2">
        <v>1</v>
      </c>
      <c r="Q677" s="2" t="s">
        <v>484</v>
      </c>
      <c r="R677" s="2">
        <v>5</v>
      </c>
      <c r="S677" s="2">
        <f t="shared" si="43"/>
        <v>24</v>
      </c>
      <c r="T677" s="2" t="s">
        <v>43</v>
      </c>
    </row>
    <row r="678" spans="1:20" ht="17" x14ac:dyDescent="0.25">
      <c r="A678">
        <v>100677</v>
      </c>
      <c r="B678" s="2" t="s">
        <v>984</v>
      </c>
      <c r="C678" s="3">
        <v>44586</v>
      </c>
      <c r="D678" s="2" t="s">
        <v>589</v>
      </c>
      <c r="E678" s="2">
        <v>4</v>
      </c>
      <c r="F678" s="4" t="s">
        <v>469</v>
      </c>
      <c r="G678" s="2" t="str">
        <f t="shared" si="40"/>
        <v>11</v>
      </c>
      <c r="H678" s="4" t="s">
        <v>506</v>
      </c>
      <c r="I678" s="2">
        <v>45</v>
      </c>
      <c r="J678" s="5" t="str">
        <f t="shared" si="41"/>
        <v>05</v>
      </c>
      <c r="K678" s="11" t="s">
        <v>45</v>
      </c>
      <c r="L678" s="2">
        <v>0</v>
      </c>
      <c r="M678" s="13" t="s">
        <v>512</v>
      </c>
      <c r="N678" s="5">
        <f t="shared" si="42"/>
        <v>2022</v>
      </c>
      <c r="O678" s="2">
        <v>1</v>
      </c>
      <c r="P678" s="2">
        <v>1</v>
      </c>
      <c r="Q678" s="2" t="s">
        <v>484</v>
      </c>
      <c r="R678" s="2">
        <v>5</v>
      </c>
      <c r="S678" s="2">
        <f t="shared" si="43"/>
        <v>25</v>
      </c>
      <c r="T678" s="2" t="s">
        <v>46</v>
      </c>
    </row>
    <row r="679" spans="1:20" ht="17" x14ac:dyDescent="0.2">
      <c r="A679">
        <v>100678</v>
      </c>
      <c r="B679" s="2" t="s">
        <v>985</v>
      </c>
      <c r="C679" s="3">
        <v>44587</v>
      </c>
      <c r="D679" s="2" t="s">
        <v>589</v>
      </c>
      <c r="E679" s="2">
        <v>4</v>
      </c>
      <c r="F679" s="4" t="s">
        <v>469</v>
      </c>
      <c r="G679" s="2" t="str">
        <f t="shared" si="40"/>
        <v>11</v>
      </c>
      <c r="H679" s="4" t="s">
        <v>506</v>
      </c>
      <c r="I679" s="2">
        <v>45</v>
      </c>
      <c r="J679" s="5" t="str">
        <f t="shared" si="41"/>
        <v>06</v>
      </c>
      <c r="K679" s="11" t="s">
        <v>48</v>
      </c>
      <c r="L679" s="2">
        <v>0</v>
      </c>
      <c r="M679" s="12"/>
      <c r="N679" s="5">
        <f t="shared" si="42"/>
        <v>2022</v>
      </c>
      <c r="O679" s="2">
        <v>1</v>
      </c>
      <c r="P679" s="2">
        <v>1</v>
      </c>
      <c r="Q679" s="2" t="s">
        <v>484</v>
      </c>
      <c r="R679" s="2">
        <v>5</v>
      </c>
      <c r="S679" s="2">
        <f t="shared" si="43"/>
        <v>26</v>
      </c>
      <c r="T679" s="2" t="s">
        <v>50</v>
      </c>
    </row>
    <row r="680" spans="1:20" ht="17" x14ac:dyDescent="0.2">
      <c r="A680">
        <v>100679</v>
      </c>
      <c r="B680" s="2" t="s">
        <v>986</v>
      </c>
      <c r="C680" s="3">
        <v>44588</v>
      </c>
      <c r="D680" s="2" t="s">
        <v>589</v>
      </c>
      <c r="E680" s="2">
        <v>4</v>
      </c>
      <c r="F680" s="4" t="s">
        <v>469</v>
      </c>
      <c r="G680" s="2" t="str">
        <f t="shared" si="40"/>
        <v>11</v>
      </c>
      <c r="H680" s="4" t="s">
        <v>506</v>
      </c>
      <c r="I680" s="2">
        <v>45</v>
      </c>
      <c r="J680" s="5" t="str">
        <f t="shared" si="41"/>
        <v>07</v>
      </c>
      <c r="K680" s="11" t="s">
        <v>52</v>
      </c>
      <c r="L680" s="2">
        <v>0</v>
      </c>
      <c r="M680" s="12"/>
      <c r="N680" s="5">
        <f t="shared" si="42"/>
        <v>2022</v>
      </c>
      <c r="O680" s="2">
        <v>1</v>
      </c>
      <c r="P680" s="2">
        <v>1</v>
      </c>
      <c r="Q680" s="2" t="s">
        <v>484</v>
      </c>
      <c r="R680" s="2">
        <v>5</v>
      </c>
      <c r="S680" s="2">
        <f t="shared" si="43"/>
        <v>27</v>
      </c>
      <c r="T680" s="2" t="s">
        <v>53</v>
      </c>
    </row>
    <row r="681" spans="1:20" ht="17" x14ac:dyDescent="0.2">
      <c r="A681">
        <v>100680</v>
      </c>
      <c r="B681" s="2" t="s">
        <v>987</v>
      </c>
      <c r="C681" s="3">
        <v>44589</v>
      </c>
      <c r="D681" s="2" t="s">
        <v>589</v>
      </c>
      <c r="E681" s="2">
        <v>4</v>
      </c>
      <c r="F681" s="4" t="s">
        <v>469</v>
      </c>
      <c r="G681" s="2" t="str">
        <f t="shared" si="40"/>
        <v>11</v>
      </c>
      <c r="H681" s="4" t="s">
        <v>506</v>
      </c>
      <c r="I681" s="2">
        <v>45</v>
      </c>
      <c r="J681" s="5" t="str">
        <f t="shared" si="41"/>
        <v>08</v>
      </c>
      <c r="K681" s="11" t="s">
        <v>29</v>
      </c>
      <c r="L681" s="2">
        <v>1</v>
      </c>
      <c r="M681" s="12"/>
      <c r="N681" s="5">
        <f t="shared" si="42"/>
        <v>2022</v>
      </c>
      <c r="O681" s="2">
        <v>1</v>
      </c>
      <c r="P681" s="2">
        <v>1</v>
      </c>
      <c r="Q681" s="2" t="s">
        <v>484</v>
      </c>
      <c r="R681" s="2">
        <v>5</v>
      </c>
      <c r="S681" s="2">
        <f t="shared" si="43"/>
        <v>28</v>
      </c>
      <c r="T681" s="2" t="s">
        <v>32</v>
      </c>
    </row>
    <row r="682" spans="1:20" ht="17" x14ac:dyDescent="0.25">
      <c r="A682">
        <v>100681</v>
      </c>
      <c r="B682" s="2" t="s">
        <v>988</v>
      </c>
      <c r="C682" s="3">
        <v>44590</v>
      </c>
      <c r="D682" s="2" t="s">
        <v>589</v>
      </c>
      <c r="E682" s="2">
        <v>4</v>
      </c>
      <c r="F682" s="4" t="s">
        <v>469</v>
      </c>
      <c r="G682" s="2" t="str">
        <f t="shared" si="40"/>
        <v>11</v>
      </c>
      <c r="H682" s="4" t="s">
        <v>506</v>
      </c>
      <c r="I682" s="2">
        <v>46</v>
      </c>
      <c r="J682" s="5" t="str">
        <f t="shared" si="41"/>
        <v>09</v>
      </c>
      <c r="K682" s="11" t="s">
        <v>34</v>
      </c>
      <c r="L682" s="2">
        <v>0</v>
      </c>
      <c r="M682" s="13"/>
      <c r="N682" s="5">
        <f t="shared" si="42"/>
        <v>2022</v>
      </c>
      <c r="O682" s="2">
        <v>1</v>
      </c>
      <c r="P682" s="2">
        <v>1</v>
      </c>
      <c r="Q682" s="2" t="s">
        <v>484</v>
      </c>
      <c r="R682" s="2">
        <v>5</v>
      </c>
      <c r="S682" s="2">
        <f t="shared" si="43"/>
        <v>29</v>
      </c>
      <c r="T682" s="2" t="s">
        <v>36</v>
      </c>
    </row>
    <row r="683" spans="1:20" ht="17" x14ac:dyDescent="0.25">
      <c r="A683">
        <v>100682</v>
      </c>
      <c r="B683" s="2" t="s">
        <v>989</v>
      </c>
      <c r="C683" s="3">
        <v>44591</v>
      </c>
      <c r="D683" s="2" t="s">
        <v>589</v>
      </c>
      <c r="E683" s="2">
        <v>4</v>
      </c>
      <c r="F683" s="4" t="s">
        <v>469</v>
      </c>
      <c r="G683" s="2" t="str">
        <f t="shared" si="40"/>
        <v>11</v>
      </c>
      <c r="H683" s="4" t="s">
        <v>506</v>
      </c>
      <c r="I683" s="2">
        <v>46</v>
      </c>
      <c r="J683" s="5" t="str">
        <f t="shared" si="41"/>
        <v>10</v>
      </c>
      <c r="K683" s="11" t="s">
        <v>38</v>
      </c>
      <c r="L683" s="2">
        <v>0</v>
      </c>
      <c r="M683" s="13" t="s">
        <v>518</v>
      </c>
      <c r="N683" s="5">
        <f t="shared" si="42"/>
        <v>2022</v>
      </c>
      <c r="O683" s="2">
        <v>1</v>
      </c>
      <c r="P683" s="2">
        <v>1</v>
      </c>
      <c r="Q683" s="2" t="s">
        <v>484</v>
      </c>
      <c r="R683" s="2">
        <v>6</v>
      </c>
      <c r="S683" s="2">
        <f t="shared" si="43"/>
        <v>30</v>
      </c>
      <c r="T683" s="2" t="s">
        <v>40</v>
      </c>
    </row>
    <row r="684" spans="1:20" ht="17" x14ac:dyDescent="0.2">
      <c r="A684">
        <v>100683</v>
      </c>
      <c r="B684" s="2" t="s">
        <v>990</v>
      </c>
      <c r="C684" s="3">
        <v>44592</v>
      </c>
      <c r="D684" s="2" t="s">
        <v>589</v>
      </c>
      <c r="E684" s="2">
        <v>4</v>
      </c>
      <c r="F684" s="4" t="s">
        <v>469</v>
      </c>
      <c r="G684" s="2" t="str">
        <f t="shared" si="40"/>
        <v>11</v>
      </c>
      <c r="H684" s="4" t="s">
        <v>506</v>
      </c>
      <c r="I684" s="2">
        <v>46</v>
      </c>
      <c r="J684" s="5" t="str">
        <f t="shared" si="41"/>
        <v>11</v>
      </c>
      <c r="K684" s="11" t="s">
        <v>42</v>
      </c>
      <c r="L684" s="2">
        <v>0</v>
      </c>
      <c r="M684" s="12"/>
      <c r="N684" s="5">
        <f t="shared" si="42"/>
        <v>2022</v>
      </c>
      <c r="O684" s="2">
        <v>1</v>
      </c>
      <c r="P684" s="2">
        <v>1</v>
      </c>
      <c r="Q684" s="2" t="s">
        <v>484</v>
      </c>
      <c r="R684" s="2">
        <v>6</v>
      </c>
      <c r="S684" s="2">
        <f t="shared" si="43"/>
        <v>31</v>
      </c>
      <c r="T684" s="2" t="s">
        <v>43</v>
      </c>
    </row>
    <row r="685" spans="1:20" ht="51" x14ac:dyDescent="0.25">
      <c r="A685">
        <v>100684</v>
      </c>
      <c r="B685" s="2" t="s">
        <v>991</v>
      </c>
      <c r="C685" s="3">
        <v>44593</v>
      </c>
      <c r="D685" s="2" t="s">
        <v>589</v>
      </c>
      <c r="E685" s="2">
        <v>4</v>
      </c>
      <c r="F685" s="4" t="s">
        <v>469</v>
      </c>
      <c r="G685" s="2" t="str">
        <f t="shared" si="40"/>
        <v>11</v>
      </c>
      <c r="H685" s="4" t="s">
        <v>506</v>
      </c>
      <c r="I685" s="2">
        <v>46</v>
      </c>
      <c r="J685" s="5" t="str">
        <f t="shared" si="41"/>
        <v>12</v>
      </c>
      <c r="K685" s="11" t="s">
        <v>45</v>
      </c>
      <c r="L685" s="2">
        <v>0</v>
      </c>
      <c r="M685" s="13" t="s">
        <v>521</v>
      </c>
      <c r="N685" s="5">
        <f t="shared" si="42"/>
        <v>2022</v>
      </c>
      <c r="O685" s="2">
        <v>1</v>
      </c>
      <c r="P685" s="2">
        <v>2</v>
      </c>
      <c r="Q685" s="2" t="s">
        <v>523</v>
      </c>
      <c r="R685" s="2">
        <v>6</v>
      </c>
      <c r="S685" s="2">
        <f t="shared" si="43"/>
        <v>1</v>
      </c>
      <c r="T685" s="2" t="s">
        <v>46</v>
      </c>
    </row>
    <row r="686" spans="1:20" ht="17" x14ac:dyDescent="0.2">
      <c r="A686">
        <v>100685</v>
      </c>
      <c r="B686" s="2" t="s">
        <v>992</v>
      </c>
      <c r="C686" s="3">
        <v>44594</v>
      </c>
      <c r="D686" s="2" t="s">
        <v>589</v>
      </c>
      <c r="E686" s="2">
        <v>4</v>
      </c>
      <c r="F686" s="4" t="s">
        <v>469</v>
      </c>
      <c r="G686" s="2" t="str">
        <f t="shared" si="40"/>
        <v>11</v>
      </c>
      <c r="H686" s="4" t="s">
        <v>506</v>
      </c>
      <c r="I686" s="2">
        <v>46</v>
      </c>
      <c r="J686" s="5" t="str">
        <f t="shared" si="41"/>
        <v>13</v>
      </c>
      <c r="K686" s="11" t="s">
        <v>48</v>
      </c>
      <c r="L686" s="2">
        <v>0</v>
      </c>
      <c r="M686" s="12"/>
      <c r="N686" s="5">
        <f t="shared" si="42"/>
        <v>2022</v>
      </c>
      <c r="O686" s="2">
        <v>1</v>
      </c>
      <c r="P686" s="2">
        <v>2</v>
      </c>
      <c r="Q686" s="2" t="s">
        <v>523</v>
      </c>
      <c r="R686" s="2">
        <v>6</v>
      </c>
      <c r="S686" s="2">
        <f t="shared" si="43"/>
        <v>2</v>
      </c>
      <c r="T686" s="2" t="s">
        <v>50</v>
      </c>
    </row>
    <row r="687" spans="1:20" ht="51" x14ac:dyDescent="0.2">
      <c r="A687">
        <v>100686</v>
      </c>
      <c r="B687" s="2" t="s">
        <v>993</v>
      </c>
      <c r="C687" s="3">
        <v>44595</v>
      </c>
      <c r="D687" s="2" t="s">
        <v>589</v>
      </c>
      <c r="E687" s="2">
        <v>4</v>
      </c>
      <c r="F687" s="4" t="s">
        <v>469</v>
      </c>
      <c r="G687" s="2" t="str">
        <f t="shared" si="40"/>
        <v>11</v>
      </c>
      <c r="H687" s="4" t="s">
        <v>506</v>
      </c>
      <c r="I687" s="2">
        <v>46</v>
      </c>
      <c r="J687" s="5" t="str">
        <f t="shared" si="41"/>
        <v>14</v>
      </c>
      <c r="K687" s="11" t="s">
        <v>52</v>
      </c>
      <c r="L687" s="2">
        <v>0</v>
      </c>
      <c r="M687" s="12" t="s">
        <v>994</v>
      </c>
      <c r="N687" s="5">
        <f t="shared" si="42"/>
        <v>2022</v>
      </c>
      <c r="O687" s="2">
        <v>1</v>
      </c>
      <c r="P687" s="2">
        <v>2</v>
      </c>
      <c r="Q687" s="2" t="s">
        <v>523</v>
      </c>
      <c r="R687" s="2">
        <v>6</v>
      </c>
      <c r="S687" s="2">
        <f t="shared" si="43"/>
        <v>3</v>
      </c>
      <c r="T687" s="2" t="s">
        <v>53</v>
      </c>
    </row>
    <row r="688" spans="1:20" ht="34" x14ac:dyDescent="0.2">
      <c r="A688">
        <v>100687</v>
      </c>
      <c r="B688" s="2" t="s">
        <v>995</v>
      </c>
      <c r="C688" s="3">
        <v>44596</v>
      </c>
      <c r="D688" s="2" t="s">
        <v>589</v>
      </c>
      <c r="E688" s="2">
        <v>4</v>
      </c>
      <c r="F688" s="4" t="s">
        <v>469</v>
      </c>
      <c r="G688" s="2" t="str">
        <f t="shared" si="40"/>
        <v>11</v>
      </c>
      <c r="H688" s="4" t="s">
        <v>506</v>
      </c>
      <c r="I688" s="2">
        <v>46</v>
      </c>
      <c r="J688" s="5" t="str">
        <f t="shared" si="41"/>
        <v>15</v>
      </c>
      <c r="K688" s="11" t="s">
        <v>29</v>
      </c>
      <c r="L688" s="2">
        <v>1</v>
      </c>
      <c r="M688" s="12" t="s">
        <v>996</v>
      </c>
      <c r="N688" s="5">
        <f t="shared" si="42"/>
        <v>2022</v>
      </c>
      <c r="O688" s="2">
        <v>1</v>
      </c>
      <c r="P688" s="2">
        <v>2</v>
      </c>
      <c r="Q688" s="2" t="s">
        <v>523</v>
      </c>
      <c r="R688" s="2">
        <v>6</v>
      </c>
      <c r="S688" s="2">
        <f t="shared" si="43"/>
        <v>4</v>
      </c>
      <c r="T688" s="2" t="s">
        <v>32</v>
      </c>
    </row>
    <row r="689" spans="1:20" ht="68" x14ac:dyDescent="0.2">
      <c r="A689">
        <v>100688</v>
      </c>
      <c r="B689" s="2" t="s">
        <v>997</v>
      </c>
      <c r="C689" s="3">
        <v>44597</v>
      </c>
      <c r="D689" s="2" t="s">
        <v>589</v>
      </c>
      <c r="E689" s="2">
        <v>4</v>
      </c>
      <c r="F689" s="4" t="s">
        <v>469</v>
      </c>
      <c r="G689" s="2" t="str">
        <f t="shared" si="40"/>
        <v>11</v>
      </c>
      <c r="H689" s="4" t="s">
        <v>506</v>
      </c>
      <c r="I689" s="2">
        <v>47</v>
      </c>
      <c r="J689" s="5" t="str">
        <f t="shared" si="41"/>
        <v>16</v>
      </c>
      <c r="K689" s="11" t="s">
        <v>34</v>
      </c>
      <c r="L689" s="2">
        <v>0</v>
      </c>
      <c r="M689" s="12" t="s">
        <v>559</v>
      </c>
      <c r="N689" s="5">
        <f t="shared" si="42"/>
        <v>2022</v>
      </c>
      <c r="O689" s="2">
        <v>1</v>
      </c>
      <c r="P689" s="2">
        <v>2</v>
      </c>
      <c r="Q689" s="2" t="s">
        <v>523</v>
      </c>
      <c r="R689" s="2">
        <v>6</v>
      </c>
      <c r="S689" s="2">
        <f t="shared" si="43"/>
        <v>5</v>
      </c>
      <c r="T689" s="2" t="s">
        <v>36</v>
      </c>
    </row>
    <row r="690" spans="1:20" ht="17" x14ac:dyDescent="0.2">
      <c r="A690">
        <v>100689</v>
      </c>
      <c r="B690" s="2" t="s">
        <v>998</v>
      </c>
      <c r="C690" s="3">
        <v>44598</v>
      </c>
      <c r="D690" s="2" t="s">
        <v>589</v>
      </c>
      <c r="E690" s="2">
        <v>4</v>
      </c>
      <c r="F690" s="4" t="s">
        <v>469</v>
      </c>
      <c r="G690" s="2" t="str">
        <f t="shared" si="40"/>
        <v>11</v>
      </c>
      <c r="H690" s="4" t="s">
        <v>506</v>
      </c>
      <c r="I690" s="2">
        <v>47</v>
      </c>
      <c r="J690" s="5" t="str">
        <f t="shared" si="41"/>
        <v>17</v>
      </c>
      <c r="K690" s="11" t="s">
        <v>38</v>
      </c>
      <c r="L690" s="2">
        <v>0</v>
      </c>
      <c r="M690" s="12"/>
      <c r="N690" s="5">
        <f t="shared" si="42"/>
        <v>2022</v>
      </c>
      <c r="O690" s="2">
        <v>1</v>
      </c>
      <c r="P690" s="2">
        <v>2</v>
      </c>
      <c r="Q690" s="2" t="s">
        <v>523</v>
      </c>
      <c r="R690" s="2">
        <v>7</v>
      </c>
      <c r="S690" s="2">
        <f t="shared" si="43"/>
        <v>6</v>
      </c>
      <c r="T690" s="2" t="s">
        <v>40</v>
      </c>
    </row>
    <row r="691" spans="1:20" ht="17" x14ac:dyDescent="0.2">
      <c r="A691">
        <v>100690</v>
      </c>
      <c r="B691" s="2" t="s">
        <v>999</v>
      </c>
      <c r="C691" s="3">
        <v>44599</v>
      </c>
      <c r="D691" s="2" t="s">
        <v>589</v>
      </c>
      <c r="E691" s="2">
        <v>4</v>
      </c>
      <c r="F691" s="4" t="s">
        <v>469</v>
      </c>
      <c r="G691" s="2" t="str">
        <f t="shared" si="40"/>
        <v>11</v>
      </c>
      <c r="H691" s="4" t="s">
        <v>506</v>
      </c>
      <c r="I691" s="2">
        <v>47</v>
      </c>
      <c r="J691" s="5" t="str">
        <f t="shared" si="41"/>
        <v>18</v>
      </c>
      <c r="K691" s="11" t="s">
        <v>42</v>
      </c>
      <c r="L691" s="2">
        <v>0</v>
      </c>
      <c r="M691" s="12"/>
      <c r="N691" s="5">
        <f t="shared" si="42"/>
        <v>2022</v>
      </c>
      <c r="O691" s="2">
        <v>1</v>
      </c>
      <c r="P691" s="2">
        <v>2</v>
      </c>
      <c r="Q691" s="2" t="s">
        <v>523</v>
      </c>
      <c r="R691" s="2">
        <v>7</v>
      </c>
      <c r="S691" s="2">
        <f t="shared" si="43"/>
        <v>7</v>
      </c>
      <c r="T691" s="2" t="s">
        <v>43</v>
      </c>
    </row>
    <row r="692" spans="1:20" ht="17" x14ac:dyDescent="0.25">
      <c r="A692">
        <v>100691</v>
      </c>
      <c r="B692" s="2" t="s">
        <v>1000</v>
      </c>
      <c r="C692" s="3">
        <v>44600</v>
      </c>
      <c r="D692" s="2" t="s">
        <v>589</v>
      </c>
      <c r="E692" s="2">
        <v>4</v>
      </c>
      <c r="F692" s="4" t="s">
        <v>469</v>
      </c>
      <c r="G692" s="2" t="str">
        <f t="shared" si="40"/>
        <v>11</v>
      </c>
      <c r="H692" s="4" t="s">
        <v>506</v>
      </c>
      <c r="I692" s="2">
        <v>47</v>
      </c>
      <c r="J692" s="5" t="str">
        <f t="shared" si="41"/>
        <v>19</v>
      </c>
      <c r="K692" s="11" t="s">
        <v>45</v>
      </c>
      <c r="L692" s="2">
        <v>0</v>
      </c>
      <c r="M692" s="13" t="s">
        <v>530</v>
      </c>
      <c r="N692" s="5">
        <f t="shared" si="42"/>
        <v>2022</v>
      </c>
      <c r="O692" s="2">
        <v>1</v>
      </c>
      <c r="P692" s="2">
        <v>2</v>
      </c>
      <c r="Q692" s="2" t="s">
        <v>523</v>
      </c>
      <c r="R692" s="2">
        <v>7</v>
      </c>
      <c r="S692" s="2">
        <f t="shared" si="43"/>
        <v>8</v>
      </c>
      <c r="T692" s="2" t="s">
        <v>46</v>
      </c>
    </row>
    <row r="693" spans="1:20" ht="17" x14ac:dyDescent="0.2">
      <c r="A693">
        <v>100692</v>
      </c>
      <c r="B693" s="2" t="s">
        <v>1001</v>
      </c>
      <c r="C693" s="3">
        <v>44601</v>
      </c>
      <c r="D693" s="2" t="s">
        <v>589</v>
      </c>
      <c r="E693" s="2">
        <v>4</v>
      </c>
      <c r="F693" s="4" t="s">
        <v>469</v>
      </c>
      <c r="G693" s="2" t="str">
        <f t="shared" si="40"/>
        <v>11</v>
      </c>
      <c r="H693" s="4" t="s">
        <v>506</v>
      </c>
      <c r="I693" s="2">
        <v>47</v>
      </c>
      <c r="J693" s="5" t="str">
        <f t="shared" si="41"/>
        <v>20</v>
      </c>
      <c r="K693" s="11" t="s">
        <v>48</v>
      </c>
      <c r="L693" s="2">
        <v>0</v>
      </c>
      <c r="M693" s="12"/>
      <c r="N693" s="5">
        <f t="shared" si="42"/>
        <v>2022</v>
      </c>
      <c r="O693" s="2">
        <v>1</v>
      </c>
      <c r="P693" s="2">
        <v>2</v>
      </c>
      <c r="Q693" s="2" t="s">
        <v>523</v>
      </c>
      <c r="R693" s="2">
        <v>7</v>
      </c>
      <c r="S693" s="2">
        <f t="shared" si="43"/>
        <v>9</v>
      </c>
      <c r="T693" s="2" t="s">
        <v>50</v>
      </c>
    </row>
    <row r="694" spans="1:20" ht="17" x14ac:dyDescent="0.2">
      <c r="A694">
        <v>100693</v>
      </c>
      <c r="B694" s="2" t="s">
        <v>1002</v>
      </c>
      <c r="C694" s="3">
        <v>44602</v>
      </c>
      <c r="D694" s="2" t="s">
        <v>589</v>
      </c>
      <c r="E694" s="2">
        <v>4</v>
      </c>
      <c r="F694" s="4" t="s">
        <v>469</v>
      </c>
      <c r="G694" s="2" t="str">
        <f t="shared" si="40"/>
        <v>11</v>
      </c>
      <c r="H694" s="4" t="s">
        <v>506</v>
      </c>
      <c r="I694" s="2">
        <v>47</v>
      </c>
      <c r="J694" s="5" t="str">
        <f t="shared" si="41"/>
        <v>21</v>
      </c>
      <c r="K694" s="11" t="s">
        <v>52</v>
      </c>
      <c r="L694" s="2">
        <v>0</v>
      </c>
      <c r="M694" s="12"/>
      <c r="N694" s="5">
        <f t="shared" si="42"/>
        <v>2022</v>
      </c>
      <c r="O694" s="2">
        <v>1</v>
      </c>
      <c r="P694" s="2">
        <v>2</v>
      </c>
      <c r="Q694" s="2" t="s">
        <v>523</v>
      </c>
      <c r="R694" s="2">
        <v>7</v>
      </c>
      <c r="S694" s="2">
        <f t="shared" si="43"/>
        <v>10</v>
      </c>
      <c r="T694" s="2" t="s">
        <v>53</v>
      </c>
    </row>
    <row r="695" spans="1:20" ht="34" x14ac:dyDescent="0.25">
      <c r="A695">
        <v>100694</v>
      </c>
      <c r="B695" s="2" t="s">
        <v>1003</v>
      </c>
      <c r="C695" s="3">
        <v>44603</v>
      </c>
      <c r="D695" s="2" t="s">
        <v>589</v>
      </c>
      <c r="E695" s="2">
        <v>4</v>
      </c>
      <c r="F695" s="4" t="s">
        <v>469</v>
      </c>
      <c r="G695" s="2" t="str">
        <f t="shared" si="40"/>
        <v>11</v>
      </c>
      <c r="H695" s="4" t="s">
        <v>506</v>
      </c>
      <c r="I695" s="2">
        <v>47</v>
      </c>
      <c r="J695" s="5" t="str">
        <f t="shared" si="41"/>
        <v>22</v>
      </c>
      <c r="K695" s="9" t="s">
        <v>29</v>
      </c>
      <c r="L695" s="2">
        <v>1</v>
      </c>
      <c r="M695" s="13" t="s">
        <v>534</v>
      </c>
      <c r="N695" s="5">
        <f t="shared" si="42"/>
        <v>2022</v>
      </c>
      <c r="O695" s="2">
        <v>1</v>
      </c>
      <c r="P695" s="2">
        <v>2</v>
      </c>
      <c r="Q695" s="2" t="s">
        <v>523</v>
      </c>
      <c r="R695" s="2">
        <v>7</v>
      </c>
      <c r="S695" s="2">
        <f t="shared" si="43"/>
        <v>11</v>
      </c>
      <c r="T695" s="2" t="s">
        <v>32</v>
      </c>
    </row>
    <row r="696" spans="1:20" ht="51" x14ac:dyDescent="0.2">
      <c r="A696">
        <v>100695</v>
      </c>
      <c r="B696" s="2" t="s">
        <v>1004</v>
      </c>
      <c r="C696" s="3">
        <v>44604</v>
      </c>
      <c r="D696" s="2" t="s">
        <v>589</v>
      </c>
      <c r="E696" s="2">
        <v>4</v>
      </c>
      <c r="F696" s="4" t="s">
        <v>469</v>
      </c>
      <c r="G696" s="2" t="str">
        <f t="shared" si="40"/>
        <v>11</v>
      </c>
      <c r="H696" s="4" t="s">
        <v>506</v>
      </c>
      <c r="I696" s="2">
        <v>48</v>
      </c>
      <c r="J696" s="5" t="str">
        <f t="shared" si="41"/>
        <v>23</v>
      </c>
      <c r="K696" s="11" t="s">
        <v>34</v>
      </c>
      <c r="L696" s="2">
        <v>0</v>
      </c>
      <c r="M696" s="12" t="s">
        <v>1005</v>
      </c>
      <c r="N696" s="5">
        <f t="shared" si="42"/>
        <v>2022</v>
      </c>
      <c r="O696" s="2">
        <v>1</v>
      </c>
      <c r="P696" s="2">
        <v>2</v>
      </c>
      <c r="Q696" s="2" t="s">
        <v>523</v>
      </c>
      <c r="R696" s="2">
        <v>7</v>
      </c>
      <c r="S696" s="2">
        <f t="shared" si="43"/>
        <v>12</v>
      </c>
      <c r="T696" s="2" t="s">
        <v>36</v>
      </c>
    </row>
    <row r="697" spans="1:20" ht="17" x14ac:dyDescent="0.2">
      <c r="A697">
        <v>100696</v>
      </c>
      <c r="B697" s="2" t="s">
        <v>1006</v>
      </c>
      <c r="C697" s="3">
        <v>44605</v>
      </c>
      <c r="D697" s="2" t="s">
        <v>589</v>
      </c>
      <c r="E697" s="2">
        <v>4</v>
      </c>
      <c r="F697" s="4" t="s">
        <v>469</v>
      </c>
      <c r="G697" s="2" t="str">
        <f t="shared" si="40"/>
        <v>11</v>
      </c>
      <c r="H697" s="4" t="s">
        <v>506</v>
      </c>
      <c r="I697" s="2">
        <v>48</v>
      </c>
      <c r="J697" s="5" t="str">
        <f t="shared" si="41"/>
        <v>24</v>
      </c>
      <c r="K697" s="11" t="s">
        <v>38</v>
      </c>
      <c r="L697" s="2">
        <v>0</v>
      </c>
      <c r="M697" s="12"/>
      <c r="N697" s="5">
        <f t="shared" si="42"/>
        <v>2022</v>
      </c>
      <c r="O697" s="2">
        <v>1</v>
      </c>
      <c r="P697" s="2">
        <v>2</v>
      </c>
      <c r="Q697" s="2" t="s">
        <v>523</v>
      </c>
      <c r="R697" s="2">
        <v>8</v>
      </c>
      <c r="S697" s="2">
        <f t="shared" si="43"/>
        <v>13</v>
      </c>
      <c r="T697" s="2" t="s">
        <v>40</v>
      </c>
    </row>
    <row r="698" spans="1:20" ht="17" x14ac:dyDescent="0.25">
      <c r="A698">
        <v>100697</v>
      </c>
      <c r="B698" s="2" t="s">
        <v>1007</v>
      </c>
      <c r="C698" s="3">
        <v>44606</v>
      </c>
      <c r="D698" s="2" t="s">
        <v>589</v>
      </c>
      <c r="E698" s="2">
        <v>4</v>
      </c>
      <c r="F698" s="4" t="s">
        <v>469</v>
      </c>
      <c r="G698" s="2" t="str">
        <f t="shared" si="40"/>
        <v>11</v>
      </c>
      <c r="H698" s="4" t="s">
        <v>506</v>
      </c>
      <c r="I698" s="2">
        <v>48</v>
      </c>
      <c r="J698" s="5" t="str">
        <f t="shared" si="41"/>
        <v>25</v>
      </c>
      <c r="K698" s="11" t="s">
        <v>42</v>
      </c>
      <c r="L698" s="2">
        <v>0</v>
      </c>
      <c r="M698" s="13" t="s">
        <v>538</v>
      </c>
      <c r="N698" s="5">
        <f t="shared" si="42"/>
        <v>2022</v>
      </c>
      <c r="O698" s="2">
        <v>1</v>
      </c>
      <c r="P698" s="2">
        <v>2</v>
      </c>
      <c r="Q698" s="2" t="s">
        <v>523</v>
      </c>
      <c r="R698" s="2">
        <v>8</v>
      </c>
      <c r="S698" s="2">
        <f t="shared" si="43"/>
        <v>14</v>
      </c>
      <c r="T698" s="2" t="s">
        <v>43</v>
      </c>
    </row>
    <row r="699" spans="1:20" ht="51" x14ac:dyDescent="0.25">
      <c r="A699">
        <v>100698</v>
      </c>
      <c r="B699" s="2" t="s">
        <v>1008</v>
      </c>
      <c r="C699" s="3">
        <v>44607</v>
      </c>
      <c r="D699" s="2" t="s">
        <v>589</v>
      </c>
      <c r="E699" s="2">
        <v>4</v>
      </c>
      <c r="F699" s="4" t="s">
        <v>469</v>
      </c>
      <c r="G699" s="2" t="str">
        <f t="shared" si="40"/>
        <v>11</v>
      </c>
      <c r="H699" s="4" t="s">
        <v>506</v>
      </c>
      <c r="I699" s="2">
        <v>48</v>
      </c>
      <c r="J699" s="5" t="str">
        <f t="shared" si="41"/>
        <v>26</v>
      </c>
      <c r="K699" s="9" t="s">
        <v>45</v>
      </c>
      <c r="L699" s="2">
        <v>1</v>
      </c>
      <c r="M699" s="10" t="s">
        <v>1009</v>
      </c>
      <c r="N699" s="5">
        <f t="shared" si="42"/>
        <v>2022</v>
      </c>
      <c r="O699" s="2">
        <v>1</v>
      </c>
      <c r="P699" s="2">
        <v>2</v>
      </c>
      <c r="Q699" s="2" t="s">
        <v>523</v>
      </c>
      <c r="R699" s="2">
        <v>8</v>
      </c>
      <c r="S699" s="2">
        <f t="shared" si="43"/>
        <v>15</v>
      </c>
      <c r="T699" s="2" t="s">
        <v>46</v>
      </c>
    </row>
    <row r="700" spans="1:20" ht="17" x14ac:dyDescent="0.2">
      <c r="A700">
        <v>100699</v>
      </c>
      <c r="B700" s="2" t="s">
        <v>1010</v>
      </c>
      <c r="C700" s="3">
        <v>44608</v>
      </c>
      <c r="D700" s="2" t="s">
        <v>589</v>
      </c>
      <c r="E700" s="2">
        <v>4</v>
      </c>
      <c r="F700" s="4" t="s">
        <v>469</v>
      </c>
      <c r="G700" s="2" t="str">
        <f t="shared" si="40"/>
        <v>11</v>
      </c>
      <c r="H700" s="4" t="s">
        <v>506</v>
      </c>
      <c r="I700" s="2">
        <v>48</v>
      </c>
      <c r="J700" s="5" t="str">
        <f t="shared" si="41"/>
        <v>27</v>
      </c>
      <c r="K700" s="11" t="s">
        <v>48</v>
      </c>
      <c r="L700" s="2">
        <v>0</v>
      </c>
      <c r="M700" s="12"/>
      <c r="N700" s="5">
        <f t="shared" si="42"/>
        <v>2022</v>
      </c>
      <c r="O700" s="2">
        <v>1</v>
      </c>
      <c r="P700" s="2">
        <v>2</v>
      </c>
      <c r="Q700" s="2" t="s">
        <v>523</v>
      </c>
      <c r="R700" s="2">
        <v>8</v>
      </c>
      <c r="S700" s="2">
        <f t="shared" si="43"/>
        <v>16</v>
      </c>
      <c r="T700" s="2" t="s">
        <v>50</v>
      </c>
    </row>
    <row r="701" spans="1:20" ht="51" x14ac:dyDescent="0.2">
      <c r="A701">
        <v>100700</v>
      </c>
      <c r="B701" s="2" t="s">
        <v>1011</v>
      </c>
      <c r="C701" s="3">
        <v>44609</v>
      </c>
      <c r="D701" s="2" t="s">
        <v>589</v>
      </c>
      <c r="E701" s="2">
        <v>4</v>
      </c>
      <c r="F701" s="4" t="s">
        <v>469</v>
      </c>
      <c r="G701" s="2" t="str">
        <f t="shared" si="40"/>
        <v>11</v>
      </c>
      <c r="H701" s="4" t="s">
        <v>506</v>
      </c>
      <c r="I701" s="2">
        <v>48</v>
      </c>
      <c r="J701" s="5" t="str">
        <f t="shared" si="41"/>
        <v>28</v>
      </c>
      <c r="K701" s="11" t="s">
        <v>52</v>
      </c>
      <c r="L701" s="2">
        <v>0</v>
      </c>
      <c r="M701" s="12" t="s">
        <v>575</v>
      </c>
      <c r="N701" s="5">
        <f t="shared" si="42"/>
        <v>2022</v>
      </c>
      <c r="O701" s="2">
        <v>1</v>
      </c>
      <c r="P701" s="2">
        <v>2</v>
      </c>
      <c r="Q701" s="2" t="s">
        <v>523</v>
      </c>
      <c r="R701" s="2">
        <v>8</v>
      </c>
      <c r="S701" s="2">
        <f t="shared" si="43"/>
        <v>17</v>
      </c>
      <c r="T701" s="2" t="s">
        <v>53</v>
      </c>
    </row>
    <row r="702" spans="1:20" ht="51" x14ac:dyDescent="0.25">
      <c r="A702">
        <v>100701</v>
      </c>
      <c r="B702" s="2" t="s">
        <v>1012</v>
      </c>
      <c r="C702" s="3">
        <v>44610</v>
      </c>
      <c r="D702" s="2" t="s">
        <v>589</v>
      </c>
      <c r="E702" s="2">
        <v>4</v>
      </c>
      <c r="F702" s="4" t="s">
        <v>469</v>
      </c>
      <c r="G702" s="2" t="str">
        <f t="shared" si="40"/>
        <v>11</v>
      </c>
      <c r="H702" s="4" t="s">
        <v>506</v>
      </c>
      <c r="I702" s="2">
        <v>48</v>
      </c>
      <c r="J702" s="5" t="str">
        <f t="shared" si="41"/>
        <v>29</v>
      </c>
      <c r="K702" s="11" t="s">
        <v>29</v>
      </c>
      <c r="L702" s="2">
        <v>1</v>
      </c>
      <c r="M702" s="13" t="s">
        <v>544</v>
      </c>
      <c r="N702" s="5">
        <f t="shared" si="42"/>
        <v>2022</v>
      </c>
      <c r="O702" s="2">
        <v>1</v>
      </c>
      <c r="P702" s="2">
        <v>2</v>
      </c>
      <c r="Q702" s="2" t="s">
        <v>523</v>
      </c>
      <c r="R702" s="2">
        <v>8</v>
      </c>
      <c r="S702" s="2">
        <f t="shared" si="43"/>
        <v>18</v>
      </c>
      <c r="T702" s="2" t="s">
        <v>32</v>
      </c>
    </row>
    <row r="703" spans="1:20" ht="17" x14ac:dyDescent="0.2">
      <c r="A703">
        <v>100702</v>
      </c>
      <c r="B703" s="2" t="s">
        <v>1013</v>
      </c>
      <c r="C703" s="3">
        <v>44611</v>
      </c>
      <c r="D703" s="2" t="s">
        <v>589</v>
      </c>
      <c r="E703" s="2">
        <v>4</v>
      </c>
      <c r="F703" s="4" t="s">
        <v>469</v>
      </c>
      <c r="G703" s="2" t="str">
        <f t="shared" si="40"/>
        <v>11</v>
      </c>
      <c r="H703" s="4" t="s">
        <v>506</v>
      </c>
      <c r="I703" s="2">
        <v>49</v>
      </c>
      <c r="J703" s="5" t="str">
        <f t="shared" si="41"/>
        <v>30</v>
      </c>
      <c r="K703" s="11" t="s">
        <v>34</v>
      </c>
      <c r="L703" s="2">
        <v>0</v>
      </c>
      <c r="M703" s="12"/>
      <c r="N703" s="5">
        <f t="shared" si="42"/>
        <v>2022</v>
      </c>
      <c r="O703" s="2">
        <v>1</v>
      </c>
      <c r="P703" s="2">
        <v>2</v>
      </c>
      <c r="Q703" s="2" t="s">
        <v>523</v>
      </c>
      <c r="R703" s="2">
        <v>8</v>
      </c>
      <c r="S703" s="2">
        <f t="shared" si="43"/>
        <v>19</v>
      </c>
      <c r="T703" s="2" t="s">
        <v>36</v>
      </c>
    </row>
    <row r="704" spans="1:20" ht="17" x14ac:dyDescent="0.2">
      <c r="A704">
        <v>100703</v>
      </c>
      <c r="B704" s="2" t="s">
        <v>1014</v>
      </c>
      <c r="C704" s="3">
        <v>44612</v>
      </c>
      <c r="D704" s="2" t="s">
        <v>589</v>
      </c>
      <c r="E704" s="2">
        <v>4</v>
      </c>
      <c r="F704" s="4" t="s">
        <v>469</v>
      </c>
      <c r="G704" s="2" t="str">
        <f t="shared" si="40"/>
        <v>12</v>
      </c>
      <c r="H704" s="4" t="s">
        <v>547</v>
      </c>
      <c r="I704" s="2">
        <v>49</v>
      </c>
      <c r="J704" s="5" t="str">
        <f t="shared" si="41"/>
        <v>01</v>
      </c>
      <c r="K704" s="11" t="s">
        <v>38</v>
      </c>
      <c r="L704" s="2">
        <v>0</v>
      </c>
      <c r="M704" s="12"/>
      <c r="N704" s="5">
        <f t="shared" si="42"/>
        <v>2022</v>
      </c>
      <c r="O704" s="2">
        <v>1</v>
      </c>
      <c r="P704" s="2">
        <v>2</v>
      </c>
      <c r="Q704" s="2" t="s">
        <v>523</v>
      </c>
      <c r="R704" s="2">
        <v>9</v>
      </c>
      <c r="S704" s="2">
        <f t="shared" si="43"/>
        <v>20</v>
      </c>
      <c r="T704" s="2" t="s">
        <v>40</v>
      </c>
    </row>
    <row r="705" spans="1:20" ht="34" x14ac:dyDescent="0.25">
      <c r="A705">
        <v>100704</v>
      </c>
      <c r="B705" s="2" t="s">
        <v>1015</v>
      </c>
      <c r="C705" s="3">
        <v>44613</v>
      </c>
      <c r="D705" s="2" t="s">
        <v>589</v>
      </c>
      <c r="E705" s="2">
        <v>4</v>
      </c>
      <c r="F705" s="4" t="s">
        <v>469</v>
      </c>
      <c r="G705" s="2" t="str">
        <f t="shared" si="40"/>
        <v>12</v>
      </c>
      <c r="H705" s="4" t="s">
        <v>547</v>
      </c>
      <c r="I705" s="2">
        <v>49</v>
      </c>
      <c r="J705" s="5" t="str">
        <f t="shared" si="41"/>
        <v>02</v>
      </c>
      <c r="K705" s="11" t="s">
        <v>42</v>
      </c>
      <c r="L705" s="2">
        <v>0</v>
      </c>
      <c r="M705" s="13" t="s">
        <v>549</v>
      </c>
      <c r="N705" s="5">
        <f t="shared" si="42"/>
        <v>2022</v>
      </c>
      <c r="O705" s="2">
        <v>1</v>
      </c>
      <c r="P705" s="2">
        <v>2</v>
      </c>
      <c r="Q705" s="2" t="s">
        <v>523</v>
      </c>
      <c r="R705" s="2">
        <v>9</v>
      </c>
      <c r="S705" s="2">
        <f t="shared" si="43"/>
        <v>21</v>
      </c>
      <c r="T705" s="2" t="s">
        <v>43</v>
      </c>
    </row>
    <row r="706" spans="1:20" ht="17" x14ac:dyDescent="0.2">
      <c r="A706">
        <v>100705</v>
      </c>
      <c r="B706" s="2" t="s">
        <v>1016</v>
      </c>
      <c r="C706" s="3">
        <v>44614</v>
      </c>
      <c r="D706" s="2" t="s">
        <v>589</v>
      </c>
      <c r="E706" s="2">
        <v>4</v>
      </c>
      <c r="F706" s="4" t="s">
        <v>469</v>
      </c>
      <c r="G706" s="2" t="str">
        <f t="shared" ref="G706:G732" si="44">MID(B706,6,2)</f>
        <v>12</v>
      </c>
      <c r="H706" s="4" t="s">
        <v>547</v>
      </c>
      <c r="I706" s="2">
        <v>49</v>
      </c>
      <c r="J706" s="5" t="str">
        <f t="shared" ref="J706:J732" si="45">RIGHT(B706,2)</f>
        <v>03</v>
      </c>
      <c r="K706" s="11" t="s">
        <v>45</v>
      </c>
      <c r="L706" s="2">
        <v>0</v>
      </c>
      <c r="M706" s="12"/>
      <c r="N706" s="5">
        <f t="shared" ref="N706:N732" si="46">YEAR(C706)</f>
        <v>2022</v>
      </c>
      <c r="O706" s="2">
        <v>1</v>
      </c>
      <c r="P706" s="2">
        <v>2</v>
      </c>
      <c r="Q706" s="2" t="s">
        <v>523</v>
      </c>
      <c r="R706" s="2">
        <v>9</v>
      </c>
      <c r="S706" s="2">
        <f t="shared" ref="S706:S732" si="47">DAY(C706)</f>
        <v>22</v>
      </c>
      <c r="T706" s="2" t="s">
        <v>46</v>
      </c>
    </row>
    <row r="707" spans="1:20" ht="17" x14ac:dyDescent="0.25">
      <c r="A707">
        <v>100706</v>
      </c>
      <c r="B707" s="2" t="s">
        <v>1017</v>
      </c>
      <c r="C707" s="3">
        <v>44615</v>
      </c>
      <c r="D707" s="2" t="s">
        <v>589</v>
      </c>
      <c r="E707" s="2">
        <v>4</v>
      </c>
      <c r="F707" s="4" t="s">
        <v>469</v>
      </c>
      <c r="G707" s="2" t="str">
        <f t="shared" si="44"/>
        <v>12</v>
      </c>
      <c r="H707" s="4" t="s">
        <v>547</v>
      </c>
      <c r="I707" s="2">
        <v>49</v>
      </c>
      <c r="J707" s="5" t="str">
        <f t="shared" si="45"/>
        <v>04</v>
      </c>
      <c r="K707" s="11" t="s">
        <v>48</v>
      </c>
      <c r="L707" s="2">
        <v>0</v>
      </c>
      <c r="M707" s="15"/>
      <c r="N707" s="5">
        <f t="shared" si="46"/>
        <v>2022</v>
      </c>
      <c r="O707" s="2">
        <v>1</v>
      </c>
      <c r="P707" s="2">
        <v>2</v>
      </c>
      <c r="Q707" s="2" t="s">
        <v>523</v>
      </c>
      <c r="R707" s="2">
        <v>9</v>
      </c>
      <c r="S707" s="2">
        <f t="shared" si="47"/>
        <v>23</v>
      </c>
      <c r="T707" s="2" t="s">
        <v>50</v>
      </c>
    </row>
    <row r="708" spans="1:20" ht="102" x14ac:dyDescent="0.25">
      <c r="A708">
        <v>100707</v>
      </c>
      <c r="B708" s="2" t="s">
        <v>1018</v>
      </c>
      <c r="C708" s="3">
        <v>44616</v>
      </c>
      <c r="D708" s="2" t="s">
        <v>589</v>
      </c>
      <c r="E708" s="2">
        <v>4</v>
      </c>
      <c r="F708" s="4" t="s">
        <v>469</v>
      </c>
      <c r="G708" s="2" t="str">
        <f t="shared" si="44"/>
        <v>12</v>
      </c>
      <c r="H708" s="4" t="s">
        <v>547</v>
      </c>
      <c r="I708" s="2">
        <v>49</v>
      </c>
      <c r="J708" s="5" t="str">
        <f t="shared" si="45"/>
        <v>05</v>
      </c>
      <c r="K708" s="11" t="s">
        <v>52</v>
      </c>
      <c r="L708" s="2">
        <v>0</v>
      </c>
      <c r="M708" s="13" t="s">
        <v>1019</v>
      </c>
      <c r="N708" s="5">
        <f t="shared" si="46"/>
        <v>2022</v>
      </c>
      <c r="O708" s="2">
        <v>1</v>
      </c>
      <c r="P708" s="2">
        <v>2</v>
      </c>
      <c r="Q708" s="2" t="s">
        <v>523</v>
      </c>
      <c r="R708" s="2">
        <v>9</v>
      </c>
      <c r="S708" s="2">
        <f t="shared" si="47"/>
        <v>24</v>
      </c>
      <c r="T708" s="2" t="s">
        <v>53</v>
      </c>
    </row>
    <row r="709" spans="1:20" ht="17" x14ac:dyDescent="0.25">
      <c r="A709">
        <v>100708</v>
      </c>
      <c r="B709" s="2" t="s">
        <v>1020</v>
      </c>
      <c r="C709" s="3">
        <v>44617</v>
      </c>
      <c r="D709" s="2" t="s">
        <v>589</v>
      </c>
      <c r="E709" s="2">
        <v>4</v>
      </c>
      <c r="F709" s="4" t="s">
        <v>469</v>
      </c>
      <c r="G709" s="2" t="str">
        <f t="shared" si="44"/>
        <v>12</v>
      </c>
      <c r="H709" s="4" t="s">
        <v>547</v>
      </c>
      <c r="I709" s="2">
        <v>49</v>
      </c>
      <c r="J709" s="5" t="str">
        <f t="shared" si="45"/>
        <v>06</v>
      </c>
      <c r="K709" s="9" t="s">
        <v>29</v>
      </c>
      <c r="L709" s="2">
        <v>1</v>
      </c>
      <c r="M709" s="10"/>
      <c r="N709" s="5">
        <f t="shared" si="46"/>
        <v>2022</v>
      </c>
      <c r="O709" s="2">
        <v>1</v>
      </c>
      <c r="P709" s="2">
        <v>2</v>
      </c>
      <c r="Q709" s="2" t="s">
        <v>523</v>
      </c>
      <c r="R709" s="2">
        <v>9</v>
      </c>
      <c r="S709" s="2">
        <f t="shared" si="47"/>
        <v>25</v>
      </c>
      <c r="T709" s="2" t="s">
        <v>32</v>
      </c>
    </row>
    <row r="710" spans="1:20" ht="102" x14ac:dyDescent="0.2">
      <c r="A710">
        <v>100709</v>
      </c>
      <c r="B710" s="2" t="s">
        <v>1021</v>
      </c>
      <c r="C710" s="3">
        <v>44618</v>
      </c>
      <c r="D710" s="2" t="s">
        <v>589</v>
      </c>
      <c r="E710" s="2">
        <v>4</v>
      </c>
      <c r="F710" s="4" t="s">
        <v>469</v>
      </c>
      <c r="G710" s="2" t="str">
        <f t="shared" si="44"/>
        <v>12</v>
      </c>
      <c r="H710" s="4" t="s">
        <v>547</v>
      </c>
      <c r="I710" s="2">
        <v>50</v>
      </c>
      <c r="J710" s="5" t="str">
        <f t="shared" si="45"/>
        <v>07</v>
      </c>
      <c r="K710" s="11" t="s">
        <v>34</v>
      </c>
      <c r="L710" s="2">
        <v>0</v>
      </c>
      <c r="M710" s="17" t="s">
        <v>1022</v>
      </c>
      <c r="N710" s="5">
        <f t="shared" si="46"/>
        <v>2022</v>
      </c>
      <c r="O710" s="2">
        <v>1</v>
      </c>
      <c r="P710" s="2">
        <v>2</v>
      </c>
      <c r="Q710" s="2" t="s">
        <v>523</v>
      </c>
      <c r="R710" s="2">
        <v>9</v>
      </c>
      <c r="S710" s="2">
        <f t="shared" si="47"/>
        <v>26</v>
      </c>
      <c r="T710" s="2" t="s">
        <v>36</v>
      </c>
    </row>
    <row r="711" spans="1:20" ht="17" x14ac:dyDescent="0.25">
      <c r="A711">
        <v>100710</v>
      </c>
      <c r="B711" s="2" t="s">
        <v>1023</v>
      </c>
      <c r="C711" s="3">
        <v>44619</v>
      </c>
      <c r="D711" s="2" t="s">
        <v>589</v>
      </c>
      <c r="E711" s="2">
        <v>4</v>
      </c>
      <c r="F711" s="4" t="s">
        <v>469</v>
      </c>
      <c r="G711" s="2" t="str">
        <f t="shared" si="44"/>
        <v>12</v>
      </c>
      <c r="H711" s="4" t="s">
        <v>547</v>
      </c>
      <c r="I711" s="2">
        <v>50</v>
      </c>
      <c r="J711" s="5" t="str">
        <f t="shared" si="45"/>
        <v>08</v>
      </c>
      <c r="K711" s="11" t="s">
        <v>38</v>
      </c>
      <c r="L711" s="2">
        <v>0</v>
      </c>
      <c r="M711" s="14" t="s">
        <v>1024</v>
      </c>
      <c r="N711" s="5">
        <f t="shared" si="46"/>
        <v>2022</v>
      </c>
      <c r="O711" s="2">
        <v>1</v>
      </c>
      <c r="P711" s="2">
        <v>2</v>
      </c>
      <c r="Q711" s="2" t="s">
        <v>523</v>
      </c>
      <c r="R711" s="2">
        <v>10</v>
      </c>
      <c r="S711" s="2">
        <f t="shared" si="47"/>
        <v>27</v>
      </c>
      <c r="T711" s="2" t="s">
        <v>40</v>
      </c>
    </row>
    <row r="712" spans="1:20" ht="17" x14ac:dyDescent="0.25">
      <c r="A712">
        <v>100711</v>
      </c>
      <c r="B712" s="2" t="s">
        <v>1025</v>
      </c>
      <c r="C712" s="3">
        <v>44620</v>
      </c>
      <c r="D712" s="2" t="s">
        <v>589</v>
      </c>
      <c r="E712" s="2">
        <v>4</v>
      </c>
      <c r="F712" s="4" t="s">
        <v>469</v>
      </c>
      <c r="G712" s="2" t="str">
        <f t="shared" si="44"/>
        <v>12</v>
      </c>
      <c r="H712" s="4" t="s">
        <v>547</v>
      </c>
      <c r="I712" s="2">
        <v>50</v>
      </c>
      <c r="J712" s="5" t="str">
        <f t="shared" si="45"/>
        <v>09</v>
      </c>
      <c r="K712" s="11" t="s">
        <v>42</v>
      </c>
      <c r="L712" s="2">
        <v>0</v>
      </c>
      <c r="M712" s="15"/>
      <c r="N712" s="5">
        <f t="shared" si="46"/>
        <v>2022</v>
      </c>
      <c r="O712" s="2">
        <v>1</v>
      </c>
      <c r="P712" s="2">
        <v>2</v>
      </c>
      <c r="Q712" s="2" t="s">
        <v>523</v>
      </c>
      <c r="R712" s="2">
        <v>10</v>
      </c>
      <c r="S712" s="2">
        <f t="shared" si="47"/>
        <v>28</v>
      </c>
      <c r="T712" s="2" t="s">
        <v>43</v>
      </c>
    </row>
    <row r="713" spans="1:20" ht="17" x14ac:dyDescent="0.25">
      <c r="A713">
        <v>100712</v>
      </c>
      <c r="B713" s="2" t="s">
        <v>1026</v>
      </c>
      <c r="C713" s="3">
        <v>44621</v>
      </c>
      <c r="D713" s="2" t="s">
        <v>589</v>
      </c>
      <c r="E713" s="2">
        <v>4</v>
      </c>
      <c r="F713" s="4" t="s">
        <v>469</v>
      </c>
      <c r="G713" s="2" t="str">
        <f t="shared" si="44"/>
        <v>12</v>
      </c>
      <c r="H713" s="4" t="s">
        <v>547</v>
      </c>
      <c r="I713" s="2">
        <v>50</v>
      </c>
      <c r="J713" s="5" t="str">
        <f t="shared" si="45"/>
        <v>10</v>
      </c>
      <c r="K713" s="9" t="s">
        <v>45</v>
      </c>
      <c r="L713" s="2">
        <v>1</v>
      </c>
      <c r="M713" s="19" t="s">
        <v>1027</v>
      </c>
      <c r="N713" s="5">
        <f t="shared" si="46"/>
        <v>2022</v>
      </c>
      <c r="O713" s="2">
        <v>1</v>
      </c>
      <c r="P713" s="2">
        <v>3</v>
      </c>
      <c r="Q713" s="2" t="s">
        <v>31</v>
      </c>
      <c r="R713" s="2">
        <v>10</v>
      </c>
      <c r="S713" s="2">
        <f t="shared" si="47"/>
        <v>1</v>
      </c>
      <c r="T713" s="2" t="s">
        <v>46</v>
      </c>
    </row>
    <row r="714" spans="1:20" ht="17" x14ac:dyDescent="0.25">
      <c r="A714">
        <v>100713</v>
      </c>
      <c r="B714" s="2" t="s">
        <v>1028</v>
      </c>
      <c r="C714" s="3">
        <v>44622</v>
      </c>
      <c r="D714" s="2" t="s">
        <v>589</v>
      </c>
      <c r="E714" s="2">
        <v>4</v>
      </c>
      <c r="F714" s="4" t="s">
        <v>469</v>
      </c>
      <c r="G714" s="2" t="str">
        <f t="shared" si="44"/>
        <v>12</v>
      </c>
      <c r="H714" s="4" t="s">
        <v>547</v>
      </c>
      <c r="I714" s="2">
        <v>50</v>
      </c>
      <c r="J714" s="5" t="str">
        <f t="shared" si="45"/>
        <v>11</v>
      </c>
      <c r="K714" s="11" t="s">
        <v>48</v>
      </c>
      <c r="L714" s="2">
        <v>0</v>
      </c>
      <c r="M714" s="15"/>
      <c r="N714" s="5">
        <f t="shared" si="46"/>
        <v>2022</v>
      </c>
      <c r="O714" s="2">
        <v>1</v>
      </c>
      <c r="P714" s="2">
        <v>3</v>
      </c>
      <c r="Q714" s="2" t="s">
        <v>31</v>
      </c>
      <c r="R714" s="2">
        <v>10</v>
      </c>
      <c r="S714" s="2">
        <f t="shared" si="47"/>
        <v>2</v>
      </c>
      <c r="T714" s="2" t="s">
        <v>50</v>
      </c>
    </row>
    <row r="715" spans="1:20" ht="17" x14ac:dyDescent="0.2">
      <c r="A715">
        <v>100714</v>
      </c>
      <c r="B715" s="2" t="s">
        <v>1029</v>
      </c>
      <c r="C715" s="3">
        <v>44623</v>
      </c>
      <c r="D715" s="2" t="s">
        <v>589</v>
      </c>
      <c r="E715" s="2">
        <v>4</v>
      </c>
      <c r="F715" s="4" t="s">
        <v>469</v>
      </c>
      <c r="G715" s="2" t="str">
        <f t="shared" si="44"/>
        <v>12</v>
      </c>
      <c r="H715" s="4" t="s">
        <v>547</v>
      </c>
      <c r="I715" s="2">
        <v>50</v>
      </c>
      <c r="J715" s="5" t="str">
        <f t="shared" si="45"/>
        <v>12</v>
      </c>
      <c r="K715" s="11" t="s">
        <v>52</v>
      </c>
      <c r="L715" s="2">
        <v>0</v>
      </c>
      <c r="M715" s="12"/>
      <c r="N715" s="5">
        <f t="shared" si="46"/>
        <v>2022</v>
      </c>
      <c r="O715" s="2">
        <v>1</v>
      </c>
      <c r="P715" s="2">
        <v>3</v>
      </c>
      <c r="Q715" s="2" t="s">
        <v>31</v>
      </c>
      <c r="R715" s="2">
        <v>10</v>
      </c>
      <c r="S715" s="2">
        <f t="shared" si="47"/>
        <v>3</v>
      </c>
      <c r="T715" s="2" t="s">
        <v>53</v>
      </c>
    </row>
    <row r="716" spans="1:20" ht="17" x14ac:dyDescent="0.2">
      <c r="A716">
        <v>100715</v>
      </c>
      <c r="B716" s="2" t="s">
        <v>1030</v>
      </c>
      <c r="C716" s="3">
        <v>44624</v>
      </c>
      <c r="D716" s="2" t="s">
        <v>589</v>
      </c>
      <c r="E716" s="2">
        <v>4</v>
      </c>
      <c r="F716" s="4" t="s">
        <v>469</v>
      </c>
      <c r="G716" s="2" t="str">
        <f t="shared" si="44"/>
        <v>12</v>
      </c>
      <c r="H716" s="4" t="s">
        <v>547</v>
      </c>
      <c r="I716" s="2">
        <v>50</v>
      </c>
      <c r="J716" s="5" t="str">
        <f t="shared" si="45"/>
        <v>13</v>
      </c>
      <c r="K716" s="9" t="s">
        <v>29</v>
      </c>
      <c r="L716" s="2">
        <v>1</v>
      </c>
      <c r="M716" s="16"/>
      <c r="N716" s="5">
        <f t="shared" si="46"/>
        <v>2022</v>
      </c>
      <c r="O716" s="2">
        <v>1</v>
      </c>
      <c r="P716" s="2">
        <v>3</v>
      </c>
      <c r="Q716" s="2" t="s">
        <v>31</v>
      </c>
      <c r="R716" s="2">
        <v>10</v>
      </c>
      <c r="S716" s="2">
        <f t="shared" si="47"/>
        <v>4</v>
      </c>
      <c r="T716" s="2" t="s">
        <v>32</v>
      </c>
    </row>
    <row r="717" spans="1:20" ht="17" x14ac:dyDescent="0.25">
      <c r="A717">
        <v>100716</v>
      </c>
      <c r="B717" s="2" t="s">
        <v>1031</v>
      </c>
      <c r="C717" s="3">
        <v>44625</v>
      </c>
      <c r="D717" s="2" t="s">
        <v>589</v>
      </c>
      <c r="E717" s="2">
        <v>4</v>
      </c>
      <c r="F717" s="4" t="s">
        <v>469</v>
      </c>
      <c r="G717" s="2" t="str">
        <f t="shared" si="44"/>
        <v>12</v>
      </c>
      <c r="H717" s="4" t="s">
        <v>547</v>
      </c>
      <c r="I717" s="2">
        <v>51</v>
      </c>
      <c r="J717" s="5" t="str">
        <f t="shared" si="45"/>
        <v>14</v>
      </c>
      <c r="K717" s="11" t="s">
        <v>34</v>
      </c>
      <c r="L717" s="2">
        <v>0</v>
      </c>
      <c r="M717" s="13"/>
      <c r="N717" s="5">
        <f t="shared" si="46"/>
        <v>2022</v>
      </c>
      <c r="O717" s="2">
        <v>1</v>
      </c>
      <c r="P717" s="2">
        <v>3</v>
      </c>
      <c r="Q717" s="2" t="s">
        <v>31</v>
      </c>
      <c r="R717" s="2">
        <v>10</v>
      </c>
      <c r="S717" s="2">
        <f t="shared" si="47"/>
        <v>5</v>
      </c>
      <c r="T717" s="2" t="s">
        <v>36</v>
      </c>
    </row>
    <row r="718" spans="1:20" ht="102" x14ac:dyDescent="0.25">
      <c r="A718">
        <v>100717</v>
      </c>
      <c r="B718" s="2" t="s">
        <v>1032</v>
      </c>
      <c r="C718" s="3">
        <v>44626</v>
      </c>
      <c r="D718" s="2" t="s">
        <v>589</v>
      </c>
      <c r="E718" s="2">
        <v>4</v>
      </c>
      <c r="F718" s="4" t="s">
        <v>469</v>
      </c>
      <c r="G718" s="2" t="str">
        <f t="shared" si="44"/>
        <v>12</v>
      </c>
      <c r="H718" s="4" t="s">
        <v>547</v>
      </c>
      <c r="I718" s="2">
        <v>51</v>
      </c>
      <c r="J718" s="5" t="str">
        <f t="shared" si="45"/>
        <v>15</v>
      </c>
      <c r="K718" s="11" t="s">
        <v>38</v>
      </c>
      <c r="L718" s="2">
        <v>0</v>
      </c>
      <c r="M718" s="13" t="s">
        <v>1033</v>
      </c>
      <c r="N718" s="5">
        <f t="shared" si="46"/>
        <v>2022</v>
      </c>
      <c r="O718" s="2">
        <v>1</v>
      </c>
      <c r="P718" s="2">
        <v>3</v>
      </c>
      <c r="Q718" s="2" t="s">
        <v>31</v>
      </c>
      <c r="R718" s="2">
        <v>11</v>
      </c>
      <c r="S718" s="2">
        <f t="shared" si="47"/>
        <v>6</v>
      </c>
      <c r="T718" s="2" t="s">
        <v>40</v>
      </c>
    </row>
    <row r="719" spans="1:20" ht="85" x14ac:dyDescent="0.2">
      <c r="A719">
        <v>100718</v>
      </c>
      <c r="B719" s="2" t="s">
        <v>1034</v>
      </c>
      <c r="C719" s="3">
        <v>44627</v>
      </c>
      <c r="D719" s="2" t="s">
        <v>589</v>
      </c>
      <c r="E719" s="2">
        <v>4</v>
      </c>
      <c r="F719" s="4" t="s">
        <v>469</v>
      </c>
      <c r="G719" s="2" t="str">
        <f t="shared" si="44"/>
        <v>12</v>
      </c>
      <c r="H719" s="4" t="s">
        <v>547</v>
      </c>
      <c r="I719" s="2">
        <v>51</v>
      </c>
      <c r="J719" s="5" t="str">
        <f t="shared" si="45"/>
        <v>16</v>
      </c>
      <c r="K719" s="11" t="s">
        <v>42</v>
      </c>
      <c r="L719" s="2">
        <v>0</v>
      </c>
      <c r="M719" s="12" t="s">
        <v>1035</v>
      </c>
      <c r="N719" s="5">
        <f t="shared" si="46"/>
        <v>2022</v>
      </c>
      <c r="O719" s="2">
        <v>1</v>
      </c>
      <c r="P719" s="2">
        <v>3</v>
      </c>
      <c r="Q719" s="2" t="s">
        <v>31</v>
      </c>
      <c r="R719" s="2">
        <v>11</v>
      </c>
      <c r="S719" s="2">
        <f t="shared" si="47"/>
        <v>7</v>
      </c>
      <c r="T719" s="2" t="s">
        <v>43</v>
      </c>
    </row>
    <row r="720" spans="1:20" ht="17" x14ac:dyDescent="0.25">
      <c r="A720">
        <v>100719</v>
      </c>
      <c r="B720" s="2" t="s">
        <v>1036</v>
      </c>
      <c r="C720" s="3">
        <v>44628</v>
      </c>
      <c r="D720" s="2" t="s">
        <v>589</v>
      </c>
      <c r="E720" s="2">
        <v>4</v>
      </c>
      <c r="F720" s="4" t="s">
        <v>469</v>
      </c>
      <c r="G720" s="2" t="str">
        <f t="shared" si="44"/>
        <v>12</v>
      </c>
      <c r="H720" s="4" t="s">
        <v>547</v>
      </c>
      <c r="I720" s="2">
        <v>51</v>
      </c>
      <c r="J720" s="5" t="str">
        <f t="shared" si="45"/>
        <v>17</v>
      </c>
      <c r="K720" s="11" t="s">
        <v>45</v>
      </c>
      <c r="L720" s="2">
        <v>0</v>
      </c>
      <c r="M720" s="14" t="s">
        <v>1037</v>
      </c>
      <c r="N720" s="5">
        <f t="shared" si="46"/>
        <v>2022</v>
      </c>
      <c r="O720" s="2">
        <v>1</v>
      </c>
      <c r="P720" s="2">
        <v>3</v>
      </c>
      <c r="Q720" s="2" t="s">
        <v>31</v>
      </c>
      <c r="R720" s="2">
        <v>11</v>
      </c>
      <c r="S720" s="2">
        <f t="shared" si="47"/>
        <v>8</v>
      </c>
      <c r="T720" s="2" t="s">
        <v>46</v>
      </c>
    </row>
    <row r="721" spans="1:20" ht="17" x14ac:dyDescent="0.25">
      <c r="A721">
        <v>100720</v>
      </c>
      <c r="B721" s="2" t="s">
        <v>1038</v>
      </c>
      <c r="C721" s="3">
        <v>44629</v>
      </c>
      <c r="D721" s="2" t="s">
        <v>589</v>
      </c>
      <c r="E721" s="2">
        <v>4</v>
      </c>
      <c r="F721" s="4" t="s">
        <v>469</v>
      </c>
      <c r="G721" s="2" t="str">
        <f t="shared" si="44"/>
        <v>12</v>
      </c>
      <c r="H721" s="4" t="s">
        <v>547</v>
      </c>
      <c r="I721" s="2">
        <v>51</v>
      </c>
      <c r="J721" s="5" t="str">
        <f t="shared" si="45"/>
        <v>18</v>
      </c>
      <c r="K721" s="11" t="s">
        <v>48</v>
      </c>
      <c r="L721" s="2">
        <v>0</v>
      </c>
      <c r="M721" s="13"/>
      <c r="N721" s="5">
        <f t="shared" si="46"/>
        <v>2022</v>
      </c>
      <c r="O721" s="2">
        <v>1</v>
      </c>
      <c r="P721" s="2">
        <v>3</v>
      </c>
      <c r="Q721" s="2" t="s">
        <v>31</v>
      </c>
      <c r="R721" s="2">
        <v>11</v>
      </c>
      <c r="S721" s="2">
        <f t="shared" si="47"/>
        <v>9</v>
      </c>
      <c r="T721" s="2" t="s">
        <v>50</v>
      </c>
    </row>
    <row r="722" spans="1:20" ht="17" x14ac:dyDescent="0.2">
      <c r="A722">
        <v>100721</v>
      </c>
      <c r="B722" s="2" t="s">
        <v>1039</v>
      </c>
      <c r="C722" s="3">
        <v>44630</v>
      </c>
      <c r="D722" s="2" t="s">
        <v>589</v>
      </c>
      <c r="E722" s="2">
        <v>4</v>
      </c>
      <c r="F722" s="4" t="s">
        <v>469</v>
      </c>
      <c r="G722" s="2" t="str">
        <f t="shared" si="44"/>
        <v>12</v>
      </c>
      <c r="H722" s="4" t="s">
        <v>547</v>
      </c>
      <c r="I722" s="2">
        <v>51</v>
      </c>
      <c r="J722" s="5" t="str">
        <f t="shared" si="45"/>
        <v>19</v>
      </c>
      <c r="K722" s="11" t="s">
        <v>52</v>
      </c>
      <c r="L722" s="2">
        <v>0</v>
      </c>
      <c r="M722" s="12"/>
      <c r="N722" s="5">
        <f t="shared" si="46"/>
        <v>2022</v>
      </c>
      <c r="O722" s="2">
        <v>1</v>
      </c>
      <c r="P722" s="2">
        <v>3</v>
      </c>
      <c r="Q722" s="2" t="s">
        <v>31</v>
      </c>
      <c r="R722" s="2">
        <v>11</v>
      </c>
      <c r="S722" s="2">
        <f t="shared" si="47"/>
        <v>10</v>
      </c>
      <c r="T722" s="2" t="s">
        <v>53</v>
      </c>
    </row>
    <row r="723" spans="1:20" ht="17" x14ac:dyDescent="0.2">
      <c r="A723">
        <v>100722</v>
      </c>
      <c r="B723" s="2" t="s">
        <v>1040</v>
      </c>
      <c r="C723" s="3">
        <v>44631</v>
      </c>
      <c r="D723" s="2" t="s">
        <v>589</v>
      </c>
      <c r="E723" s="2">
        <v>4</v>
      </c>
      <c r="F723" s="4" t="s">
        <v>469</v>
      </c>
      <c r="G723" s="2" t="str">
        <f t="shared" si="44"/>
        <v>12</v>
      </c>
      <c r="H723" s="4" t="s">
        <v>547</v>
      </c>
      <c r="I723" s="2">
        <v>51</v>
      </c>
      <c r="J723" s="5" t="str">
        <f t="shared" si="45"/>
        <v>20</v>
      </c>
      <c r="K723" s="9" t="s">
        <v>29</v>
      </c>
      <c r="L723" s="2">
        <v>1</v>
      </c>
      <c r="M723" s="20"/>
      <c r="N723" s="5">
        <f t="shared" si="46"/>
        <v>2022</v>
      </c>
      <c r="O723" s="2">
        <v>1</v>
      </c>
      <c r="P723" s="2">
        <v>3</v>
      </c>
      <c r="Q723" s="2" t="s">
        <v>31</v>
      </c>
      <c r="R723" s="2">
        <v>11</v>
      </c>
      <c r="S723" s="2">
        <f t="shared" si="47"/>
        <v>11</v>
      </c>
      <c r="T723" s="2" t="s">
        <v>32</v>
      </c>
    </row>
    <row r="724" spans="1:20" ht="17" x14ac:dyDescent="0.2">
      <c r="A724">
        <v>100723</v>
      </c>
      <c r="B724" s="2" t="s">
        <v>1041</v>
      </c>
      <c r="C724" s="3">
        <v>44632</v>
      </c>
      <c r="D724" s="2" t="s">
        <v>589</v>
      </c>
      <c r="E724" s="2">
        <v>4</v>
      </c>
      <c r="F724" s="4" t="s">
        <v>469</v>
      </c>
      <c r="G724" s="2" t="str">
        <f t="shared" si="44"/>
        <v>12</v>
      </c>
      <c r="H724" s="4" t="s">
        <v>547</v>
      </c>
      <c r="I724" s="2">
        <v>52</v>
      </c>
      <c r="J724" s="5" t="str">
        <f t="shared" si="45"/>
        <v>21</v>
      </c>
      <c r="K724" s="11" t="s">
        <v>34</v>
      </c>
      <c r="L724" s="2">
        <v>0</v>
      </c>
      <c r="M724" s="12"/>
      <c r="N724" s="5">
        <f t="shared" si="46"/>
        <v>2022</v>
      </c>
      <c r="O724" s="2">
        <v>1</v>
      </c>
      <c r="P724" s="2">
        <v>3</v>
      </c>
      <c r="Q724" s="2" t="s">
        <v>31</v>
      </c>
      <c r="R724" s="2">
        <v>11</v>
      </c>
      <c r="S724" s="2">
        <f t="shared" si="47"/>
        <v>12</v>
      </c>
      <c r="T724" s="2" t="s">
        <v>36</v>
      </c>
    </row>
    <row r="725" spans="1:20" ht="17" x14ac:dyDescent="0.2">
      <c r="A725">
        <v>100724</v>
      </c>
      <c r="B725" s="2" t="s">
        <v>1042</v>
      </c>
      <c r="C725" s="3">
        <v>44633</v>
      </c>
      <c r="D725" s="2" t="s">
        <v>589</v>
      </c>
      <c r="E725" s="2">
        <v>4</v>
      </c>
      <c r="F725" s="4" t="s">
        <v>469</v>
      </c>
      <c r="G725" s="2" t="str">
        <f t="shared" si="44"/>
        <v>12</v>
      </c>
      <c r="H725" s="4" t="s">
        <v>547</v>
      </c>
      <c r="I725" s="2">
        <v>52</v>
      </c>
      <c r="J725" s="5" t="str">
        <f t="shared" si="45"/>
        <v>22</v>
      </c>
      <c r="K725" s="11" t="s">
        <v>38</v>
      </c>
      <c r="L725" s="2">
        <v>0</v>
      </c>
      <c r="M725" s="12"/>
      <c r="N725" s="5">
        <f t="shared" si="46"/>
        <v>2022</v>
      </c>
      <c r="O725" s="2">
        <v>1</v>
      </c>
      <c r="P725" s="2">
        <v>3</v>
      </c>
      <c r="Q725" s="2" t="s">
        <v>31</v>
      </c>
      <c r="R725" s="2">
        <v>12</v>
      </c>
      <c r="S725" s="2">
        <f t="shared" si="47"/>
        <v>13</v>
      </c>
      <c r="T725" s="2" t="s">
        <v>40</v>
      </c>
    </row>
    <row r="726" spans="1:20" ht="17" x14ac:dyDescent="0.25">
      <c r="A726">
        <v>100725</v>
      </c>
      <c r="B726" s="2" t="s">
        <v>1043</v>
      </c>
      <c r="C726" s="3">
        <v>44634</v>
      </c>
      <c r="D726" s="2" t="s">
        <v>589</v>
      </c>
      <c r="E726" s="2">
        <v>4</v>
      </c>
      <c r="F726" s="4" t="s">
        <v>469</v>
      </c>
      <c r="G726" s="2" t="str">
        <f t="shared" si="44"/>
        <v>12</v>
      </c>
      <c r="H726" s="4" t="s">
        <v>547</v>
      </c>
      <c r="I726" s="2">
        <v>52</v>
      </c>
      <c r="J726" s="5" t="str">
        <f t="shared" si="45"/>
        <v>23</v>
      </c>
      <c r="K726" s="11" t="s">
        <v>42</v>
      </c>
      <c r="L726" s="2">
        <v>0</v>
      </c>
      <c r="M726" s="14" t="s">
        <v>71</v>
      </c>
      <c r="N726" s="5">
        <f t="shared" si="46"/>
        <v>2022</v>
      </c>
      <c r="O726" s="2">
        <v>1</v>
      </c>
      <c r="P726" s="2">
        <v>3</v>
      </c>
      <c r="Q726" s="2" t="s">
        <v>31</v>
      </c>
      <c r="R726" s="2">
        <v>12</v>
      </c>
      <c r="S726" s="2">
        <f t="shared" si="47"/>
        <v>14</v>
      </c>
      <c r="T726" s="2" t="s">
        <v>43</v>
      </c>
    </row>
    <row r="727" spans="1:20" ht="17" x14ac:dyDescent="0.25">
      <c r="A727">
        <v>100726</v>
      </c>
      <c r="B727" s="2" t="s">
        <v>1044</v>
      </c>
      <c r="C727" s="3">
        <v>44635</v>
      </c>
      <c r="D727" s="2" t="s">
        <v>589</v>
      </c>
      <c r="E727" s="2">
        <v>4</v>
      </c>
      <c r="F727" s="4" t="s">
        <v>469</v>
      </c>
      <c r="G727" s="2" t="str">
        <f t="shared" si="44"/>
        <v>12</v>
      </c>
      <c r="H727" s="4" t="s">
        <v>547</v>
      </c>
      <c r="I727" s="2">
        <v>52</v>
      </c>
      <c r="J727" s="5" t="str">
        <f t="shared" si="45"/>
        <v>24</v>
      </c>
      <c r="K727" s="11" t="s">
        <v>45</v>
      </c>
      <c r="L727" s="2">
        <v>0</v>
      </c>
      <c r="M727" s="15"/>
      <c r="N727" s="5">
        <f t="shared" si="46"/>
        <v>2022</v>
      </c>
      <c r="O727" s="2">
        <v>1</v>
      </c>
      <c r="P727" s="2">
        <v>3</v>
      </c>
      <c r="Q727" s="2" t="s">
        <v>31</v>
      </c>
      <c r="R727" s="2">
        <v>12</v>
      </c>
      <c r="S727" s="2">
        <f t="shared" si="47"/>
        <v>15</v>
      </c>
      <c r="T727" s="2" t="s">
        <v>46</v>
      </c>
    </row>
    <row r="728" spans="1:20" ht="17" x14ac:dyDescent="0.25">
      <c r="A728">
        <v>100727</v>
      </c>
      <c r="B728" s="2" t="s">
        <v>1045</v>
      </c>
      <c r="C728" s="3">
        <v>44636</v>
      </c>
      <c r="D728" s="2" t="s">
        <v>589</v>
      </c>
      <c r="E728" s="2">
        <v>4</v>
      </c>
      <c r="F728" s="4" t="s">
        <v>469</v>
      </c>
      <c r="G728" s="2" t="str">
        <f t="shared" si="44"/>
        <v>12</v>
      </c>
      <c r="H728" s="4" t="s">
        <v>547</v>
      </c>
      <c r="I728" s="2">
        <v>52</v>
      </c>
      <c r="J728" s="5" t="str">
        <f t="shared" si="45"/>
        <v>25</v>
      </c>
      <c r="K728" s="11" t="s">
        <v>48</v>
      </c>
      <c r="L728" s="2">
        <v>0</v>
      </c>
      <c r="M728" s="14" t="s">
        <v>1046</v>
      </c>
      <c r="N728" s="5">
        <f t="shared" si="46"/>
        <v>2022</v>
      </c>
      <c r="O728" s="2">
        <v>1</v>
      </c>
      <c r="P728" s="2">
        <v>3</v>
      </c>
      <c r="Q728" s="2" t="s">
        <v>31</v>
      </c>
      <c r="R728" s="2">
        <v>12</v>
      </c>
      <c r="S728" s="2">
        <f t="shared" si="47"/>
        <v>16</v>
      </c>
      <c r="T728" s="2" t="s">
        <v>50</v>
      </c>
    </row>
    <row r="729" spans="1:20" ht="17" x14ac:dyDescent="0.2">
      <c r="A729">
        <v>100728</v>
      </c>
      <c r="B729" s="2" t="s">
        <v>1047</v>
      </c>
      <c r="C729" s="3">
        <v>44637</v>
      </c>
      <c r="D729" s="2" t="s">
        <v>589</v>
      </c>
      <c r="E729" s="2">
        <v>4</v>
      </c>
      <c r="F729" s="4" t="s">
        <v>469</v>
      </c>
      <c r="G729" s="2" t="str">
        <f t="shared" si="44"/>
        <v>12</v>
      </c>
      <c r="H729" s="4" t="s">
        <v>547</v>
      </c>
      <c r="I729" s="2">
        <v>52</v>
      </c>
      <c r="J729" s="5" t="str">
        <f t="shared" si="45"/>
        <v>26</v>
      </c>
      <c r="K729" s="11" t="s">
        <v>52</v>
      </c>
      <c r="L729" s="2">
        <v>0</v>
      </c>
      <c r="M729" s="12"/>
      <c r="N729" s="5">
        <f t="shared" si="46"/>
        <v>2022</v>
      </c>
      <c r="O729" s="2">
        <v>1</v>
      </c>
      <c r="P729" s="2">
        <v>3</v>
      </c>
      <c r="Q729" s="2" t="s">
        <v>31</v>
      </c>
      <c r="R729" s="2">
        <v>12</v>
      </c>
      <c r="S729" s="2">
        <f t="shared" si="47"/>
        <v>17</v>
      </c>
      <c r="T729" s="2" t="s">
        <v>53</v>
      </c>
    </row>
    <row r="730" spans="1:20" ht="85" x14ac:dyDescent="0.25">
      <c r="A730">
        <v>100729</v>
      </c>
      <c r="B730" s="2" t="s">
        <v>1048</v>
      </c>
      <c r="C730" s="3">
        <v>44638</v>
      </c>
      <c r="D730" s="2" t="s">
        <v>589</v>
      </c>
      <c r="E730" s="2">
        <v>4</v>
      </c>
      <c r="F730" s="4" t="s">
        <v>469</v>
      </c>
      <c r="G730" s="2" t="str">
        <f t="shared" si="44"/>
        <v>12</v>
      </c>
      <c r="H730" s="4" t="s">
        <v>547</v>
      </c>
      <c r="I730" s="2">
        <v>52</v>
      </c>
      <c r="J730" s="5" t="str">
        <f t="shared" si="45"/>
        <v>27</v>
      </c>
      <c r="K730" s="9" t="s">
        <v>29</v>
      </c>
      <c r="L730" s="2">
        <v>1</v>
      </c>
      <c r="M730" s="18" t="s">
        <v>77</v>
      </c>
      <c r="N730" s="5">
        <f t="shared" si="46"/>
        <v>2022</v>
      </c>
      <c r="O730" s="2">
        <v>1</v>
      </c>
      <c r="P730" s="2">
        <v>3</v>
      </c>
      <c r="Q730" s="2" t="s">
        <v>31</v>
      </c>
      <c r="R730" s="2">
        <v>12</v>
      </c>
      <c r="S730" s="2">
        <f t="shared" si="47"/>
        <v>18</v>
      </c>
      <c r="T730" s="2" t="s">
        <v>32</v>
      </c>
    </row>
    <row r="731" spans="1:20" ht="17" x14ac:dyDescent="0.2">
      <c r="A731">
        <v>100730</v>
      </c>
      <c r="B731" s="2" t="s">
        <v>1049</v>
      </c>
      <c r="C731" s="3">
        <v>44639</v>
      </c>
      <c r="D731" s="2" t="s">
        <v>589</v>
      </c>
      <c r="E731" s="2">
        <v>4</v>
      </c>
      <c r="F731" s="4" t="s">
        <v>469</v>
      </c>
      <c r="G731" s="2" t="str">
        <f t="shared" si="44"/>
        <v>12</v>
      </c>
      <c r="H731" s="4" t="s">
        <v>547</v>
      </c>
      <c r="I731" s="2">
        <v>53</v>
      </c>
      <c r="J731" s="5" t="str">
        <f t="shared" si="45"/>
        <v>28</v>
      </c>
      <c r="K731" s="11" t="s">
        <v>34</v>
      </c>
      <c r="L731" s="2">
        <v>0</v>
      </c>
      <c r="M731" s="12"/>
      <c r="N731" s="5">
        <f t="shared" si="46"/>
        <v>2022</v>
      </c>
      <c r="O731" s="2">
        <v>1</v>
      </c>
      <c r="P731" s="2">
        <v>3</v>
      </c>
      <c r="Q731" s="2" t="s">
        <v>31</v>
      </c>
      <c r="R731" s="2">
        <v>12</v>
      </c>
      <c r="S731" s="2">
        <f t="shared" si="47"/>
        <v>19</v>
      </c>
      <c r="T731" s="2" t="s">
        <v>36</v>
      </c>
    </row>
    <row r="732" spans="1:20" ht="68" x14ac:dyDescent="0.2">
      <c r="A732">
        <v>100731</v>
      </c>
      <c r="B732" s="2" t="s">
        <v>1050</v>
      </c>
      <c r="C732" s="3">
        <v>44640</v>
      </c>
      <c r="D732" s="2" t="s">
        <v>589</v>
      </c>
      <c r="E732" s="2">
        <v>4</v>
      </c>
      <c r="F732" s="4" t="s">
        <v>469</v>
      </c>
      <c r="G732" s="2" t="str">
        <f t="shared" si="44"/>
        <v>12</v>
      </c>
      <c r="H732" s="4" t="s">
        <v>547</v>
      </c>
      <c r="I732" s="2">
        <v>53</v>
      </c>
      <c r="J732" s="5" t="str">
        <f t="shared" si="45"/>
        <v>29</v>
      </c>
      <c r="K732" s="9" t="s">
        <v>38</v>
      </c>
      <c r="L732" s="2">
        <v>1</v>
      </c>
      <c r="M732" s="20" t="s">
        <v>1051</v>
      </c>
      <c r="N732" s="5">
        <f t="shared" si="46"/>
        <v>2022</v>
      </c>
      <c r="O732" s="2">
        <v>1</v>
      </c>
      <c r="P732" s="2">
        <v>3</v>
      </c>
      <c r="Q732" s="2" t="s">
        <v>31</v>
      </c>
      <c r="R732" s="2">
        <v>13</v>
      </c>
      <c r="S732" s="2">
        <f t="shared" si="47"/>
        <v>20</v>
      </c>
      <c r="T732" s="2" t="s">
        <v>40</v>
      </c>
    </row>
  </sheetData>
  <conditionalFormatting sqref="L1:L7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5EB62-3774-7043-A739-72432EB10830}">
  <dimension ref="A1:F463"/>
  <sheetViews>
    <sheetView topLeftCell="A62" workbookViewId="0">
      <selection activeCell="D20" sqref="D20"/>
    </sheetView>
  </sheetViews>
  <sheetFormatPr baseColWidth="10" defaultRowHeight="16" x14ac:dyDescent="0.2"/>
  <sheetData>
    <row r="1" spans="1:6" x14ac:dyDescent="0.2">
      <c r="A1" t="s">
        <v>1052</v>
      </c>
      <c r="B1" t="s">
        <v>1053</v>
      </c>
      <c r="C1" t="s">
        <v>1054</v>
      </c>
      <c r="D1" t="s">
        <v>1055</v>
      </c>
      <c r="E1" t="s">
        <v>1056</v>
      </c>
      <c r="F1" t="s">
        <v>1057</v>
      </c>
    </row>
    <row r="2" spans="1:6" x14ac:dyDescent="0.2">
      <c r="A2">
        <v>14148000</v>
      </c>
      <c r="B2">
        <v>35.6892</v>
      </c>
      <c r="C2">
        <v>51.3889</v>
      </c>
      <c r="D2" t="s">
        <v>1058</v>
      </c>
      <c r="E2">
        <v>1364305026</v>
      </c>
      <c r="F2" t="s">
        <v>1059</v>
      </c>
    </row>
    <row r="3" spans="1:6" x14ac:dyDescent="0.2">
      <c r="A3">
        <v>5000000</v>
      </c>
      <c r="B3">
        <v>33.9833</v>
      </c>
      <c r="C3">
        <v>51.433300000000003</v>
      </c>
      <c r="D3" t="s">
        <v>1060</v>
      </c>
      <c r="E3">
        <v>1364006067</v>
      </c>
      <c r="F3" t="s">
        <v>1059</v>
      </c>
    </row>
    <row r="4" spans="1:6" x14ac:dyDescent="0.2">
      <c r="A4">
        <v>3372090</v>
      </c>
      <c r="B4">
        <v>36.299999999999997</v>
      </c>
      <c r="C4">
        <v>59.6</v>
      </c>
      <c r="D4" t="s">
        <v>1061</v>
      </c>
      <c r="E4">
        <v>1364123206</v>
      </c>
      <c r="F4" t="s">
        <v>1059</v>
      </c>
    </row>
    <row r="5" spans="1:6" x14ac:dyDescent="0.2">
      <c r="A5">
        <v>2219343</v>
      </c>
      <c r="B5">
        <v>32.6447</v>
      </c>
      <c r="C5">
        <v>51.667499999999997</v>
      </c>
      <c r="D5" t="s">
        <v>1062</v>
      </c>
      <c r="E5">
        <v>1364023865</v>
      </c>
      <c r="F5" t="s">
        <v>1059</v>
      </c>
    </row>
    <row r="6" spans="1:6" x14ac:dyDescent="0.2">
      <c r="A6">
        <v>1973470</v>
      </c>
      <c r="B6">
        <v>35.827199999999998</v>
      </c>
      <c r="C6">
        <v>50.948900000000002</v>
      </c>
      <c r="D6" t="s">
        <v>1063</v>
      </c>
      <c r="E6">
        <v>1364258511</v>
      </c>
      <c r="F6" t="s">
        <v>1059</v>
      </c>
    </row>
    <row r="7" spans="1:6" x14ac:dyDescent="0.2">
      <c r="A7">
        <v>1565572</v>
      </c>
      <c r="B7">
        <v>29.61</v>
      </c>
      <c r="C7">
        <v>52.542499999999997</v>
      </c>
      <c r="D7" t="s">
        <v>1064</v>
      </c>
      <c r="E7">
        <v>1364432238</v>
      </c>
      <c r="F7" t="s">
        <v>1059</v>
      </c>
    </row>
    <row r="8" spans="1:6" x14ac:dyDescent="0.2">
      <c r="A8">
        <v>1558693</v>
      </c>
      <c r="B8">
        <v>38.081400000000002</v>
      </c>
      <c r="C8">
        <v>46.300600000000003</v>
      </c>
      <c r="D8" t="s">
        <v>1065</v>
      </c>
      <c r="E8">
        <v>1364141756</v>
      </c>
      <c r="F8" t="s">
        <v>1059</v>
      </c>
    </row>
    <row r="9" spans="1:6" x14ac:dyDescent="0.2">
      <c r="A9">
        <v>1261042</v>
      </c>
      <c r="B9">
        <v>31.3203</v>
      </c>
      <c r="C9">
        <v>48.669199999999996</v>
      </c>
      <c r="D9" t="s">
        <v>1066</v>
      </c>
      <c r="E9">
        <v>1364350188</v>
      </c>
      <c r="F9" t="s">
        <v>1059</v>
      </c>
    </row>
    <row r="10" spans="1:6" x14ac:dyDescent="0.2">
      <c r="A10">
        <v>1201158</v>
      </c>
      <c r="B10">
        <v>34.64</v>
      </c>
      <c r="C10">
        <v>50.876399999999997</v>
      </c>
      <c r="D10" t="s">
        <v>1067</v>
      </c>
      <c r="E10">
        <v>1364701633</v>
      </c>
      <c r="F10" t="s">
        <v>1059</v>
      </c>
    </row>
    <row r="11" spans="1:6" x14ac:dyDescent="0.2">
      <c r="A11">
        <v>952285</v>
      </c>
      <c r="B11">
        <v>34.3142</v>
      </c>
      <c r="C11">
        <v>47.064999999999998</v>
      </c>
      <c r="D11" t="s">
        <v>1068</v>
      </c>
      <c r="E11">
        <v>1364535690</v>
      </c>
      <c r="F11" t="s">
        <v>1059</v>
      </c>
    </row>
    <row r="12" spans="1:6" x14ac:dyDescent="0.2">
      <c r="A12">
        <v>738374</v>
      </c>
      <c r="B12">
        <v>30.283300000000001</v>
      </c>
      <c r="C12">
        <v>57.083300000000001</v>
      </c>
      <c r="D12" t="s">
        <v>1069</v>
      </c>
      <c r="E12">
        <v>1364554896</v>
      </c>
      <c r="F12" t="s">
        <v>1059</v>
      </c>
    </row>
    <row r="13" spans="1:6" x14ac:dyDescent="0.2">
      <c r="A13">
        <v>736224</v>
      </c>
      <c r="B13">
        <v>37.5486</v>
      </c>
      <c r="C13">
        <v>45.067500000000003</v>
      </c>
      <c r="D13" t="s">
        <v>1070</v>
      </c>
      <c r="E13">
        <v>1364158221</v>
      </c>
      <c r="F13" t="s">
        <v>1059</v>
      </c>
    </row>
    <row r="14" spans="1:6" x14ac:dyDescent="0.2">
      <c r="A14">
        <v>679995</v>
      </c>
      <c r="B14">
        <v>37.280799999999999</v>
      </c>
      <c r="C14">
        <v>49.583100000000002</v>
      </c>
      <c r="D14" t="s">
        <v>1071</v>
      </c>
      <c r="E14">
        <v>1364630382</v>
      </c>
      <c r="F14" t="s">
        <v>1059</v>
      </c>
    </row>
    <row r="15" spans="1:6" x14ac:dyDescent="0.2">
      <c r="A15">
        <v>673405</v>
      </c>
      <c r="B15">
        <v>34.907200000000003</v>
      </c>
      <c r="C15">
        <v>48.441400000000002</v>
      </c>
      <c r="D15" t="s">
        <v>1072</v>
      </c>
      <c r="E15">
        <v>1364891653</v>
      </c>
      <c r="F15" t="s">
        <v>1059</v>
      </c>
    </row>
    <row r="16" spans="1:6" x14ac:dyDescent="0.2">
      <c r="A16">
        <v>587730</v>
      </c>
      <c r="B16">
        <v>29.496400000000001</v>
      </c>
      <c r="C16">
        <v>60.8628</v>
      </c>
      <c r="D16" t="s">
        <v>1073</v>
      </c>
      <c r="E16">
        <v>1364072353</v>
      </c>
      <c r="F16" t="s">
        <v>1059</v>
      </c>
    </row>
    <row r="17" spans="1:6" x14ac:dyDescent="0.2">
      <c r="A17">
        <v>554406</v>
      </c>
      <c r="B17">
        <v>34.806399999999996</v>
      </c>
      <c r="C17">
        <v>48.516100000000002</v>
      </c>
      <c r="D17" t="s">
        <v>1074</v>
      </c>
      <c r="E17">
        <v>1364126377</v>
      </c>
      <c r="F17" t="s">
        <v>1059</v>
      </c>
    </row>
    <row r="18" spans="1:6" x14ac:dyDescent="0.2">
      <c r="A18">
        <v>529673</v>
      </c>
      <c r="B18">
        <v>31.882200000000001</v>
      </c>
      <c r="C18">
        <v>54.339700000000001</v>
      </c>
      <c r="D18" t="s">
        <v>1075</v>
      </c>
      <c r="E18">
        <v>1364429875</v>
      </c>
      <c r="F18" t="s">
        <v>1059</v>
      </c>
    </row>
    <row r="19" spans="1:6" x14ac:dyDescent="0.2">
      <c r="A19">
        <v>529374</v>
      </c>
      <c r="B19">
        <v>38.2425</v>
      </c>
      <c r="C19">
        <v>48.29</v>
      </c>
      <c r="D19" t="s">
        <v>1076</v>
      </c>
      <c r="E19">
        <v>1364437616</v>
      </c>
      <c r="F19" t="s">
        <v>1059</v>
      </c>
    </row>
    <row r="20" spans="1:6" x14ac:dyDescent="0.2">
      <c r="A20">
        <v>526648</v>
      </c>
      <c r="B20">
        <v>27.183299999999999</v>
      </c>
      <c r="C20">
        <v>56.2667</v>
      </c>
      <c r="D20" t="s">
        <v>1077</v>
      </c>
      <c r="E20">
        <v>1364120623</v>
      </c>
      <c r="F20" t="s">
        <v>1059</v>
      </c>
    </row>
    <row r="21" spans="1:6" x14ac:dyDescent="0.2">
      <c r="A21">
        <v>520944</v>
      </c>
      <c r="B21">
        <v>34.091700000000003</v>
      </c>
      <c r="C21">
        <v>49.6892</v>
      </c>
      <c r="D21" t="s">
        <v>1078</v>
      </c>
      <c r="E21">
        <v>1364624691</v>
      </c>
      <c r="F21" t="s">
        <v>1059</v>
      </c>
    </row>
    <row r="22" spans="1:6" x14ac:dyDescent="0.2">
      <c r="A22">
        <v>448129</v>
      </c>
      <c r="B22">
        <v>35.560600000000001</v>
      </c>
      <c r="C22">
        <v>51.234699999999997</v>
      </c>
      <c r="D22" t="s">
        <v>1079</v>
      </c>
      <c r="E22">
        <v>1364870126</v>
      </c>
      <c r="F22" t="s">
        <v>1059</v>
      </c>
    </row>
    <row r="23" spans="1:6" x14ac:dyDescent="0.2">
      <c r="A23">
        <v>433475</v>
      </c>
      <c r="B23">
        <v>36.678899999999999</v>
      </c>
      <c r="C23">
        <v>48.505600000000001</v>
      </c>
      <c r="D23" t="s">
        <v>1080</v>
      </c>
      <c r="E23">
        <v>1364312712</v>
      </c>
      <c r="F23" t="s">
        <v>1059</v>
      </c>
    </row>
    <row r="24" spans="1:6" x14ac:dyDescent="0.2">
      <c r="A24">
        <v>412767</v>
      </c>
      <c r="B24">
        <v>35.314399999999999</v>
      </c>
      <c r="C24">
        <v>46.992199999999997</v>
      </c>
      <c r="D24" t="s">
        <v>1081</v>
      </c>
      <c r="E24">
        <v>1364178783</v>
      </c>
      <c r="F24" t="s">
        <v>1059</v>
      </c>
    </row>
    <row r="25" spans="1:6" x14ac:dyDescent="0.2">
      <c r="A25">
        <v>402748</v>
      </c>
      <c r="B25">
        <v>36.2667</v>
      </c>
      <c r="C25">
        <v>50</v>
      </c>
      <c r="D25" t="s">
        <v>1082</v>
      </c>
      <c r="E25">
        <v>1364073420</v>
      </c>
      <c r="F25" t="s">
        <v>1059</v>
      </c>
    </row>
    <row r="26" spans="1:6" x14ac:dyDescent="0.2">
      <c r="A26">
        <v>373416</v>
      </c>
      <c r="B26">
        <v>33.4878</v>
      </c>
      <c r="C26">
        <v>48.355800000000002</v>
      </c>
      <c r="D26" t="s">
        <v>1083</v>
      </c>
      <c r="E26">
        <v>1364548806</v>
      </c>
      <c r="F26" t="s">
        <v>1059</v>
      </c>
    </row>
    <row r="27" spans="1:6" x14ac:dyDescent="0.2">
      <c r="A27">
        <v>370180</v>
      </c>
      <c r="B27">
        <v>30.339200000000002</v>
      </c>
      <c r="C27">
        <v>48.304200000000002</v>
      </c>
      <c r="D27" t="s">
        <v>1084</v>
      </c>
      <c r="E27">
        <v>1364708556</v>
      </c>
      <c r="F27" t="s">
        <v>1059</v>
      </c>
    </row>
    <row r="28" spans="1:6" x14ac:dyDescent="0.2">
      <c r="A28">
        <v>350676</v>
      </c>
      <c r="B28">
        <v>36.8386</v>
      </c>
      <c r="C28">
        <v>54.434699999999999</v>
      </c>
      <c r="D28" t="s">
        <v>1085</v>
      </c>
      <c r="E28">
        <v>1364802450</v>
      </c>
      <c r="F28" t="s">
        <v>1059</v>
      </c>
    </row>
    <row r="29" spans="1:6" x14ac:dyDescent="0.2">
      <c r="A29">
        <v>309607</v>
      </c>
      <c r="B29">
        <v>35.659700000000001</v>
      </c>
      <c r="C29">
        <v>51.059199999999997</v>
      </c>
      <c r="D29" t="s">
        <v>1086</v>
      </c>
      <c r="E29">
        <v>1364482289</v>
      </c>
      <c r="F29" t="s">
        <v>1059</v>
      </c>
    </row>
    <row r="30" spans="1:6" x14ac:dyDescent="0.2">
      <c r="A30">
        <v>309605</v>
      </c>
      <c r="B30">
        <v>35.721400000000003</v>
      </c>
      <c r="C30">
        <v>51.108899999999998</v>
      </c>
      <c r="D30" t="s">
        <v>1087</v>
      </c>
      <c r="E30">
        <v>1364272235</v>
      </c>
      <c r="F30" t="s">
        <v>1059</v>
      </c>
    </row>
    <row r="31" spans="1:6" x14ac:dyDescent="0.2">
      <c r="A31">
        <v>281027</v>
      </c>
      <c r="B31">
        <v>35.665799999999997</v>
      </c>
      <c r="C31">
        <v>50.976700000000001</v>
      </c>
      <c r="D31" t="s">
        <v>1088</v>
      </c>
      <c r="E31">
        <v>1364376065</v>
      </c>
      <c r="F31" t="s">
        <v>1059</v>
      </c>
    </row>
    <row r="32" spans="1:6" x14ac:dyDescent="0.2">
      <c r="A32">
        <v>271467</v>
      </c>
      <c r="B32">
        <v>36.449100000000001</v>
      </c>
      <c r="C32">
        <v>53.323399999999999</v>
      </c>
      <c r="D32" t="s">
        <v>1089</v>
      </c>
      <c r="E32">
        <v>1364143380</v>
      </c>
      <c r="F32" t="s">
        <v>1059</v>
      </c>
    </row>
    <row r="33" spans="1:6" x14ac:dyDescent="0.2">
      <c r="A33">
        <v>264709</v>
      </c>
      <c r="B33">
        <v>32.3825</v>
      </c>
      <c r="C33">
        <v>48.401899999999998</v>
      </c>
      <c r="D33" t="s">
        <v>1090</v>
      </c>
      <c r="E33">
        <v>1364663520</v>
      </c>
      <c r="F33" t="s">
        <v>1059</v>
      </c>
    </row>
    <row r="34" spans="1:6" x14ac:dyDescent="0.2">
      <c r="A34">
        <v>250217</v>
      </c>
      <c r="B34">
        <v>36.551400000000001</v>
      </c>
      <c r="C34">
        <v>52.678899999999999</v>
      </c>
      <c r="D34" t="s">
        <v>1091</v>
      </c>
      <c r="E34">
        <v>1364476070</v>
      </c>
      <c r="F34" t="s">
        <v>1059</v>
      </c>
    </row>
    <row r="35" spans="1:6" x14ac:dyDescent="0.2">
      <c r="A35">
        <v>247953</v>
      </c>
      <c r="B35">
        <v>36.463099999999997</v>
      </c>
      <c r="C35">
        <v>52.86</v>
      </c>
      <c r="D35" t="s">
        <v>1092</v>
      </c>
      <c r="E35">
        <v>1364170406</v>
      </c>
      <c r="F35" t="s">
        <v>1059</v>
      </c>
    </row>
    <row r="36" spans="1:6" x14ac:dyDescent="0.2">
      <c r="A36">
        <v>247128</v>
      </c>
      <c r="B36">
        <v>32.700299999999999</v>
      </c>
      <c r="C36">
        <v>51.521099999999997</v>
      </c>
      <c r="D36" t="s">
        <v>1093</v>
      </c>
      <c r="E36">
        <v>1364403465</v>
      </c>
      <c r="F36" t="s">
        <v>1059</v>
      </c>
    </row>
    <row r="37" spans="1:6" x14ac:dyDescent="0.2">
      <c r="A37">
        <v>243700</v>
      </c>
      <c r="B37">
        <v>36.212499999999999</v>
      </c>
      <c r="C37">
        <v>57.681899999999999</v>
      </c>
      <c r="D37" t="s">
        <v>1094</v>
      </c>
      <c r="E37">
        <v>1364379130</v>
      </c>
      <c r="F37" t="s">
        <v>1059</v>
      </c>
    </row>
    <row r="38" spans="1:6" x14ac:dyDescent="0.2">
      <c r="A38">
        <v>238528</v>
      </c>
      <c r="B38">
        <v>36.469700000000003</v>
      </c>
      <c r="C38">
        <v>52.3508</v>
      </c>
      <c r="D38" t="s">
        <v>1095</v>
      </c>
      <c r="E38">
        <v>1364107935</v>
      </c>
      <c r="F38" t="s">
        <v>1059</v>
      </c>
    </row>
    <row r="39" spans="1:6" x14ac:dyDescent="0.2">
      <c r="A39">
        <v>236319</v>
      </c>
      <c r="B39">
        <v>35.481699999999996</v>
      </c>
      <c r="C39">
        <v>51.680300000000003</v>
      </c>
      <c r="D39" t="s">
        <v>1096</v>
      </c>
      <c r="E39">
        <v>1364370088</v>
      </c>
      <c r="F39" t="s">
        <v>1059</v>
      </c>
    </row>
    <row r="40" spans="1:6" x14ac:dyDescent="0.2">
      <c r="A40">
        <v>235281</v>
      </c>
      <c r="B40">
        <v>32.634700000000002</v>
      </c>
      <c r="C40">
        <v>51.365299999999998</v>
      </c>
      <c r="D40" t="s">
        <v>1097</v>
      </c>
      <c r="E40">
        <v>1364053850</v>
      </c>
      <c r="F40" t="s">
        <v>1059</v>
      </c>
    </row>
    <row r="41" spans="1:6" x14ac:dyDescent="0.2">
      <c r="A41">
        <v>234997</v>
      </c>
      <c r="B41">
        <v>33.897199999999998</v>
      </c>
      <c r="C41">
        <v>48.901699999999998</v>
      </c>
      <c r="D41" t="s">
        <v>1098</v>
      </c>
      <c r="E41">
        <v>1364855573</v>
      </c>
      <c r="F41" t="s">
        <v>1059</v>
      </c>
    </row>
    <row r="42" spans="1:6" x14ac:dyDescent="0.2">
      <c r="A42">
        <v>231075</v>
      </c>
      <c r="B42">
        <v>35.439399999999999</v>
      </c>
      <c r="C42">
        <v>51.568899999999999</v>
      </c>
      <c r="D42" t="s">
        <v>1099</v>
      </c>
      <c r="E42">
        <v>1364173799</v>
      </c>
      <c r="F42" t="s">
        <v>1059</v>
      </c>
    </row>
    <row r="43" spans="1:6" x14ac:dyDescent="0.2">
      <c r="A43">
        <v>228931</v>
      </c>
      <c r="B43">
        <v>37.475000000000001</v>
      </c>
      <c r="C43">
        <v>57.333300000000001</v>
      </c>
      <c r="D43" t="s">
        <v>1100</v>
      </c>
      <c r="E43">
        <v>1364981174</v>
      </c>
      <c r="F43" t="s">
        <v>1059</v>
      </c>
    </row>
    <row r="44" spans="1:6" x14ac:dyDescent="0.2">
      <c r="A44">
        <v>225628</v>
      </c>
      <c r="B44">
        <v>35.324199999999998</v>
      </c>
      <c r="C44">
        <v>51.645800000000001</v>
      </c>
      <c r="D44" t="s">
        <v>1101</v>
      </c>
      <c r="E44">
        <v>1364275103</v>
      </c>
      <c r="F44" t="s">
        <v>1059</v>
      </c>
    </row>
    <row r="45" spans="1:6" x14ac:dyDescent="0.2">
      <c r="A45">
        <v>223504</v>
      </c>
      <c r="B45">
        <v>28.926400000000001</v>
      </c>
      <c r="C45">
        <v>50.851399999999998</v>
      </c>
      <c r="D45" t="s">
        <v>1102</v>
      </c>
      <c r="E45">
        <v>1364483819</v>
      </c>
      <c r="F45" t="s">
        <v>1059</v>
      </c>
    </row>
    <row r="46" spans="1:6" x14ac:dyDescent="0.2">
      <c r="A46">
        <v>221700</v>
      </c>
      <c r="B46">
        <v>36.22</v>
      </c>
      <c r="C46">
        <v>58.82</v>
      </c>
      <c r="D46" t="s">
        <v>1103</v>
      </c>
      <c r="E46">
        <v>1364706573</v>
      </c>
      <c r="F46" t="s">
        <v>1059</v>
      </c>
    </row>
    <row r="47" spans="1:6" x14ac:dyDescent="0.2">
      <c r="A47">
        <v>220762</v>
      </c>
      <c r="B47">
        <v>35.0214</v>
      </c>
      <c r="C47">
        <v>50.356699999999996</v>
      </c>
      <c r="D47" t="s">
        <v>1104</v>
      </c>
      <c r="E47">
        <v>1364844111</v>
      </c>
      <c r="F47" t="s">
        <v>1059</v>
      </c>
    </row>
    <row r="48" spans="1:6" x14ac:dyDescent="0.2">
      <c r="A48">
        <v>203636</v>
      </c>
      <c r="B48">
        <v>32.866700000000002</v>
      </c>
      <c r="C48">
        <v>59.216700000000003</v>
      </c>
      <c r="D48" t="s">
        <v>1105</v>
      </c>
      <c r="E48">
        <v>1364897698</v>
      </c>
      <c r="F48" t="s">
        <v>1059</v>
      </c>
    </row>
    <row r="49" spans="1:6" x14ac:dyDescent="0.2">
      <c r="A49">
        <v>200393</v>
      </c>
      <c r="B49">
        <v>35.564399999999999</v>
      </c>
      <c r="C49">
        <v>51.164700000000003</v>
      </c>
      <c r="D49" t="s">
        <v>1106</v>
      </c>
      <c r="E49">
        <v>1364571196</v>
      </c>
      <c r="F49" t="s">
        <v>1059</v>
      </c>
    </row>
    <row r="50" spans="1:6" x14ac:dyDescent="0.2">
      <c r="A50">
        <v>198845</v>
      </c>
      <c r="B50">
        <v>38.551900000000003</v>
      </c>
      <c r="C50">
        <v>44.953600000000002</v>
      </c>
      <c r="D50" t="s">
        <v>1107</v>
      </c>
      <c r="E50">
        <v>1364186788</v>
      </c>
      <c r="F50" t="s">
        <v>1059</v>
      </c>
    </row>
    <row r="51" spans="1:6" x14ac:dyDescent="0.2">
      <c r="A51">
        <v>193501</v>
      </c>
      <c r="B51">
        <v>36.517200000000003</v>
      </c>
      <c r="C51">
        <v>46.211399999999998</v>
      </c>
      <c r="D51" t="s">
        <v>1108</v>
      </c>
      <c r="E51">
        <v>1364530447</v>
      </c>
      <c r="F51" t="s">
        <v>1059</v>
      </c>
    </row>
    <row r="52" spans="1:6" x14ac:dyDescent="0.2">
      <c r="A52">
        <v>190441</v>
      </c>
      <c r="B52">
        <v>32.331099999999999</v>
      </c>
      <c r="C52">
        <v>50.859400000000001</v>
      </c>
      <c r="D52" t="s">
        <v>1109</v>
      </c>
      <c r="E52">
        <v>1364643377</v>
      </c>
      <c r="F52" t="s">
        <v>1059</v>
      </c>
    </row>
    <row r="53" spans="1:6" x14ac:dyDescent="0.2">
      <c r="A53">
        <v>185129</v>
      </c>
      <c r="B53">
        <v>35.572800000000001</v>
      </c>
      <c r="C53">
        <v>53.397199999999998</v>
      </c>
      <c r="D53" t="s">
        <v>1110</v>
      </c>
      <c r="E53">
        <v>1364417512</v>
      </c>
      <c r="F53" t="s">
        <v>1059</v>
      </c>
    </row>
    <row r="54" spans="1:6" x14ac:dyDescent="0.2">
      <c r="A54">
        <v>181174</v>
      </c>
      <c r="B54">
        <v>35.716700000000003</v>
      </c>
      <c r="C54">
        <v>50.9833</v>
      </c>
      <c r="D54" t="s">
        <v>1111</v>
      </c>
      <c r="E54">
        <v>1364967800</v>
      </c>
      <c r="F54" t="s">
        <v>1059</v>
      </c>
    </row>
    <row r="55" spans="1:6" x14ac:dyDescent="0.2">
      <c r="A55">
        <v>175255</v>
      </c>
      <c r="B55">
        <v>37.390599999999999</v>
      </c>
      <c r="C55">
        <v>46.240299999999998</v>
      </c>
      <c r="D55" t="s">
        <v>1112</v>
      </c>
      <c r="E55">
        <v>1364532780</v>
      </c>
      <c r="F55" t="s">
        <v>1059</v>
      </c>
    </row>
    <row r="56" spans="1:6" x14ac:dyDescent="0.2">
      <c r="A56">
        <v>175000</v>
      </c>
      <c r="B56">
        <v>29.437000000000001</v>
      </c>
      <c r="C56">
        <v>55.680199999999999</v>
      </c>
      <c r="D56" t="s">
        <v>1113</v>
      </c>
      <c r="E56">
        <v>1364204506</v>
      </c>
      <c r="F56" t="s">
        <v>1059</v>
      </c>
    </row>
    <row r="57" spans="1:6" x14ac:dyDescent="0.2">
      <c r="A57">
        <v>173329</v>
      </c>
      <c r="B57">
        <v>32.866700000000002</v>
      </c>
      <c r="C57">
        <v>51.566699999999997</v>
      </c>
      <c r="D57" t="s">
        <v>1114</v>
      </c>
      <c r="E57">
        <v>1364921034</v>
      </c>
      <c r="F57" t="s">
        <v>1059</v>
      </c>
    </row>
    <row r="58" spans="1:6" x14ac:dyDescent="0.2">
      <c r="A58">
        <v>170237</v>
      </c>
      <c r="B58">
        <v>34.296900000000001</v>
      </c>
      <c r="C58">
        <v>48.823599999999999</v>
      </c>
      <c r="D58" t="s">
        <v>1115</v>
      </c>
      <c r="E58">
        <v>1364030346</v>
      </c>
      <c r="F58" t="s">
        <v>1059</v>
      </c>
    </row>
    <row r="59" spans="1:6" x14ac:dyDescent="0.2">
      <c r="A59">
        <v>168393</v>
      </c>
      <c r="B59">
        <v>36.767800000000001</v>
      </c>
      <c r="C59">
        <v>45.733899999999998</v>
      </c>
      <c r="D59" t="s">
        <v>1116</v>
      </c>
      <c r="E59">
        <v>1364192213</v>
      </c>
      <c r="F59" t="s">
        <v>1059</v>
      </c>
    </row>
    <row r="60" spans="1:6" x14ac:dyDescent="0.2">
      <c r="A60">
        <v>165258</v>
      </c>
      <c r="B60">
        <v>36.246400000000001</v>
      </c>
      <c r="C60">
        <v>46.266399999999997</v>
      </c>
      <c r="D60" t="s">
        <v>1117</v>
      </c>
      <c r="E60">
        <v>1364098155</v>
      </c>
      <c r="F60" t="s">
        <v>1059</v>
      </c>
    </row>
    <row r="61" spans="1:6" x14ac:dyDescent="0.2">
      <c r="A61">
        <v>162797</v>
      </c>
      <c r="B61">
        <v>30.558900000000001</v>
      </c>
      <c r="C61">
        <v>49.198099999999997</v>
      </c>
      <c r="D61" t="s">
        <v>1118</v>
      </c>
      <c r="E61">
        <v>1364956793</v>
      </c>
      <c r="F61" t="s">
        <v>1059</v>
      </c>
    </row>
    <row r="62" spans="1:6" x14ac:dyDescent="0.2">
      <c r="A62">
        <v>161909</v>
      </c>
      <c r="B62">
        <v>30.406700000000001</v>
      </c>
      <c r="C62">
        <v>55.993899999999996</v>
      </c>
      <c r="D62" t="s">
        <v>1119</v>
      </c>
      <c r="E62">
        <v>1364354751</v>
      </c>
      <c r="F62" t="s">
        <v>1059</v>
      </c>
    </row>
    <row r="63" spans="1:6" x14ac:dyDescent="0.2">
      <c r="A63">
        <v>155567</v>
      </c>
      <c r="B63">
        <v>29.269400000000001</v>
      </c>
      <c r="C63">
        <v>51.22</v>
      </c>
      <c r="D63" t="s">
        <v>1120</v>
      </c>
      <c r="E63">
        <v>1364720199</v>
      </c>
      <c r="F63" t="s">
        <v>1059</v>
      </c>
    </row>
    <row r="64" spans="1:6" x14ac:dyDescent="0.2">
      <c r="A64">
        <v>152894</v>
      </c>
      <c r="B64">
        <v>33.784199999999998</v>
      </c>
      <c r="C64">
        <v>46.594999999999999</v>
      </c>
      <c r="D64" t="s">
        <v>1121</v>
      </c>
      <c r="E64">
        <v>1364909317</v>
      </c>
      <c r="F64" t="s">
        <v>1059</v>
      </c>
    </row>
    <row r="65" spans="1:6" x14ac:dyDescent="0.2">
      <c r="A65">
        <v>151910</v>
      </c>
      <c r="B65">
        <v>37.25</v>
      </c>
      <c r="C65">
        <v>55.167200000000001</v>
      </c>
      <c r="D65" t="s">
        <v>1122</v>
      </c>
      <c r="E65">
        <v>1364336980</v>
      </c>
      <c r="F65" t="s">
        <v>1059</v>
      </c>
    </row>
    <row r="66" spans="1:6" x14ac:dyDescent="0.2">
      <c r="A66">
        <v>150129</v>
      </c>
      <c r="B66">
        <v>36.418100000000003</v>
      </c>
      <c r="C66">
        <v>54.976399999999998</v>
      </c>
      <c r="D66" t="s">
        <v>1123</v>
      </c>
      <c r="E66">
        <v>1364363854</v>
      </c>
      <c r="F66" t="s">
        <v>1059</v>
      </c>
    </row>
    <row r="67" spans="1:6" x14ac:dyDescent="0.2">
      <c r="A67">
        <v>148858</v>
      </c>
      <c r="B67">
        <v>29.874199999999998</v>
      </c>
      <c r="C67">
        <v>52.802500000000002</v>
      </c>
      <c r="D67" t="s">
        <v>1124</v>
      </c>
      <c r="E67">
        <v>1364881808</v>
      </c>
      <c r="F67" t="s">
        <v>1059</v>
      </c>
    </row>
    <row r="68" spans="1:6" x14ac:dyDescent="0.2">
      <c r="A68">
        <v>148564</v>
      </c>
      <c r="B68">
        <v>37.472799999999999</v>
      </c>
      <c r="C68">
        <v>49.462200000000003</v>
      </c>
      <c r="D68" t="s">
        <v>1125</v>
      </c>
      <c r="E68">
        <v>1364759228</v>
      </c>
      <c r="F68" t="s">
        <v>1059</v>
      </c>
    </row>
    <row r="69" spans="1:6" x14ac:dyDescent="0.2">
      <c r="A69">
        <v>145531</v>
      </c>
      <c r="B69">
        <v>37.106000000000002</v>
      </c>
      <c r="C69">
        <v>58.509500000000003</v>
      </c>
      <c r="D69" t="s">
        <v>1126</v>
      </c>
      <c r="E69">
        <v>1364255116</v>
      </c>
      <c r="F69" t="s">
        <v>1059</v>
      </c>
    </row>
    <row r="70" spans="1:6" x14ac:dyDescent="0.2">
      <c r="A70">
        <v>141669</v>
      </c>
      <c r="B70">
        <v>35.865299999999998</v>
      </c>
      <c r="C70">
        <v>50.881399999999999</v>
      </c>
      <c r="D70" t="s">
        <v>1127</v>
      </c>
      <c r="E70">
        <v>1364102350</v>
      </c>
      <c r="F70" t="s">
        <v>1059</v>
      </c>
    </row>
    <row r="71" spans="1:6" x14ac:dyDescent="0.2">
      <c r="A71">
        <v>141634</v>
      </c>
      <c r="B71">
        <v>28.5</v>
      </c>
      <c r="C71">
        <v>53.560600000000001</v>
      </c>
      <c r="D71" t="s">
        <v>1128</v>
      </c>
      <c r="E71">
        <v>1364271412</v>
      </c>
      <c r="F71" t="s">
        <v>1059</v>
      </c>
    </row>
    <row r="72" spans="1:6" x14ac:dyDescent="0.2">
      <c r="A72">
        <v>140019</v>
      </c>
      <c r="B72">
        <v>35.273899999999998</v>
      </c>
      <c r="C72">
        <v>59.2194</v>
      </c>
      <c r="D72" t="s">
        <v>1129</v>
      </c>
      <c r="E72">
        <v>1364398113</v>
      </c>
      <c r="F72" t="s">
        <v>1059</v>
      </c>
    </row>
    <row r="73" spans="1:6" x14ac:dyDescent="0.2">
      <c r="A73">
        <v>138864</v>
      </c>
      <c r="B73">
        <v>36.695599999999999</v>
      </c>
      <c r="C73">
        <v>45.146700000000003</v>
      </c>
      <c r="D73" t="s">
        <v>1130</v>
      </c>
      <c r="E73">
        <v>1364699746</v>
      </c>
      <c r="F73" t="s">
        <v>1059</v>
      </c>
    </row>
    <row r="74" spans="1:6" x14ac:dyDescent="0.2">
      <c r="A74">
        <v>136654</v>
      </c>
      <c r="B74">
        <v>35.526899999999998</v>
      </c>
      <c r="C74">
        <v>46.176400000000001</v>
      </c>
      <c r="D74" t="s">
        <v>1131</v>
      </c>
      <c r="E74">
        <v>1364680490</v>
      </c>
      <c r="F74" t="s">
        <v>1059</v>
      </c>
    </row>
    <row r="75" spans="1:6" x14ac:dyDescent="0.2">
      <c r="A75">
        <v>135116</v>
      </c>
      <c r="B75">
        <v>32.46</v>
      </c>
      <c r="C75">
        <v>48.359200000000001</v>
      </c>
      <c r="D75" t="s">
        <v>1132</v>
      </c>
      <c r="E75">
        <v>1364453657</v>
      </c>
      <c r="F75" t="s">
        <v>1059</v>
      </c>
    </row>
    <row r="76" spans="1:6" x14ac:dyDescent="0.2">
      <c r="A76">
        <v>134952</v>
      </c>
      <c r="B76">
        <v>32.008899999999997</v>
      </c>
      <c r="C76">
        <v>51.866700000000002</v>
      </c>
      <c r="D76" t="s">
        <v>1133</v>
      </c>
      <c r="E76">
        <v>1364242660</v>
      </c>
      <c r="F76" t="s">
        <v>1059</v>
      </c>
    </row>
    <row r="77" spans="1:6" x14ac:dyDescent="0.2">
      <c r="A77">
        <v>134950</v>
      </c>
      <c r="B77">
        <v>31.028600000000001</v>
      </c>
      <c r="C77">
        <v>61.501100000000001</v>
      </c>
      <c r="D77" t="s">
        <v>1134</v>
      </c>
      <c r="E77">
        <v>1364485195</v>
      </c>
      <c r="F77" t="s">
        <v>1059</v>
      </c>
    </row>
    <row r="78" spans="1:6" x14ac:dyDescent="0.2">
      <c r="A78">
        <v>133097</v>
      </c>
      <c r="B78">
        <v>30.439699999999998</v>
      </c>
      <c r="C78">
        <v>48.166400000000003</v>
      </c>
      <c r="D78" t="s">
        <v>1135</v>
      </c>
      <c r="E78">
        <v>1364111149</v>
      </c>
      <c r="F78" t="s">
        <v>1059</v>
      </c>
    </row>
    <row r="79" spans="1:6" x14ac:dyDescent="0.2">
      <c r="A79">
        <v>130825</v>
      </c>
      <c r="B79">
        <v>38.433100000000003</v>
      </c>
      <c r="C79">
        <v>45.768599999999999</v>
      </c>
      <c r="D79" t="s">
        <v>1136</v>
      </c>
      <c r="E79">
        <v>1364567639</v>
      </c>
      <c r="F79" t="s">
        <v>1059</v>
      </c>
    </row>
    <row r="80" spans="1:6" x14ac:dyDescent="0.2">
      <c r="A80">
        <v>130429</v>
      </c>
      <c r="B80">
        <v>28.678100000000001</v>
      </c>
      <c r="C80">
        <v>57.740600000000001</v>
      </c>
      <c r="D80" t="s">
        <v>1137</v>
      </c>
      <c r="E80">
        <v>1364826721</v>
      </c>
      <c r="F80" t="s">
        <v>1059</v>
      </c>
    </row>
    <row r="81" spans="1:6" x14ac:dyDescent="0.2">
      <c r="A81">
        <v>127864</v>
      </c>
      <c r="B81">
        <v>38.201700000000002</v>
      </c>
      <c r="C81">
        <v>44.768599999999999</v>
      </c>
      <c r="D81" t="s">
        <v>1138</v>
      </c>
      <c r="E81">
        <v>1364204147</v>
      </c>
      <c r="F81" t="s">
        <v>1059</v>
      </c>
    </row>
    <row r="82" spans="1:6" x14ac:dyDescent="0.2">
      <c r="A82">
        <v>127396</v>
      </c>
      <c r="B82">
        <v>29.106100000000001</v>
      </c>
      <c r="C82">
        <v>58.356900000000003</v>
      </c>
      <c r="D82" t="s">
        <v>1139</v>
      </c>
      <c r="E82">
        <v>1364697653</v>
      </c>
      <c r="F82" t="s">
        <v>1059</v>
      </c>
    </row>
    <row r="83" spans="1:6" x14ac:dyDescent="0.2">
      <c r="A83">
        <v>122604</v>
      </c>
      <c r="B83">
        <v>30.595800000000001</v>
      </c>
      <c r="C83">
        <v>50.241700000000002</v>
      </c>
      <c r="D83" t="s">
        <v>1140</v>
      </c>
      <c r="E83">
        <v>1364393434</v>
      </c>
      <c r="F83" t="s">
        <v>1059</v>
      </c>
    </row>
    <row r="84" spans="1:6" x14ac:dyDescent="0.2">
      <c r="A84">
        <v>121608</v>
      </c>
      <c r="B84">
        <v>33.498600000000003</v>
      </c>
      <c r="C84">
        <v>49.053899999999999</v>
      </c>
      <c r="D84" t="s">
        <v>1141</v>
      </c>
      <c r="E84">
        <v>1364662084</v>
      </c>
      <c r="F84" t="s">
        <v>1059</v>
      </c>
    </row>
    <row r="85" spans="1:6" x14ac:dyDescent="0.2">
      <c r="A85">
        <v>119512</v>
      </c>
      <c r="B85">
        <v>35.958300000000001</v>
      </c>
      <c r="C85">
        <v>50.604999999999997</v>
      </c>
      <c r="D85" t="s">
        <v>1142</v>
      </c>
      <c r="E85">
        <v>1364796337</v>
      </c>
      <c r="F85" t="s">
        <v>1059</v>
      </c>
    </row>
    <row r="86" spans="1:6" x14ac:dyDescent="0.2">
      <c r="A86">
        <v>119418</v>
      </c>
      <c r="B86">
        <v>35.7483</v>
      </c>
      <c r="C86">
        <v>50.902500000000003</v>
      </c>
      <c r="D86" t="s">
        <v>1143</v>
      </c>
      <c r="E86">
        <v>1364247384</v>
      </c>
      <c r="F86" t="s">
        <v>1059</v>
      </c>
    </row>
    <row r="87" spans="1:6" x14ac:dyDescent="0.2">
      <c r="A87">
        <v>114343</v>
      </c>
      <c r="B87">
        <v>31.523099999999999</v>
      </c>
      <c r="C87">
        <v>49.886099999999999</v>
      </c>
      <c r="D87" t="s">
        <v>1144</v>
      </c>
      <c r="E87">
        <v>1364455619</v>
      </c>
      <c r="F87" t="s">
        <v>1059</v>
      </c>
    </row>
    <row r="88" spans="1:6" x14ac:dyDescent="0.2">
      <c r="A88">
        <v>113750</v>
      </c>
      <c r="B88">
        <v>27.202500000000001</v>
      </c>
      <c r="C88">
        <v>60.684699999999999</v>
      </c>
      <c r="D88" t="s">
        <v>1145</v>
      </c>
      <c r="E88">
        <v>1364413748</v>
      </c>
      <c r="F88" t="s">
        <v>1059</v>
      </c>
    </row>
    <row r="89" spans="1:6" x14ac:dyDescent="0.2">
      <c r="A89">
        <v>110825</v>
      </c>
      <c r="B89">
        <v>28.938300000000002</v>
      </c>
      <c r="C89">
        <v>53.648299999999999</v>
      </c>
      <c r="D89" t="s">
        <v>1146</v>
      </c>
      <c r="E89">
        <v>1364549592</v>
      </c>
      <c r="F89" t="s">
        <v>1059</v>
      </c>
    </row>
    <row r="90" spans="1:6" x14ac:dyDescent="0.2">
      <c r="A90">
        <v>110218</v>
      </c>
      <c r="B90">
        <v>35.997500000000002</v>
      </c>
      <c r="C90">
        <v>45.885300000000001</v>
      </c>
      <c r="D90" t="s">
        <v>1147</v>
      </c>
      <c r="E90">
        <v>1364786972</v>
      </c>
      <c r="F90" t="s">
        <v>1059</v>
      </c>
    </row>
    <row r="91" spans="1:6" x14ac:dyDescent="0.2">
      <c r="A91">
        <v>108505</v>
      </c>
      <c r="B91">
        <v>30.668299999999999</v>
      </c>
      <c r="C91">
        <v>51.588099999999997</v>
      </c>
      <c r="D91" t="s">
        <v>1148</v>
      </c>
      <c r="E91">
        <v>1364652740</v>
      </c>
      <c r="F91" t="s">
        <v>1059</v>
      </c>
    </row>
    <row r="92" spans="1:6" x14ac:dyDescent="0.2">
      <c r="A92">
        <v>106739</v>
      </c>
      <c r="B92">
        <v>25.291899999999998</v>
      </c>
      <c r="C92">
        <v>60.643099999999997</v>
      </c>
      <c r="D92" t="s">
        <v>1149</v>
      </c>
      <c r="E92">
        <v>1364525124</v>
      </c>
      <c r="F92" t="s">
        <v>1059</v>
      </c>
    </row>
    <row r="93" spans="1:6" x14ac:dyDescent="0.2">
      <c r="A93">
        <v>105393</v>
      </c>
      <c r="B93">
        <v>35.484699999999997</v>
      </c>
      <c r="C93">
        <v>51.082799999999999</v>
      </c>
      <c r="D93" t="s">
        <v>1150</v>
      </c>
      <c r="E93">
        <v>1364282464</v>
      </c>
      <c r="F93" t="s">
        <v>1059</v>
      </c>
    </row>
    <row r="94" spans="1:6" x14ac:dyDescent="0.2">
      <c r="A94">
        <v>104417</v>
      </c>
      <c r="B94">
        <v>36.128300000000003</v>
      </c>
      <c r="C94">
        <v>50.176400000000001</v>
      </c>
      <c r="D94" t="s">
        <v>1151</v>
      </c>
      <c r="E94">
        <v>1364217752</v>
      </c>
      <c r="F94" t="s">
        <v>1059</v>
      </c>
    </row>
    <row r="95" spans="1:6" x14ac:dyDescent="0.2">
      <c r="A95">
        <v>102282</v>
      </c>
      <c r="B95">
        <v>35.238300000000002</v>
      </c>
      <c r="C95">
        <v>58.465600000000002</v>
      </c>
      <c r="D95" t="s">
        <v>1152</v>
      </c>
      <c r="E95">
        <v>1364144807</v>
      </c>
      <c r="F95" t="s">
        <v>1059</v>
      </c>
    </row>
    <row r="96" spans="1:6" x14ac:dyDescent="0.2">
      <c r="A96">
        <v>101878</v>
      </c>
      <c r="B96">
        <v>32.0456</v>
      </c>
      <c r="C96">
        <v>48.856699999999996</v>
      </c>
      <c r="D96" t="s">
        <v>1153</v>
      </c>
      <c r="E96">
        <v>1364856875</v>
      </c>
      <c r="F96" t="s">
        <v>1059</v>
      </c>
    </row>
    <row r="97" spans="1:6" x14ac:dyDescent="0.2">
      <c r="A97">
        <v>100641</v>
      </c>
      <c r="B97">
        <v>38.484699999999997</v>
      </c>
      <c r="C97">
        <v>47.067799999999998</v>
      </c>
      <c r="D97" t="s">
        <v>1154</v>
      </c>
      <c r="E97">
        <v>1364602437</v>
      </c>
      <c r="F97" t="s">
        <v>1059</v>
      </c>
    </row>
    <row r="98" spans="1:6" x14ac:dyDescent="0.2">
      <c r="A98">
        <v>100497</v>
      </c>
      <c r="B98">
        <v>31.936399999999999</v>
      </c>
      <c r="C98">
        <v>49.303899999999999</v>
      </c>
      <c r="D98" t="s">
        <v>1155</v>
      </c>
      <c r="E98">
        <v>1364152430</v>
      </c>
      <c r="F98" t="s">
        <v>1059</v>
      </c>
    </row>
    <row r="99" spans="1:6" x14ac:dyDescent="0.2">
      <c r="A99">
        <v>100449</v>
      </c>
      <c r="B99">
        <v>35.243899999999996</v>
      </c>
      <c r="C99">
        <v>60.622500000000002</v>
      </c>
      <c r="D99" t="s">
        <v>1156</v>
      </c>
      <c r="E99">
        <v>1364064948</v>
      </c>
      <c r="F99" t="s">
        <v>1059</v>
      </c>
    </row>
    <row r="100" spans="1:6" x14ac:dyDescent="0.2">
      <c r="A100">
        <v>99285</v>
      </c>
      <c r="B100">
        <v>36.1511</v>
      </c>
      <c r="C100">
        <v>49.224400000000003</v>
      </c>
      <c r="D100" t="s">
        <v>1157</v>
      </c>
      <c r="E100">
        <v>1364688687</v>
      </c>
      <c r="F100" t="s">
        <v>1059</v>
      </c>
    </row>
    <row r="101" spans="1:6" x14ac:dyDescent="0.2">
      <c r="A101">
        <v>98973</v>
      </c>
      <c r="B101">
        <v>37.423900000000003</v>
      </c>
      <c r="C101">
        <v>47.719700000000003</v>
      </c>
      <c r="D101" t="s">
        <v>1158</v>
      </c>
      <c r="E101">
        <v>1364529047</v>
      </c>
      <c r="F101" t="s">
        <v>1059</v>
      </c>
    </row>
    <row r="102" spans="1:6" x14ac:dyDescent="0.2">
      <c r="A102">
        <v>96728</v>
      </c>
      <c r="B102">
        <v>30.358599999999999</v>
      </c>
      <c r="C102">
        <v>50.798099999999998</v>
      </c>
      <c r="D102" t="s">
        <v>1159</v>
      </c>
      <c r="E102">
        <v>1364102646</v>
      </c>
      <c r="F102" t="s">
        <v>1059</v>
      </c>
    </row>
    <row r="103" spans="1:6" x14ac:dyDescent="0.2">
      <c r="A103">
        <v>96683</v>
      </c>
      <c r="B103">
        <v>29.619399999999999</v>
      </c>
      <c r="C103">
        <v>51.654200000000003</v>
      </c>
      <c r="D103" t="s">
        <v>1160</v>
      </c>
      <c r="E103">
        <v>1364311345</v>
      </c>
      <c r="F103" t="s">
        <v>1059</v>
      </c>
    </row>
    <row r="104" spans="1:6" x14ac:dyDescent="0.2">
      <c r="A104">
        <v>94702</v>
      </c>
      <c r="B104">
        <v>36.6922</v>
      </c>
      <c r="C104">
        <v>53.552500000000002</v>
      </c>
      <c r="D104" t="s">
        <v>1161</v>
      </c>
      <c r="E104">
        <v>1364001181</v>
      </c>
      <c r="F104" t="s">
        <v>1059</v>
      </c>
    </row>
    <row r="105" spans="1:6" x14ac:dyDescent="0.2">
      <c r="A105">
        <v>93836</v>
      </c>
      <c r="B105">
        <v>36.1892</v>
      </c>
      <c r="C105">
        <v>50.0642</v>
      </c>
      <c r="D105" t="s">
        <v>1162</v>
      </c>
      <c r="E105">
        <v>1364589535</v>
      </c>
      <c r="F105" t="s">
        <v>1059</v>
      </c>
    </row>
    <row r="106" spans="1:6" x14ac:dyDescent="0.2">
      <c r="A106">
        <v>90559</v>
      </c>
      <c r="B106">
        <v>34.109400000000001</v>
      </c>
      <c r="C106">
        <v>46.527500000000003</v>
      </c>
      <c r="D106" t="s">
        <v>1163</v>
      </c>
      <c r="E106">
        <v>1364997109</v>
      </c>
      <c r="F106" t="s">
        <v>1059</v>
      </c>
    </row>
    <row r="107" spans="1:6" x14ac:dyDescent="0.2">
      <c r="A107">
        <v>89091</v>
      </c>
      <c r="B107">
        <v>33.534999999999997</v>
      </c>
      <c r="C107">
        <v>47.606099999999998</v>
      </c>
      <c r="D107" t="s">
        <v>1164</v>
      </c>
      <c r="E107">
        <v>1364140008</v>
      </c>
      <c r="F107" t="s">
        <v>1059</v>
      </c>
    </row>
    <row r="108" spans="1:6" x14ac:dyDescent="0.2">
      <c r="A108">
        <v>86063</v>
      </c>
      <c r="B108">
        <v>32.6539</v>
      </c>
      <c r="C108">
        <v>51.755299999999998</v>
      </c>
      <c r="D108" t="s">
        <v>1165</v>
      </c>
      <c r="E108">
        <v>1364514942</v>
      </c>
      <c r="F108" t="s">
        <v>1059</v>
      </c>
    </row>
    <row r="109" spans="1:6" x14ac:dyDescent="0.2">
      <c r="A109">
        <v>82790</v>
      </c>
      <c r="B109">
        <v>37.396700000000003</v>
      </c>
      <c r="C109">
        <v>57.929400000000001</v>
      </c>
      <c r="D109" t="s">
        <v>1166</v>
      </c>
      <c r="E109">
        <v>1364402242</v>
      </c>
      <c r="F109" t="s">
        <v>1059</v>
      </c>
    </row>
    <row r="110" spans="1:6" x14ac:dyDescent="0.2">
      <c r="A110">
        <v>80712</v>
      </c>
      <c r="B110">
        <v>32.244399999999999</v>
      </c>
      <c r="C110">
        <v>54.018599999999999</v>
      </c>
      <c r="D110" t="s">
        <v>1167</v>
      </c>
      <c r="E110">
        <v>1364977923</v>
      </c>
      <c r="F110" t="s">
        <v>1059</v>
      </c>
    </row>
    <row r="111" spans="1:6" x14ac:dyDescent="0.2">
      <c r="A111">
        <v>80299</v>
      </c>
      <c r="B111">
        <v>36.069699999999997</v>
      </c>
      <c r="C111">
        <v>49.695799999999998</v>
      </c>
      <c r="D111" t="s">
        <v>1168</v>
      </c>
      <c r="E111">
        <v>1364488107</v>
      </c>
      <c r="F111" t="s">
        <v>1059</v>
      </c>
    </row>
    <row r="112" spans="1:6" x14ac:dyDescent="0.2">
      <c r="A112">
        <v>79445</v>
      </c>
      <c r="B112">
        <v>37.196899999999999</v>
      </c>
      <c r="C112">
        <v>50.153599999999997</v>
      </c>
      <c r="D112" t="s">
        <v>1169</v>
      </c>
      <c r="E112">
        <v>1364215543</v>
      </c>
      <c r="F112" t="s">
        <v>1059</v>
      </c>
    </row>
    <row r="113" spans="1:6" x14ac:dyDescent="0.2">
      <c r="A113">
        <v>79034</v>
      </c>
      <c r="B113">
        <v>35.729700000000001</v>
      </c>
      <c r="C113">
        <v>51.861899999999999</v>
      </c>
      <c r="D113" t="s">
        <v>1170</v>
      </c>
      <c r="E113">
        <v>1364656518</v>
      </c>
      <c r="F113" t="s">
        <v>1059</v>
      </c>
    </row>
    <row r="114" spans="1:6" x14ac:dyDescent="0.2">
      <c r="A114">
        <v>79023</v>
      </c>
      <c r="B114">
        <v>32.479700000000001</v>
      </c>
      <c r="C114">
        <v>51.775300000000001</v>
      </c>
      <c r="D114" t="s">
        <v>1171</v>
      </c>
      <c r="E114">
        <v>1364254559</v>
      </c>
      <c r="F114" t="s">
        <v>1059</v>
      </c>
    </row>
    <row r="115" spans="1:6" x14ac:dyDescent="0.2">
      <c r="A115">
        <v>78690</v>
      </c>
      <c r="B115">
        <v>33.400599999999997</v>
      </c>
      <c r="C115">
        <v>49.695</v>
      </c>
      <c r="D115" t="s">
        <v>1172</v>
      </c>
      <c r="E115">
        <v>1364252948</v>
      </c>
      <c r="F115" t="s">
        <v>1059</v>
      </c>
    </row>
    <row r="116" spans="1:6" x14ac:dyDescent="0.2">
      <c r="A116">
        <v>78353</v>
      </c>
      <c r="B116">
        <v>30.435600000000001</v>
      </c>
      <c r="C116">
        <v>49.105600000000003</v>
      </c>
      <c r="D116" t="s">
        <v>1173</v>
      </c>
      <c r="E116">
        <v>1364872870</v>
      </c>
      <c r="F116" t="s">
        <v>1059</v>
      </c>
    </row>
    <row r="117" spans="1:6" x14ac:dyDescent="0.2">
      <c r="A117">
        <v>78276</v>
      </c>
      <c r="B117">
        <v>35.166400000000003</v>
      </c>
      <c r="C117">
        <v>47.804400000000001</v>
      </c>
      <c r="D117" t="s">
        <v>1174</v>
      </c>
      <c r="E117">
        <v>1364464987</v>
      </c>
      <c r="F117" t="s">
        <v>1059</v>
      </c>
    </row>
    <row r="118" spans="1:6" x14ac:dyDescent="0.2">
      <c r="A118">
        <v>77148</v>
      </c>
      <c r="B118">
        <v>32.194200000000002</v>
      </c>
      <c r="C118">
        <v>48.243600000000001</v>
      </c>
      <c r="D118" t="s">
        <v>1175</v>
      </c>
      <c r="E118">
        <v>1364876336</v>
      </c>
      <c r="F118" t="s">
        <v>1059</v>
      </c>
    </row>
    <row r="119" spans="1:6" x14ac:dyDescent="0.2">
      <c r="A119">
        <v>76162</v>
      </c>
      <c r="B119">
        <v>34.188600000000001</v>
      </c>
      <c r="C119">
        <v>48.376899999999999</v>
      </c>
      <c r="D119" t="s">
        <v>1176</v>
      </c>
      <c r="E119">
        <v>1364090972</v>
      </c>
      <c r="F119" t="s">
        <v>1059</v>
      </c>
    </row>
    <row r="120" spans="1:6" x14ac:dyDescent="0.2">
      <c r="A120">
        <v>75332</v>
      </c>
      <c r="B120">
        <v>37.342799999999997</v>
      </c>
      <c r="C120">
        <v>46.061700000000002</v>
      </c>
      <c r="D120" t="s">
        <v>1177</v>
      </c>
      <c r="E120">
        <v>1364781552</v>
      </c>
      <c r="F120" t="s">
        <v>1059</v>
      </c>
    </row>
    <row r="121" spans="1:6" x14ac:dyDescent="0.2">
      <c r="A121">
        <v>75271</v>
      </c>
      <c r="B121">
        <v>32.306100000000001</v>
      </c>
      <c r="C121">
        <v>54.008099999999999</v>
      </c>
      <c r="D121" t="s">
        <v>1178</v>
      </c>
      <c r="E121">
        <v>1364447507</v>
      </c>
      <c r="F121" t="s">
        <v>1059</v>
      </c>
    </row>
    <row r="122" spans="1:6" x14ac:dyDescent="0.2">
      <c r="A122">
        <v>74285</v>
      </c>
      <c r="B122">
        <v>31.28</v>
      </c>
      <c r="C122">
        <v>49.6036</v>
      </c>
      <c r="D122" t="s">
        <v>1179</v>
      </c>
      <c r="E122">
        <v>1364637975</v>
      </c>
      <c r="F122" t="s">
        <v>1059</v>
      </c>
    </row>
    <row r="123" spans="1:6" x14ac:dyDescent="0.2">
      <c r="A123">
        <v>74256</v>
      </c>
      <c r="B123">
        <v>33.642200000000003</v>
      </c>
      <c r="C123">
        <v>50.078899999999997</v>
      </c>
      <c r="D123" t="s">
        <v>1180</v>
      </c>
      <c r="E123">
        <v>1364717218</v>
      </c>
      <c r="F123" t="s">
        <v>1059</v>
      </c>
    </row>
    <row r="124" spans="1:6" x14ac:dyDescent="0.2">
      <c r="A124">
        <v>74109</v>
      </c>
      <c r="B124">
        <v>38.397199999999998</v>
      </c>
      <c r="C124">
        <v>47.673900000000003</v>
      </c>
      <c r="D124" t="s">
        <v>1181</v>
      </c>
      <c r="E124">
        <v>1364069293</v>
      </c>
      <c r="F124" t="s">
        <v>1059</v>
      </c>
    </row>
    <row r="125" spans="1:6" x14ac:dyDescent="0.2">
      <c r="A125">
        <v>73472</v>
      </c>
      <c r="B125">
        <v>29.5839</v>
      </c>
      <c r="C125">
        <v>50.518900000000002</v>
      </c>
      <c r="D125" t="s">
        <v>1182</v>
      </c>
      <c r="E125">
        <v>1364268734</v>
      </c>
      <c r="F125" t="s">
        <v>1059</v>
      </c>
    </row>
    <row r="126" spans="1:6" x14ac:dyDescent="0.2">
      <c r="A126">
        <v>72975</v>
      </c>
      <c r="B126">
        <v>36.954700000000003</v>
      </c>
      <c r="C126">
        <v>45.388100000000001</v>
      </c>
      <c r="D126" t="s">
        <v>1183</v>
      </c>
      <c r="E126">
        <v>1364695268</v>
      </c>
      <c r="F126" t="s">
        <v>1059</v>
      </c>
    </row>
    <row r="127" spans="1:6" x14ac:dyDescent="0.2">
      <c r="A127">
        <v>70030</v>
      </c>
      <c r="B127">
        <v>37.038899999999998</v>
      </c>
      <c r="C127">
        <v>45.099200000000003</v>
      </c>
      <c r="D127" t="s">
        <v>1184</v>
      </c>
      <c r="E127">
        <v>1364910470</v>
      </c>
      <c r="F127" t="s">
        <v>1059</v>
      </c>
    </row>
    <row r="128" spans="1:6" x14ac:dyDescent="0.2">
      <c r="A128">
        <v>67427</v>
      </c>
      <c r="B128">
        <v>30.745799999999999</v>
      </c>
      <c r="C128">
        <v>49.708599999999997</v>
      </c>
      <c r="D128" t="s">
        <v>1185</v>
      </c>
      <c r="E128">
        <v>1364604697</v>
      </c>
      <c r="F128" t="s">
        <v>1059</v>
      </c>
    </row>
    <row r="129" spans="1:6" x14ac:dyDescent="0.2">
      <c r="A129">
        <v>65404</v>
      </c>
      <c r="B129">
        <v>34.057499999999997</v>
      </c>
      <c r="C129">
        <v>51.482799999999997</v>
      </c>
      <c r="D129" t="s">
        <v>1186</v>
      </c>
      <c r="E129">
        <v>1364946839</v>
      </c>
      <c r="F129" t="s">
        <v>1059</v>
      </c>
    </row>
    <row r="130" spans="1:6" x14ac:dyDescent="0.2">
      <c r="A130">
        <v>65388</v>
      </c>
      <c r="B130">
        <v>35.532499999999999</v>
      </c>
      <c r="C130">
        <v>51.402500000000003</v>
      </c>
      <c r="D130" t="s">
        <v>1187</v>
      </c>
      <c r="E130">
        <v>1364526843</v>
      </c>
      <c r="F130" t="s">
        <v>1059</v>
      </c>
    </row>
    <row r="131" spans="1:6" x14ac:dyDescent="0.2">
      <c r="A131">
        <v>63744</v>
      </c>
      <c r="B131">
        <v>30.812799999999999</v>
      </c>
      <c r="C131">
        <v>56.563899999999997</v>
      </c>
      <c r="D131" t="s">
        <v>1188</v>
      </c>
      <c r="E131">
        <v>1364870175</v>
      </c>
      <c r="F131" t="s">
        <v>1059</v>
      </c>
    </row>
    <row r="132" spans="1:6" x14ac:dyDescent="0.2">
      <c r="A132">
        <v>62910</v>
      </c>
      <c r="B132">
        <v>35.7194</v>
      </c>
      <c r="C132">
        <v>50.797800000000002</v>
      </c>
      <c r="D132" t="s">
        <v>1189</v>
      </c>
      <c r="E132">
        <v>1364057697</v>
      </c>
      <c r="F132" t="s">
        <v>1059</v>
      </c>
    </row>
    <row r="133" spans="1:6" x14ac:dyDescent="0.2">
      <c r="A133">
        <v>62454</v>
      </c>
      <c r="B133">
        <v>32.346400000000003</v>
      </c>
      <c r="C133">
        <v>51.504399999999997</v>
      </c>
      <c r="D133" t="s">
        <v>1190</v>
      </c>
      <c r="E133">
        <v>1364110841</v>
      </c>
      <c r="F133" t="s">
        <v>1059</v>
      </c>
    </row>
    <row r="134" spans="1:6" x14ac:dyDescent="0.2">
      <c r="A134">
        <v>62005</v>
      </c>
      <c r="B134">
        <v>35.746899999999997</v>
      </c>
      <c r="C134">
        <v>50.938299999999998</v>
      </c>
      <c r="D134" t="s">
        <v>1191</v>
      </c>
      <c r="E134">
        <v>1364951738</v>
      </c>
      <c r="F134" t="s">
        <v>1059</v>
      </c>
    </row>
    <row r="135" spans="1:6" x14ac:dyDescent="0.2">
      <c r="A135">
        <v>60991</v>
      </c>
      <c r="B135">
        <v>36.650799999999997</v>
      </c>
      <c r="C135">
        <v>53.299199999999999</v>
      </c>
      <c r="D135" t="s">
        <v>1192</v>
      </c>
      <c r="E135">
        <v>1364860857</v>
      </c>
      <c r="F135" t="s">
        <v>1059</v>
      </c>
    </row>
    <row r="136" spans="1:6" x14ac:dyDescent="0.2">
      <c r="A136">
        <v>60187</v>
      </c>
      <c r="B136">
        <v>27.838899999999999</v>
      </c>
      <c r="C136">
        <v>52.061900000000001</v>
      </c>
      <c r="D136" t="s">
        <v>1193</v>
      </c>
      <c r="E136">
        <v>1364748225</v>
      </c>
      <c r="F136" t="s">
        <v>1059</v>
      </c>
    </row>
    <row r="137" spans="1:6" x14ac:dyDescent="0.2">
      <c r="A137">
        <v>60114</v>
      </c>
      <c r="B137">
        <v>27.370799999999999</v>
      </c>
      <c r="C137">
        <v>62.334200000000003</v>
      </c>
      <c r="D137" t="s">
        <v>1194</v>
      </c>
      <c r="E137">
        <v>1364931043</v>
      </c>
      <c r="F137" t="s">
        <v>1059</v>
      </c>
    </row>
    <row r="138" spans="1:6" x14ac:dyDescent="0.2">
      <c r="A138">
        <v>60107</v>
      </c>
      <c r="B138">
        <v>36.04</v>
      </c>
      <c r="C138">
        <v>50.531100000000002</v>
      </c>
      <c r="D138" t="s">
        <v>1195</v>
      </c>
      <c r="E138">
        <v>1364192974</v>
      </c>
      <c r="F138" t="s">
        <v>1059</v>
      </c>
    </row>
    <row r="139" spans="1:6" x14ac:dyDescent="0.2">
      <c r="A139">
        <v>59966</v>
      </c>
      <c r="B139">
        <v>36.702500000000001</v>
      </c>
      <c r="C139">
        <v>52.657499999999999</v>
      </c>
      <c r="D139" t="s">
        <v>1196</v>
      </c>
      <c r="E139">
        <v>1364000970</v>
      </c>
      <c r="F139" t="s">
        <v>1059</v>
      </c>
    </row>
    <row r="140" spans="1:6" x14ac:dyDescent="0.2">
      <c r="A140">
        <v>59490</v>
      </c>
      <c r="B140">
        <v>37.0764</v>
      </c>
      <c r="C140">
        <v>57.51</v>
      </c>
      <c r="D140" t="s">
        <v>1197</v>
      </c>
      <c r="E140">
        <v>1364743408</v>
      </c>
      <c r="F140" t="s">
        <v>1059</v>
      </c>
    </row>
    <row r="141" spans="1:6" x14ac:dyDescent="0.2">
      <c r="A141">
        <v>59106</v>
      </c>
      <c r="B141">
        <v>36.168300000000002</v>
      </c>
      <c r="C141">
        <v>54.348100000000002</v>
      </c>
      <c r="D141" t="s">
        <v>1198</v>
      </c>
      <c r="E141">
        <v>1364099760</v>
      </c>
      <c r="F141" t="s">
        <v>1059</v>
      </c>
    </row>
    <row r="142" spans="1:6" x14ac:dyDescent="0.2">
      <c r="A142">
        <v>57071</v>
      </c>
      <c r="B142">
        <v>31.9678</v>
      </c>
      <c r="C142">
        <v>51.289400000000001</v>
      </c>
      <c r="D142" t="s">
        <v>1199</v>
      </c>
      <c r="E142">
        <v>1364420894</v>
      </c>
      <c r="F142" t="s">
        <v>1059</v>
      </c>
    </row>
    <row r="143" spans="1:6" x14ac:dyDescent="0.2">
      <c r="A143">
        <v>57036</v>
      </c>
      <c r="B143">
        <v>30.795000000000002</v>
      </c>
      <c r="C143">
        <v>50.564399999999999</v>
      </c>
      <c r="D143" t="s">
        <v>1200</v>
      </c>
      <c r="E143">
        <v>1364380325</v>
      </c>
      <c r="F143" t="s">
        <v>1059</v>
      </c>
    </row>
    <row r="144" spans="1:6" x14ac:dyDescent="0.2">
      <c r="A144">
        <v>56584</v>
      </c>
      <c r="B144">
        <v>28.2211</v>
      </c>
      <c r="C144">
        <v>61.215800000000002</v>
      </c>
      <c r="D144" t="s">
        <v>1201</v>
      </c>
      <c r="E144">
        <v>1364052913</v>
      </c>
      <c r="F144" t="s">
        <v>1059</v>
      </c>
    </row>
    <row r="145" spans="1:6" x14ac:dyDescent="0.2">
      <c r="A145">
        <v>56562</v>
      </c>
      <c r="B145">
        <v>34.74</v>
      </c>
      <c r="C145">
        <v>60.775599999999997</v>
      </c>
      <c r="D145" t="s">
        <v>1202</v>
      </c>
      <c r="E145">
        <v>1364220425</v>
      </c>
      <c r="F145" t="s">
        <v>1059</v>
      </c>
    </row>
    <row r="146" spans="1:6" x14ac:dyDescent="0.2">
      <c r="A146">
        <v>56252</v>
      </c>
      <c r="B146">
        <v>31.241399999999999</v>
      </c>
      <c r="C146">
        <v>48.652500000000003</v>
      </c>
      <c r="D146" t="s">
        <v>1203</v>
      </c>
      <c r="E146">
        <v>1364936018</v>
      </c>
      <c r="F146" t="s">
        <v>1059</v>
      </c>
    </row>
    <row r="147" spans="1:6" x14ac:dyDescent="0.2">
      <c r="A147">
        <v>55984</v>
      </c>
      <c r="B147">
        <v>32.389699999999998</v>
      </c>
      <c r="C147">
        <v>51.3767</v>
      </c>
      <c r="D147" t="s">
        <v>1204</v>
      </c>
      <c r="E147">
        <v>1364248651</v>
      </c>
      <c r="F147" t="s">
        <v>1059</v>
      </c>
    </row>
    <row r="148" spans="1:6" x14ac:dyDescent="0.2">
      <c r="A148">
        <v>55708</v>
      </c>
      <c r="B148">
        <v>34.548099999999998</v>
      </c>
      <c r="C148">
        <v>48.446899999999999</v>
      </c>
      <c r="D148" t="s">
        <v>1205</v>
      </c>
      <c r="E148">
        <v>1364054847</v>
      </c>
      <c r="F148" t="s">
        <v>1059</v>
      </c>
    </row>
    <row r="149" spans="1:6" x14ac:dyDescent="0.2">
      <c r="A149">
        <v>55703</v>
      </c>
      <c r="B149">
        <v>34.782499999999999</v>
      </c>
      <c r="C149">
        <v>48.118600000000001</v>
      </c>
      <c r="D149" t="s">
        <v>1206</v>
      </c>
      <c r="E149">
        <v>1364818060</v>
      </c>
      <c r="F149" t="s">
        <v>1059</v>
      </c>
    </row>
    <row r="150" spans="1:6" x14ac:dyDescent="0.2">
      <c r="A150">
        <v>55640</v>
      </c>
      <c r="B150">
        <v>35.9619</v>
      </c>
      <c r="C150">
        <v>50.68</v>
      </c>
      <c r="D150" t="s">
        <v>1207</v>
      </c>
      <c r="E150">
        <v>1364175828</v>
      </c>
      <c r="F150" t="s">
        <v>1059</v>
      </c>
    </row>
    <row r="151" spans="1:6" x14ac:dyDescent="0.2">
      <c r="A151">
        <v>55434</v>
      </c>
      <c r="B151">
        <v>36.816400000000002</v>
      </c>
      <c r="C151">
        <v>50.873899999999999</v>
      </c>
      <c r="D151" t="s">
        <v>1208</v>
      </c>
      <c r="E151">
        <v>1364647913</v>
      </c>
      <c r="F151" t="s">
        <v>1059</v>
      </c>
    </row>
    <row r="152" spans="1:6" x14ac:dyDescent="0.2">
      <c r="A152">
        <v>55368</v>
      </c>
      <c r="B152">
        <v>36.2072</v>
      </c>
      <c r="C152">
        <v>49.199199999999998</v>
      </c>
      <c r="D152" t="s">
        <v>1209</v>
      </c>
      <c r="E152">
        <v>1364890040</v>
      </c>
      <c r="F152" t="s">
        <v>1059</v>
      </c>
    </row>
    <row r="153" spans="1:6" x14ac:dyDescent="0.2">
      <c r="A153">
        <v>55066</v>
      </c>
      <c r="B153">
        <v>36.231400000000001</v>
      </c>
      <c r="C153">
        <v>49.925800000000002</v>
      </c>
      <c r="D153" t="s">
        <v>1210</v>
      </c>
      <c r="E153">
        <v>1364700294</v>
      </c>
      <c r="F153" t="s">
        <v>1059</v>
      </c>
    </row>
    <row r="154" spans="1:6" x14ac:dyDescent="0.2">
      <c r="A154">
        <v>54354</v>
      </c>
      <c r="B154">
        <v>34.806699999999999</v>
      </c>
      <c r="C154">
        <v>46.488599999999998</v>
      </c>
      <c r="D154" t="s">
        <v>1211</v>
      </c>
      <c r="E154">
        <v>1364422541</v>
      </c>
      <c r="F154" t="s">
        <v>1059</v>
      </c>
    </row>
    <row r="155" spans="1:6" x14ac:dyDescent="0.2">
      <c r="A155">
        <v>54178</v>
      </c>
      <c r="B155">
        <v>37.800800000000002</v>
      </c>
      <c r="C155">
        <v>48.903599999999997</v>
      </c>
      <c r="D155" t="s">
        <v>1212</v>
      </c>
      <c r="E155">
        <v>1364496739</v>
      </c>
      <c r="F155" t="s">
        <v>1059</v>
      </c>
    </row>
    <row r="156" spans="1:6" x14ac:dyDescent="0.2">
      <c r="A156">
        <v>53971</v>
      </c>
      <c r="B156">
        <v>35.583300000000001</v>
      </c>
      <c r="C156">
        <v>51.116700000000002</v>
      </c>
      <c r="D156" t="s">
        <v>1213</v>
      </c>
      <c r="E156">
        <v>1364361684</v>
      </c>
      <c r="F156" t="s">
        <v>1059</v>
      </c>
    </row>
    <row r="157" spans="1:6" x14ac:dyDescent="0.2">
      <c r="A157">
        <v>53970</v>
      </c>
      <c r="B157">
        <v>36.901699999999998</v>
      </c>
      <c r="C157">
        <v>54.070799999999998</v>
      </c>
      <c r="D157" t="s">
        <v>1214</v>
      </c>
      <c r="E157">
        <v>1364842482</v>
      </c>
      <c r="F157" t="s">
        <v>1059</v>
      </c>
    </row>
    <row r="158" spans="1:6" x14ac:dyDescent="0.2">
      <c r="A158">
        <v>53879</v>
      </c>
      <c r="B158">
        <v>36.645600000000002</v>
      </c>
      <c r="C158">
        <v>59.121099999999998</v>
      </c>
      <c r="D158" t="s">
        <v>1215</v>
      </c>
      <c r="E158">
        <v>1364764236</v>
      </c>
      <c r="F158" t="s">
        <v>1059</v>
      </c>
    </row>
    <row r="159" spans="1:6" x14ac:dyDescent="0.2">
      <c r="A159">
        <v>53871</v>
      </c>
      <c r="B159">
        <v>35.872900000000001</v>
      </c>
      <c r="C159">
        <v>47.599299999999999</v>
      </c>
      <c r="D159" t="s">
        <v>1216</v>
      </c>
      <c r="E159">
        <v>1364131066</v>
      </c>
      <c r="F159" t="s">
        <v>1059</v>
      </c>
    </row>
    <row r="160" spans="1:6" x14ac:dyDescent="0.2">
      <c r="A160">
        <v>52838</v>
      </c>
      <c r="B160">
        <v>36.908299999999997</v>
      </c>
      <c r="C160">
        <v>54.868899999999996</v>
      </c>
      <c r="D160" t="s">
        <v>1217</v>
      </c>
      <c r="E160">
        <v>1364000152</v>
      </c>
      <c r="F160" t="s">
        <v>1059</v>
      </c>
    </row>
    <row r="161" spans="1:6" x14ac:dyDescent="0.2">
      <c r="A161">
        <v>52624</v>
      </c>
      <c r="B161">
        <v>27.95</v>
      </c>
      <c r="C161">
        <v>57.7</v>
      </c>
      <c r="D161" t="s">
        <v>1218</v>
      </c>
      <c r="E161">
        <v>1364808068</v>
      </c>
      <c r="F161" t="s">
        <v>1059</v>
      </c>
    </row>
    <row r="162" spans="1:6" x14ac:dyDescent="0.2">
      <c r="A162">
        <v>51620</v>
      </c>
      <c r="B162">
        <v>30.116399999999999</v>
      </c>
      <c r="C162">
        <v>55.118600000000001</v>
      </c>
      <c r="D162" t="s">
        <v>1219</v>
      </c>
      <c r="E162">
        <v>1364844587</v>
      </c>
      <c r="F162" t="s">
        <v>1059</v>
      </c>
    </row>
    <row r="163" spans="1:6" x14ac:dyDescent="0.2">
      <c r="A163">
        <v>51431</v>
      </c>
      <c r="B163">
        <v>31.5608</v>
      </c>
      <c r="C163">
        <v>48.183100000000003</v>
      </c>
      <c r="D163" t="s">
        <v>1220</v>
      </c>
      <c r="E163">
        <v>1364486333</v>
      </c>
      <c r="F163" t="s">
        <v>1059</v>
      </c>
    </row>
    <row r="164" spans="1:6" x14ac:dyDescent="0.2">
      <c r="A164">
        <v>50000</v>
      </c>
      <c r="B164">
        <v>36.154200000000003</v>
      </c>
      <c r="C164">
        <v>45.478900000000003</v>
      </c>
      <c r="D164" t="s">
        <v>1221</v>
      </c>
      <c r="E164">
        <v>1364996546</v>
      </c>
      <c r="F164" t="s">
        <v>1059</v>
      </c>
    </row>
    <row r="165" spans="1:6" x14ac:dyDescent="0.2">
      <c r="A165">
        <v>49950</v>
      </c>
      <c r="B165">
        <v>35.603099999999998</v>
      </c>
      <c r="C165">
        <v>51.309699999999999</v>
      </c>
      <c r="D165" t="s">
        <v>1222</v>
      </c>
      <c r="E165">
        <v>1364382390</v>
      </c>
      <c r="F165" t="s">
        <v>1059</v>
      </c>
    </row>
    <row r="166" spans="1:6" x14ac:dyDescent="0.2">
      <c r="A166">
        <v>49403</v>
      </c>
      <c r="B166">
        <v>36.648899999999998</v>
      </c>
      <c r="C166">
        <v>51.496099999999998</v>
      </c>
      <c r="D166" t="s">
        <v>1223</v>
      </c>
      <c r="E166">
        <v>1364005247</v>
      </c>
      <c r="F166" t="s">
        <v>1059</v>
      </c>
    </row>
    <row r="167" spans="1:6" x14ac:dyDescent="0.2">
      <c r="A167">
        <v>48672</v>
      </c>
      <c r="B167">
        <v>35.218299999999999</v>
      </c>
      <c r="C167">
        <v>52.340800000000002</v>
      </c>
      <c r="D167" t="s">
        <v>1224</v>
      </c>
      <c r="E167">
        <v>1364421762</v>
      </c>
      <c r="F167" t="s">
        <v>1059</v>
      </c>
    </row>
    <row r="168" spans="1:6" x14ac:dyDescent="0.2">
      <c r="A168">
        <v>48642</v>
      </c>
      <c r="B168">
        <v>30.649699999999999</v>
      </c>
      <c r="C168">
        <v>48.664700000000003</v>
      </c>
      <c r="D168" t="s">
        <v>1225</v>
      </c>
      <c r="E168">
        <v>1364528377</v>
      </c>
      <c r="F168" t="s">
        <v>1059</v>
      </c>
    </row>
    <row r="169" spans="1:6" x14ac:dyDescent="0.2">
      <c r="A169">
        <v>48380</v>
      </c>
      <c r="B169">
        <v>35.717799999999997</v>
      </c>
      <c r="C169">
        <v>52.064999999999998</v>
      </c>
      <c r="D169" t="s">
        <v>1226</v>
      </c>
      <c r="E169">
        <v>1364517775</v>
      </c>
      <c r="F169" t="s">
        <v>1059</v>
      </c>
    </row>
    <row r="170" spans="1:6" x14ac:dyDescent="0.2">
      <c r="A170">
        <v>47849</v>
      </c>
      <c r="B170">
        <v>33.453600000000002</v>
      </c>
      <c r="C170">
        <v>50.2883</v>
      </c>
      <c r="D170" t="s">
        <v>1227</v>
      </c>
      <c r="E170">
        <v>1364867790</v>
      </c>
      <c r="F170" t="s">
        <v>1059</v>
      </c>
    </row>
    <row r="171" spans="1:6" x14ac:dyDescent="0.2">
      <c r="A171">
        <v>47489</v>
      </c>
      <c r="B171">
        <v>33.455800000000004</v>
      </c>
      <c r="C171">
        <v>49.455599999999997</v>
      </c>
      <c r="D171" t="s">
        <v>1228</v>
      </c>
      <c r="E171">
        <v>1364854218</v>
      </c>
      <c r="F171" t="s">
        <v>1059</v>
      </c>
    </row>
    <row r="172" spans="1:6" x14ac:dyDescent="0.2">
      <c r="A172">
        <v>47083</v>
      </c>
      <c r="B172">
        <v>37.311700000000002</v>
      </c>
      <c r="C172">
        <v>49.321899999999999</v>
      </c>
      <c r="D172" t="s">
        <v>1229</v>
      </c>
      <c r="E172">
        <v>1364571093</v>
      </c>
      <c r="F172" t="s">
        <v>1059</v>
      </c>
    </row>
    <row r="173" spans="1:6" x14ac:dyDescent="0.2">
      <c r="A173">
        <v>45453</v>
      </c>
      <c r="B173">
        <v>31.603300000000001</v>
      </c>
      <c r="C173">
        <v>55.400300000000001</v>
      </c>
      <c r="D173" t="s">
        <v>1230</v>
      </c>
      <c r="E173">
        <v>1364201689</v>
      </c>
      <c r="F173" t="s">
        <v>1059</v>
      </c>
    </row>
    <row r="174" spans="1:6" x14ac:dyDescent="0.2">
      <c r="A174">
        <v>45386</v>
      </c>
      <c r="B174">
        <v>35.278100000000002</v>
      </c>
      <c r="C174">
        <v>47.418300000000002</v>
      </c>
      <c r="D174" t="s">
        <v>1231</v>
      </c>
      <c r="E174">
        <v>1364387900</v>
      </c>
      <c r="F174" t="s">
        <v>1059</v>
      </c>
    </row>
    <row r="175" spans="1:6" x14ac:dyDescent="0.2">
      <c r="A175">
        <v>44941</v>
      </c>
      <c r="B175">
        <v>37.259700000000002</v>
      </c>
      <c r="C175">
        <v>49.944400000000002</v>
      </c>
      <c r="D175" t="s">
        <v>1232</v>
      </c>
      <c r="E175">
        <v>1364719159</v>
      </c>
      <c r="F175" t="s">
        <v>1059</v>
      </c>
    </row>
    <row r="176" spans="1:6" x14ac:dyDescent="0.2">
      <c r="A176">
        <v>44887</v>
      </c>
      <c r="B176">
        <v>37.772199999999998</v>
      </c>
      <c r="C176">
        <v>45.978099999999998</v>
      </c>
      <c r="D176" t="s">
        <v>1233</v>
      </c>
      <c r="E176">
        <v>1364106517</v>
      </c>
      <c r="F176" t="s">
        <v>1059</v>
      </c>
    </row>
    <row r="177" spans="1:6" x14ac:dyDescent="0.2">
      <c r="A177">
        <v>44341</v>
      </c>
      <c r="B177">
        <v>30.898900000000001</v>
      </c>
      <c r="C177">
        <v>52.686700000000002</v>
      </c>
      <c r="D177" t="s">
        <v>1234</v>
      </c>
      <c r="E177">
        <v>1364072821</v>
      </c>
      <c r="F177" t="s">
        <v>1059</v>
      </c>
    </row>
    <row r="178" spans="1:6" x14ac:dyDescent="0.2">
      <c r="A178">
        <v>44256</v>
      </c>
      <c r="B178">
        <v>34.7836</v>
      </c>
      <c r="C178">
        <v>47.600299999999997</v>
      </c>
      <c r="D178" t="s">
        <v>1235</v>
      </c>
      <c r="E178">
        <v>1364821189</v>
      </c>
      <c r="F178" t="s">
        <v>1059</v>
      </c>
    </row>
    <row r="179" spans="1:6" x14ac:dyDescent="0.2">
      <c r="A179">
        <v>44146</v>
      </c>
      <c r="B179">
        <v>34.272199999999998</v>
      </c>
      <c r="C179">
        <v>47.586100000000002</v>
      </c>
      <c r="D179" t="s">
        <v>1236</v>
      </c>
      <c r="E179">
        <v>1364489959</v>
      </c>
      <c r="F179" t="s">
        <v>1059</v>
      </c>
    </row>
    <row r="180" spans="1:6" x14ac:dyDescent="0.2">
      <c r="A180">
        <v>43760</v>
      </c>
      <c r="B180">
        <v>37.0869</v>
      </c>
      <c r="C180">
        <v>55.173900000000003</v>
      </c>
      <c r="D180" t="s">
        <v>1237</v>
      </c>
      <c r="E180">
        <v>1364038403</v>
      </c>
      <c r="F180" t="s">
        <v>1059</v>
      </c>
    </row>
    <row r="181" spans="1:6" x14ac:dyDescent="0.2">
      <c r="A181">
        <v>43732</v>
      </c>
      <c r="B181">
        <v>25.360299999999999</v>
      </c>
      <c r="C181">
        <v>60.3994</v>
      </c>
      <c r="D181" t="s">
        <v>1238</v>
      </c>
      <c r="E181">
        <v>1364254379</v>
      </c>
      <c r="F181" t="s">
        <v>1059</v>
      </c>
    </row>
    <row r="182" spans="1:6" x14ac:dyDescent="0.2">
      <c r="A182">
        <v>43702</v>
      </c>
      <c r="B182">
        <v>36.400799999999997</v>
      </c>
      <c r="C182">
        <v>47.113300000000002</v>
      </c>
      <c r="D182" t="s">
        <v>1239</v>
      </c>
      <c r="E182">
        <v>1364000025</v>
      </c>
      <c r="F182" t="s">
        <v>1059</v>
      </c>
    </row>
    <row r="183" spans="1:6" x14ac:dyDescent="0.2">
      <c r="A183">
        <v>43245</v>
      </c>
      <c r="B183">
        <v>33.911099999999998</v>
      </c>
      <c r="C183">
        <v>50.453099999999999</v>
      </c>
      <c r="D183" t="s">
        <v>1240</v>
      </c>
      <c r="E183">
        <v>1364764045</v>
      </c>
      <c r="F183" t="s">
        <v>1059</v>
      </c>
    </row>
    <row r="184" spans="1:6" x14ac:dyDescent="0.2">
      <c r="A184">
        <v>43183</v>
      </c>
      <c r="B184">
        <v>32.615299999999998</v>
      </c>
      <c r="C184">
        <v>51.555599999999998</v>
      </c>
      <c r="D184" t="s">
        <v>1241</v>
      </c>
      <c r="E184">
        <v>1364123646</v>
      </c>
      <c r="F184" t="s">
        <v>1059</v>
      </c>
    </row>
    <row r="185" spans="1:6" x14ac:dyDescent="0.2">
      <c r="A185">
        <v>42323</v>
      </c>
      <c r="B185">
        <v>33.7256</v>
      </c>
      <c r="C185">
        <v>59.189700000000002</v>
      </c>
      <c r="D185" t="s">
        <v>1242</v>
      </c>
      <c r="E185">
        <v>1364089791</v>
      </c>
      <c r="F185" t="s">
        <v>1059</v>
      </c>
    </row>
    <row r="186" spans="1:6" x14ac:dyDescent="0.2">
      <c r="A186">
        <v>42179</v>
      </c>
      <c r="B186">
        <v>36.545000000000002</v>
      </c>
      <c r="C186">
        <v>61.157800000000002</v>
      </c>
      <c r="D186" t="s">
        <v>1243</v>
      </c>
      <c r="E186">
        <v>1364504156</v>
      </c>
      <c r="F186" t="s">
        <v>1059</v>
      </c>
    </row>
    <row r="187" spans="1:6" x14ac:dyDescent="0.2">
      <c r="A187">
        <v>42057</v>
      </c>
      <c r="B187">
        <v>37.941400000000002</v>
      </c>
      <c r="C187">
        <v>47.536700000000003</v>
      </c>
      <c r="D187" t="s">
        <v>1244</v>
      </c>
      <c r="E187">
        <v>1364335741</v>
      </c>
      <c r="F187" t="s">
        <v>1059</v>
      </c>
    </row>
    <row r="188" spans="1:6" x14ac:dyDescent="0.2">
      <c r="A188">
        <v>40945</v>
      </c>
      <c r="B188">
        <v>32.799700000000001</v>
      </c>
      <c r="C188">
        <v>51.695599999999999</v>
      </c>
      <c r="D188" t="s">
        <v>1245</v>
      </c>
      <c r="E188">
        <v>1364977743</v>
      </c>
      <c r="F188" t="s">
        <v>1059</v>
      </c>
    </row>
    <row r="189" spans="1:6" x14ac:dyDescent="0.2">
      <c r="A189">
        <v>40902</v>
      </c>
      <c r="B189">
        <v>33.990600000000001</v>
      </c>
      <c r="C189">
        <v>50.683900000000001</v>
      </c>
      <c r="D189" t="s">
        <v>1246</v>
      </c>
      <c r="E189">
        <v>1364920781</v>
      </c>
      <c r="F189" t="s">
        <v>1059</v>
      </c>
    </row>
    <row r="190" spans="1:6" x14ac:dyDescent="0.2">
      <c r="A190">
        <v>40773</v>
      </c>
      <c r="B190">
        <v>34.352800000000002</v>
      </c>
      <c r="C190">
        <v>58.683599999999998</v>
      </c>
      <c r="D190" t="s">
        <v>1247</v>
      </c>
      <c r="E190">
        <v>1364339411</v>
      </c>
      <c r="F190" t="s">
        <v>1059</v>
      </c>
    </row>
    <row r="191" spans="1:6" x14ac:dyDescent="0.2">
      <c r="A191">
        <v>40722</v>
      </c>
      <c r="B191">
        <v>28.648900000000001</v>
      </c>
      <c r="C191">
        <v>51.379399999999997</v>
      </c>
      <c r="D191" t="s">
        <v>1248</v>
      </c>
      <c r="E191">
        <v>1364920877</v>
      </c>
      <c r="F191" t="s">
        <v>1059</v>
      </c>
    </row>
    <row r="192" spans="1:6" x14ac:dyDescent="0.2">
      <c r="A192">
        <v>40678</v>
      </c>
      <c r="B192">
        <v>26.958100000000002</v>
      </c>
      <c r="C192">
        <v>56.271900000000002</v>
      </c>
      <c r="D192" t="s">
        <v>1249</v>
      </c>
      <c r="E192">
        <v>1364691339</v>
      </c>
      <c r="F192" t="s">
        <v>1059</v>
      </c>
    </row>
    <row r="193" spans="1:6" x14ac:dyDescent="0.2">
      <c r="A193">
        <v>40528</v>
      </c>
      <c r="B193">
        <v>31.508099999999999</v>
      </c>
      <c r="C193">
        <v>50.831899999999997</v>
      </c>
      <c r="D193" t="s">
        <v>1250</v>
      </c>
      <c r="E193">
        <v>1364124062</v>
      </c>
      <c r="F193" t="s">
        <v>1059</v>
      </c>
    </row>
    <row r="194" spans="1:6" x14ac:dyDescent="0.2">
      <c r="A194">
        <v>39853</v>
      </c>
      <c r="B194">
        <v>26.5578</v>
      </c>
      <c r="C194">
        <v>54.019399999999997</v>
      </c>
      <c r="D194" t="s">
        <v>1251</v>
      </c>
      <c r="E194">
        <v>1364815176</v>
      </c>
      <c r="F194" t="s">
        <v>1059</v>
      </c>
    </row>
    <row r="195" spans="1:6" x14ac:dyDescent="0.2">
      <c r="A195">
        <v>39676</v>
      </c>
      <c r="B195">
        <v>33.595799999999997</v>
      </c>
      <c r="C195">
        <v>56.924399999999999</v>
      </c>
      <c r="D195" t="s">
        <v>1252</v>
      </c>
      <c r="E195">
        <v>1364599694</v>
      </c>
      <c r="F195" t="s">
        <v>1059</v>
      </c>
    </row>
    <row r="196" spans="1:6" x14ac:dyDescent="0.2">
      <c r="A196">
        <v>39515</v>
      </c>
      <c r="B196">
        <v>35.706899999999997</v>
      </c>
      <c r="C196">
        <v>59.85</v>
      </c>
      <c r="D196" t="s">
        <v>1253</v>
      </c>
      <c r="E196">
        <v>1364504660</v>
      </c>
      <c r="F196" t="s">
        <v>1059</v>
      </c>
    </row>
    <row r="197" spans="1:6" x14ac:dyDescent="0.2">
      <c r="A197">
        <v>38521</v>
      </c>
      <c r="B197">
        <v>37.627200000000002</v>
      </c>
      <c r="C197">
        <v>48.53</v>
      </c>
      <c r="D197" t="s">
        <v>1254</v>
      </c>
      <c r="E197">
        <v>1364932128</v>
      </c>
      <c r="F197" t="s">
        <v>1059</v>
      </c>
    </row>
    <row r="198" spans="1:6" x14ac:dyDescent="0.2">
      <c r="A198">
        <v>37998</v>
      </c>
      <c r="B198">
        <v>37.137500000000003</v>
      </c>
      <c r="C198">
        <v>50.2881</v>
      </c>
      <c r="D198" t="s">
        <v>1255</v>
      </c>
      <c r="E198">
        <v>1364240467</v>
      </c>
      <c r="F198" t="s">
        <v>1059</v>
      </c>
    </row>
    <row r="199" spans="1:6" x14ac:dyDescent="0.2">
      <c r="A199">
        <v>37740</v>
      </c>
      <c r="B199">
        <v>32.555300000000003</v>
      </c>
      <c r="C199">
        <v>51.509700000000002</v>
      </c>
      <c r="D199" t="s">
        <v>1256</v>
      </c>
      <c r="E199">
        <v>1364269609</v>
      </c>
      <c r="F199" t="s">
        <v>1059</v>
      </c>
    </row>
    <row r="200" spans="1:6" x14ac:dyDescent="0.2">
      <c r="A200">
        <v>37527</v>
      </c>
      <c r="B200">
        <v>35.517499999999998</v>
      </c>
      <c r="C200">
        <v>51.359699999999997</v>
      </c>
      <c r="D200" t="s">
        <v>1257</v>
      </c>
      <c r="E200">
        <v>1364597116</v>
      </c>
      <c r="F200" t="s">
        <v>1059</v>
      </c>
    </row>
    <row r="201" spans="1:6" x14ac:dyDescent="0.2">
      <c r="A201">
        <v>36762</v>
      </c>
      <c r="B201">
        <v>37.444400000000002</v>
      </c>
      <c r="C201">
        <v>59.1081</v>
      </c>
      <c r="D201" t="s">
        <v>1258</v>
      </c>
      <c r="E201">
        <v>1364647948</v>
      </c>
      <c r="F201" t="s">
        <v>1059</v>
      </c>
    </row>
    <row r="202" spans="1:6" x14ac:dyDescent="0.2">
      <c r="A202">
        <v>36410</v>
      </c>
      <c r="B202">
        <v>29.1267</v>
      </c>
      <c r="C202">
        <v>54.042200000000001</v>
      </c>
      <c r="D202" t="s">
        <v>1259</v>
      </c>
      <c r="E202">
        <v>1364912385</v>
      </c>
      <c r="F202" t="s">
        <v>1059</v>
      </c>
    </row>
    <row r="203" spans="1:6" x14ac:dyDescent="0.2">
      <c r="A203">
        <v>36176</v>
      </c>
      <c r="B203">
        <v>37.380800000000001</v>
      </c>
      <c r="C203">
        <v>55.491700000000002</v>
      </c>
      <c r="D203" t="s">
        <v>1260</v>
      </c>
      <c r="E203">
        <v>1364463106</v>
      </c>
      <c r="F203" t="s">
        <v>1059</v>
      </c>
    </row>
    <row r="204" spans="1:6" x14ac:dyDescent="0.2">
      <c r="A204">
        <v>35997</v>
      </c>
      <c r="B204">
        <v>36.903100000000002</v>
      </c>
      <c r="C204">
        <v>50.658299999999997</v>
      </c>
      <c r="D204" t="s">
        <v>1261</v>
      </c>
      <c r="E204">
        <v>1364587162</v>
      </c>
      <c r="F204" t="s">
        <v>1059</v>
      </c>
    </row>
    <row r="205" spans="1:6" x14ac:dyDescent="0.2">
      <c r="A205">
        <v>35508</v>
      </c>
      <c r="B205">
        <v>34.481400000000001</v>
      </c>
      <c r="C205">
        <v>47.690800000000003</v>
      </c>
      <c r="D205" t="s">
        <v>1262</v>
      </c>
      <c r="E205">
        <v>1364060244</v>
      </c>
      <c r="F205" t="s">
        <v>1059</v>
      </c>
    </row>
    <row r="206" spans="1:6" x14ac:dyDescent="0.2">
      <c r="A206">
        <v>34921</v>
      </c>
      <c r="B206">
        <v>36.119399999999999</v>
      </c>
      <c r="C206">
        <v>48.591700000000003</v>
      </c>
      <c r="D206" t="s">
        <v>1263</v>
      </c>
      <c r="E206">
        <v>1364020796</v>
      </c>
      <c r="F206" t="s">
        <v>1059</v>
      </c>
    </row>
    <row r="207" spans="1:6" x14ac:dyDescent="0.2">
      <c r="A207">
        <v>34632</v>
      </c>
      <c r="B207">
        <v>34.461100000000002</v>
      </c>
      <c r="C207">
        <v>45.8628</v>
      </c>
      <c r="D207" t="s">
        <v>1264</v>
      </c>
      <c r="E207">
        <v>1364372222</v>
      </c>
      <c r="F207" t="s">
        <v>1059</v>
      </c>
    </row>
    <row r="208" spans="1:6" x14ac:dyDescent="0.2">
      <c r="A208">
        <v>34517</v>
      </c>
      <c r="B208">
        <v>29.2331</v>
      </c>
      <c r="C208">
        <v>56.602200000000003</v>
      </c>
      <c r="D208" t="s">
        <v>1265</v>
      </c>
      <c r="E208">
        <v>1364013464</v>
      </c>
      <c r="F208" t="s">
        <v>1059</v>
      </c>
    </row>
    <row r="209" spans="1:6" x14ac:dyDescent="0.2">
      <c r="A209">
        <v>34469</v>
      </c>
      <c r="B209">
        <v>27.667200000000001</v>
      </c>
      <c r="C209">
        <v>54.141100000000002</v>
      </c>
      <c r="D209" t="s">
        <v>1266</v>
      </c>
      <c r="E209">
        <v>1364856957</v>
      </c>
      <c r="F209" t="s">
        <v>1059</v>
      </c>
    </row>
    <row r="210" spans="1:6" x14ac:dyDescent="0.2">
      <c r="A210">
        <v>34452</v>
      </c>
      <c r="B210">
        <v>36.686399999999999</v>
      </c>
      <c r="C210">
        <v>52.522500000000001</v>
      </c>
      <c r="D210" t="s">
        <v>1267</v>
      </c>
      <c r="E210">
        <v>1364024073</v>
      </c>
      <c r="F210" t="s">
        <v>1059</v>
      </c>
    </row>
    <row r="211" spans="1:6" x14ac:dyDescent="0.2">
      <c r="A211">
        <v>34237</v>
      </c>
      <c r="B211">
        <v>31.577500000000001</v>
      </c>
      <c r="C211">
        <v>54.436900000000001</v>
      </c>
      <c r="D211" t="s">
        <v>1268</v>
      </c>
      <c r="E211">
        <v>1364306000</v>
      </c>
      <c r="F211" t="s">
        <v>1059</v>
      </c>
    </row>
    <row r="212" spans="1:6" x14ac:dyDescent="0.2">
      <c r="A212">
        <v>34204</v>
      </c>
      <c r="B212">
        <v>36.679200000000002</v>
      </c>
      <c r="C212">
        <v>46.566899999999997</v>
      </c>
      <c r="D212" t="s">
        <v>1269</v>
      </c>
      <c r="E212">
        <v>1364208028</v>
      </c>
      <c r="F212" t="s">
        <v>1059</v>
      </c>
    </row>
    <row r="213" spans="1:6" x14ac:dyDescent="0.2">
      <c r="A213">
        <v>34007</v>
      </c>
      <c r="B213">
        <v>35.913899999999998</v>
      </c>
      <c r="C213">
        <v>47.023899999999998</v>
      </c>
      <c r="D213" t="s">
        <v>1270</v>
      </c>
      <c r="E213">
        <v>1364126275</v>
      </c>
      <c r="F213" t="s">
        <v>1059</v>
      </c>
    </row>
    <row r="214" spans="1:6" x14ac:dyDescent="0.2">
      <c r="A214">
        <v>33606</v>
      </c>
      <c r="B214">
        <v>37.4831</v>
      </c>
      <c r="C214">
        <v>45.89</v>
      </c>
      <c r="D214" t="s">
        <v>1271</v>
      </c>
      <c r="E214">
        <v>1364433724</v>
      </c>
      <c r="F214" t="s">
        <v>1059</v>
      </c>
    </row>
    <row r="215" spans="1:6" x14ac:dyDescent="0.2">
      <c r="A215">
        <v>33558</v>
      </c>
      <c r="B215">
        <v>33.863300000000002</v>
      </c>
      <c r="C215">
        <v>48.261899999999997</v>
      </c>
      <c r="D215" t="s">
        <v>1272</v>
      </c>
      <c r="E215">
        <v>1364420866</v>
      </c>
      <c r="F215" t="s">
        <v>1059</v>
      </c>
    </row>
    <row r="216" spans="1:6" x14ac:dyDescent="0.2">
      <c r="A216">
        <v>33189</v>
      </c>
      <c r="B216">
        <v>34.5764</v>
      </c>
      <c r="C216">
        <v>60.140799999999999</v>
      </c>
      <c r="D216" t="s">
        <v>1273</v>
      </c>
      <c r="E216">
        <v>1364404057</v>
      </c>
      <c r="F216" t="s">
        <v>1059</v>
      </c>
    </row>
    <row r="217" spans="1:6" x14ac:dyDescent="0.2">
      <c r="A217">
        <v>32941</v>
      </c>
      <c r="B217">
        <v>32.694200000000002</v>
      </c>
      <c r="C217">
        <v>47.267800000000001</v>
      </c>
      <c r="D217" t="s">
        <v>1274</v>
      </c>
      <c r="E217">
        <v>1364480030</v>
      </c>
      <c r="F217" t="s">
        <v>1059</v>
      </c>
    </row>
    <row r="218" spans="1:6" x14ac:dyDescent="0.2">
      <c r="A218">
        <v>32261</v>
      </c>
      <c r="B218">
        <v>29.7742</v>
      </c>
      <c r="C218">
        <v>52.723599999999998</v>
      </c>
      <c r="D218" t="s">
        <v>1275</v>
      </c>
      <c r="E218">
        <v>1364934865</v>
      </c>
      <c r="F218" t="s">
        <v>1059</v>
      </c>
    </row>
    <row r="219" spans="1:6" x14ac:dyDescent="0.2">
      <c r="A219">
        <v>31739</v>
      </c>
      <c r="B219">
        <v>32.2714</v>
      </c>
      <c r="C219">
        <v>50.977499999999999</v>
      </c>
      <c r="D219" t="s">
        <v>1276</v>
      </c>
      <c r="E219">
        <v>1364423135</v>
      </c>
      <c r="F219" t="s">
        <v>1059</v>
      </c>
    </row>
    <row r="220" spans="1:6" x14ac:dyDescent="0.2">
      <c r="A220">
        <v>31711</v>
      </c>
      <c r="B220">
        <v>29.204999999999998</v>
      </c>
      <c r="C220">
        <v>52.69</v>
      </c>
      <c r="D220" t="s">
        <v>1277</v>
      </c>
      <c r="E220">
        <v>1364873386</v>
      </c>
      <c r="F220" t="s">
        <v>1059</v>
      </c>
    </row>
    <row r="221" spans="1:6" x14ac:dyDescent="0.2">
      <c r="A221">
        <v>31436</v>
      </c>
      <c r="B221">
        <v>27.823599999999999</v>
      </c>
      <c r="C221">
        <v>52.330300000000001</v>
      </c>
      <c r="D221" t="s">
        <v>1278</v>
      </c>
      <c r="E221">
        <v>1364586053</v>
      </c>
      <c r="F221" t="s">
        <v>1059</v>
      </c>
    </row>
    <row r="222" spans="1:6" x14ac:dyDescent="0.2">
      <c r="A222">
        <v>31299</v>
      </c>
      <c r="B222">
        <v>33.827199999999998</v>
      </c>
      <c r="C222">
        <v>46.309699999999999</v>
      </c>
      <c r="D222" t="s">
        <v>1279</v>
      </c>
      <c r="E222">
        <v>1364070633</v>
      </c>
      <c r="F222" t="s">
        <v>1059</v>
      </c>
    </row>
    <row r="223" spans="1:6" x14ac:dyDescent="0.2">
      <c r="A223">
        <v>30504</v>
      </c>
      <c r="B223">
        <v>32.255299999999998</v>
      </c>
      <c r="C223">
        <v>50.571100000000001</v>
      </c>
      <c r="D223" t="s">
        <v>1280</v>
      </c>
      <c r="E223">
        <v>1364887348</v>
      </c>
      <c r="F223" t="s">
        <v>1059</v>
      </c>
    </row>
    <row r="224" spans="1:6" x14ac:dyDescent="0.2">
      <c r="A224">
        <v>30435</v>
      </c>
      <c r="B224">
        <v>26.5581</v>
      </c>
      <c r="C224">
        <v>54.880600000000001</v>
      </c>
      <c r="D224" t="s">
        <v>1281</v>
      </c>
      <c r="E224">
        <v>1364154507</v>
      </c>
      <c r="F224" t="s">
        <v>1059</v>
      </c>
    </row>
    <row r="225" spans="1:6" x14ac:dyDescent="0.2">
      <c r="A225">
        <v>30085</v>
      </c>
      <c r="B225">
        <v>37.228900000000003</v>
      </c>
      <c r="C225">
        <v>55.374699999999997</v>
      </c>
      <c r="D225" t="s">
        <v>1282</v>
      </c>
      <c r="E225">
        <v>1364374243</v>
      </c>
      <c r="F225" t="s">
        <v>1059</v>
      </c>
    </row>
    <row r="226" spans="1:6" x14ac:dyDescent="0.2">
      <c r="A226">
        <v>30002</v>
      </c>
      <c r="B226">
        <v>32.576700000000002</v>
      </c>
      <c r="C226">
        <v>51.454999999999998</v>
      </c>
      <c r="D226" t="s">
        <v>1283</v>
      </c>
      <c r="E226">
        <v>1364015114</v>
      </c>
      <c r="F226" t="s">
        <v>1059</v>
      </c>
    </row>
    <row r="227" spans="1:6" x14ac:dyDescent="0.2">
      <c r="A227">
        <v>29993</v>
      </c>
      <c r="B227">
        <v>35.7239</v>
      </c>
      <c r="C227">
        <v>50.369700000000002</v>
      </c>
      <c r="D227" t="s">
        <v>1284</v>
      </c>
      <c r="E227">
        <v>1364749382</v>
      </c>
      <c r="F227" t="s">
        <v>1059</v>
      </c>
    </row>
    <row r="228" spans="1:6" x14ac:dyDescent="0.2">
      <c r="A228">
        <v>29987</v>
      </c>
      <c r="B228">
        <v>27.76</v>
      </c>
      <c r="C228">
        <v>54.007199999999997</v>
      </c>
      <c r="D228" t="s">
        <v>1285</v>
      </c>
      <c r="E228">
        <v>1364440193</v>
      </c>
      <c r="F228" t="s">
        <v>1059</v>
      </c>
    </row>
    <row r="229" spans="1:6" x14ac:dyDescent="0.2">
      <c r="A229">
        <v>29739</v>
      </c>
      <c r="B229">
        <v>38.028599999999997</v>
      </c>
      <c r="C229">
        <v>46.147500000000001</v>
      </c>
      <c r="D229" t="s">
        <v>1286</v>
      </c>
      <c r="E229">
        <v>1364669564</v>
      </c>
      <c r="F229" t="s">
        <v>1059</v>
      </c>
    </row>
    <row r="230" spans="1:6" x14ac:dyDescent="0.2">
      <c r="A230">
        <v>29380</v>
      </c>
      <c r="B230">
        <v>27.342300000000002</v>
      </c>
      <c r="C230">
        <v>53.1768</v>
      </c>
      <c r="D230" t="s">
        <v>1287</v>
      </c>
      <c r="E230">
        <v>1364138178</v>
      </c>
      <c r="F230" t="s">
        <v>1059</v>
      </c>
    </row>
    <row r="231" spans="1:6" x14ac:dyDescent="0.2">
      <c r="A231">
        <v>29015</v>
      </c>
      <c r="B231">
        <v>30.2364</v>
      </c>
      <c r="C231">
        <v>49.7119</v>
      </c>
      <c r="D231" t="s">
        <v>1288</v>
      </c>
      <c r="E231">
        <v>1364511493</v>
      </c>
      <c r="F231" t="s">
        <v>1059</v>
      </c>
    </row>
    <row r="232" spans="1:6" x14ac:dyDescent="0.2">
      <c r="A232">
        <v>28967</v>
      </c>
      <c r="B232">
        <v>39.029699999999998</v>
      </c>
      <c r="C232">
        <v>48.080300000000001</v>
      </c>
      <c r="D232" t="s">
        <v>1289</v>
      </c>
      <c r="E232">
        <v>1364702813</v>
      </c>
      <c r="F232" t="s">
        <v>1059</v>
      </c>
    </row>
    <row r="233" spans="1:6" x14ac:dyDescent="0.2">
      <c r="A233">
        <v>28695</v>
      </c>
      <c r="B233">
        <v>34.018599999999999</v>
      </c>
      <c r="C233">
        <v>58.172199999999997</v>
      </c>
      <c r="D233" t="s">
        <v>1290</v>
      </c>
      <c r="E233">
        <v>1364726731</v>
      </c>
      <c r="F233" t="s">
        <v>1059</v>
      </c>
    </row>
    <row r="234" spans="1:6" x14ac:dyDescent="0.2">
      <c r="A234">
        <v>28533</v>
      </c>
      <c r="B234">
        <v>35.7378</v>
      </c>
      <c r="C234">
        <v>51.911700000000003</v>
      </c>
      <c r="D234" t="s">
        <v>1291</v>
      </c>
      <c r="E234">
        <v>1364001385</v>
      </c>
      <c r="F234" t="s">
        <v>1059</v>
      </c>
    </row>
    <row r="235" spans="1:6" x14ac:dyDescent="0.2">
      <c r="A235">
        <v>28233</v>
      </c>
      <c r="B235">
        <v>35.260800000000003</v>
      </c>
      <c r="C235">
        <v>57.969700000000003</v>
      </c>
      <c r="D235" t="s">
        <v>1292</v>
      </c>
      <c r="E235">
        <v>1364509063</v>
      </c>
      <c r="F235" t="s">
        <v>1059</v>
      </c>
    </row>
    <row r="236" spans="1:6" x14ac:dyDescent="0.2">
      <c r="A236">
        <v>27842</v>
      </c>
      <c r="B236">
        <v>38.8367</v>
      </c>
      <c r="C236">
        <v>45.668300000000002</v>
      </c>
      <c r="D236" t="s">
        <v>1293</v>
      </c>
      <c r="E236">
        <v>1364264141</v>
      </c>
      <c r="F236" t="s">
        <v>1059</v>
      </c>
    </row>
    <row r="237" spans="1:6" x14ac:dyDescent="0.2">
      <c r="A237">
        <v>27763</v>
      </c>
      <c r="B237">
        <v>37.2239</v>
      </c>
      <c r="C237">
        <v>49.3125</v>
      </c>
      <c r="D237" t="s">
        <v>1294</v>
      </c>
      <c r="E237">
        <v>1364180869</v>
      </c>
      <c r="F237" t="s">
        <v>1059</v>
      </c>
    </row>
    <row r="238" spans="1:6" x14ac:dyDescent="0.2">
      <c r="A238">
        <v>27524</v>
      </c>
      <c r="B238">
        <v>31.1267</v>
      </c>
      <c r="C238">
        <v>53.2592</v>
      </c>
      <c r="D238" t="s">
        <v>1295</v>
      </c>
      <c r="E238">
        <v>1364624357</v>
      </c>
      <c r="F238" t="s">
        <v>1059</v>
      </c>
    </row>
    <row r="239" spans="1:6" x14ac:dyDescent="0.2">
      <c r="A239">
        <v>27431</v>
      </c>
      <c r="B239">
        <v>37.150799999999997</v>
      </c>
      <c r="C239">
        <v>46.097499999999997</v>
      </c>
      <c r="D239" t="s">
        <v>1296</v>
      </c>
      <c r="E239">
        <v>1364475423</v>
      </c>
      <c r="F239" t="s">
        <v>1059</v>
      </c>
    </row>
    <row r="240" spans="1:6" x14ac:dyDescent="0.2">
      <c r="A240">
        <v>26933</v>
      </c>
      <c r="B240">
        <v>30.613099999999999</v>
      </c>
      <c r="C240">
        <v>53.195300000000003</v>
      </c>
      <c r="D240" t="s">
        <v>1297</v>
      </c>
      <c r="E240">
        <v>1364976274</v>
      </c>
      <c r="F240" t="s">
        <v>1059</v>
      </c>
    </row>
    <row r="241" spans="1:6" x14ac:dyDescent="0.2">
      <c r="A241">
        <v>26918</v>
      </c>
      <c r="B241">
        <v>29.851900000000001</v>
      </c>
      <c r="C241">
        <v>51.5869</v>
      </c>
      <c r="D241" t="s">
        <v>1298</v>
      </c>
      <c r="E241">
        <v>1364710224</v>
      </c>
      <c r="F241" t="s">
        <v>1059</v>
      </c>
    </row>
    <row r="242" spans="1:6" x14ac:dyDescent="0.2">
      <c r="A242">
        <v>26767</v>
      </c>
      <c r="B242">
        <v>38.891399999999997</v>
      </c>
      <c r="C242">
        <v>45.025599999999997</v>
      </c>
      <c r="D242" t="s">
        <v>1299</v>
      </c>
      <c r="E242">
        <v>1364834159</v>
      </c>
      <c r="F242" t="s">
        <v>1059</v>
      </c>
    </row>
    <row r="243" spans="1:6" x14ac:dyDescent="0.2">
      <c r="A243">
        <v>26352</v>
      </c>
      <c r="B243">
        <v>33.153599999999997</v>
      </c>
      <c r="C243">
        <v>47.7136</v>
      </c>
      <c r="D243" t="s">
        <v>1300</v>
      </c>
      <c r="E243">
        <v>1364688613</v>
      </c>
      <c r="F243" t="s">
        <v>1059</v>
      </c>
    </row>
    <row r="244" spans="1:6" x14ac:dyDescent="0.2">
      <c r="A244">
        <v>26260</v>
      </c>
      <c r="B244">
        <v>31.414200000000001</v>
      </c>
      <c r="C244">
        <v>51.569400000000002</v>
      </c>
      <c r="D244" t="s">
        <v>1301</v>
      </c>
      <c r="E244">
        <v>1364089259</v>
      </c>
      <c r="F244" t="s">
        <v>1059</v>
      </c>
    </row>
    <row r="245" spans="1:6" x14ac:dyDescent="0.2">
      <c r="A245">
        <v>25771</v>
      </c>
      <c r="B245">
        <v>35.043300000000002</v>
      </c>
      <c r="C245">
        <v>46.356400000000001</v>
      </c>
      <c r="D245" t="s">
        <v>1302</v>
      </c>
      <c r="E245">
        <v>1364382725</v>
      </c>
      <c r="F245" t="s">
        <v>1059</v>
      </c>
    </row>
    <row r="246" spans="1:6" x14ac:dyDescent="0.2">
      <c r="A246">
        <v>25730</v>
      </c>
      <c r="B246">
        <v>30.054200000000002</v>
      </c>
      <c r="C246">
        <v>50.163899999999998</v>
      </c>
      <c r="D246" t="s">
        <v>1303</v>
      </c>
      <c r="E246">
        <v>1364497361</v>
      </c>
      <c r="F246" t="s">
        <v>1059</v>
      </c>
    </row>
    <row r="247" spans="1:6" x14ac:dyDescent="0.2">
      <c r="A247">
        <v>25544</v>
      </c>
      <c r="B247">
        <v>35.571399999999997</v>
      </c>
      <c r="C247">
        <v>51.0839</v>
      </c>
      <c r="D247" t="s">
        <v>1304</v>
      </c>
      <c r="E247">
        <v>1364463020</v>
      </c>
      <c r="F247" t="s">
        <v>1059</v>
      </c>
    </row>
    <row r="248" spans="1:6" x14ac:dyDescent="0.2">
      <c r="A248">
        <v>25152</v>
      </c>
      <c r="B248">
        <v>29.927499999999998</v>
      </c>
      <c r="C248">
        <v>56.572200000000002</v>
      </c>
      <c r="D248" t="s">
        <v>1305</v>
      </c>
      <c r="E248">
        <v>1364465140</v>
      </c>
      <c r="F248" t="s">
        <v>1059</v>
      </c>
    </row>
    <row r="249" spans="1:6" x14ac:dyDescent="0.2">
      <c r="A249">
        <v>25104</v>
      </c>
      <c r="B249">
        <v>37.561399999999999</v>
      </c>
      <c r="C249">
        <v>56.921100000000003</v>
      </c>
      <c r="D249" t="s">
        <v>1306</v>
      </c>
      <c r="E249">
        <v>1364197462</v>
      </c>
      <c r="F249" t="s">
        <v>1059</v>
      </c>
    </row>
    <row r="250" spans="1:6" x14ac:dyDescent="0.2">
      <c r="A250">
        <v>25009</v>
      </c>
      <c r="B250">
        <v>30.8947</v>
      </c>
      <c r="C250">
        <v>49.409199999999998</v>
      </c>
      <c r="D250" t="s">
        <v>1307</v>
      </c>
      <c r="E250">
        <v>1364250700</v>
      </c>
      <c r="F250" t="s">
        <v>1059</v>
      </c>
    </row>
    <row r="251" spans="1:6" x14ac:dyDescent="0.2">
      <c r="A251">
        <v>24527</v>
      </c>
      <c r="B251">
        <v>34.715299999999999</v>
      </c>
      <c r="C251">
        <v>46.653300000000002</v>
      </c>
      <c r="D251" t="s">
        <v>1308</v>
      </c>
      <c r="E251">
        <v>1364582269</v>
      </c>
      <c r="F251" t="s">
        <v>1059</v>
      </c>
    </row>
    <row r="252" spans="1:6" x14ac:dyDescent="0.2">
      <c r="A252">
        <v>24485</v>
      </c>
      <c r="B252">
        <v>35.710799999999999</v>
      </c>
      <c r="C252">
        <v>53.353900000000003</v>
      </c>
      <c r="D252" t="s">
        <v>1309</v>
      </c>
      <c r="E252">
        <v>1364801554</v>
      </c>
      <c r="F252" t="s">
        <v>1059</v>
      </c>
    </row>
    <row r="253" spans="1:6" x14ac:dyDescent="0.2">
      <c r="A253">
        <v>24433</v>
      </c>
      <c r="B253">
        <v>32.802199999999999</v>
      </c>
      <c r="C253">
        <v>51.621099999999998</v>
      </c>
      <c r="D253" t="s">
        <v>1310</v>
      </c>
      <c r="E253">
        <v>1364058076</v>
      </c>
      <c r="F253" t="s">
        <v>1059</v>
      </c>
    </row>
    <row r="254" spans="1:6" x14ac:dyDescent="0.2">
      <c r="A254">
        <v>24216</v>
      </c>
      <c r="B254">
        <v>32.251399999999997</v>
      </c>
      <c r="C254">
        <v>48.816099999999999</v>
      </c>
      <c r="D254" t="s">
        <v>1311</v>
      </c>
      <c r="E254">
        <v>1364528412</v>
      </c>
      <c r="F254" t="s">
        <v>1059</v>
      </c>
    </row>
    <row r="255" spans="1:6" x14ac:dyDescent="0.2">
      <c r="A255">
        <v>24083</v>
      </c>
      <c r="B255">
        <v>27.841699999999999</v>
      </c>
      <c r="C255">
        <v>51.939399999999999</v>
      </c>
      <c r="D255" t="s">
        <v>1312</v>
      </c>
      <c r="E255">
        <v>1364059934</v>
      </c>
      <c r="F255" t="s">
        <v>1059</v>
      </c>
    </row>
    <row r="256" spans="1:6" x14ac:dyDescent="0.2">
      <c r="A256">
        <v>23399</v>
      </c>
      <c r="B256">
        <v>34.06</v>
      </c>
      <c r="C256">
        <v>49.643900000000002</v>
      </c>
      <c r="D256" t="s">
        <v>1313</v>
      </c>
      <c r="E256">
        <v>1364671095</v>
      </c>
      <c r="F256" t="s">
        <v>1059</v>
      </c>
    </row>
    <row r="257" spans="1:6" x14ac:dyDescent="0.2">
      <c r="A257">
        <v>23394</v>
      </c>
      <c r="B257">
        <v>37.271900000000002</v>
      </c>
      <c r="C257">
        <v>55.432499999999997</v>
      </c>
      <c r="D257" t="s">
        <v>1314</v>
      </c>
      <c r="E257">
        <v>1364497413</v>
      </c>
      <c r="F257" t="s">
        <v>1059</v>
      </c>
    </row>
    <row r="258" spans="1:6" x14ac:dyDescent="0.2">
      <c r="A258">
        <v>23211</v>
      </c>
      <c r="B258">
        <v>31.4086</v>
      </c>
      <c r="C258">
        <v>48.794199999999996</v>
      </c>
      <c r="D258" t="s">
        <v>1315</v>
      </c>
      <c r="E258">
        <v>1364776996</v>
      </c>
      <c r="F258" t="s">
        <v>1059</v>
      </c>
    </row>
    <row r="259" spans="1:6" x14ac:dyDescent="0.2">
      <c r="A259">
        <v>23203</v>
      </c>
      <c r="B259">
        <v>32.554200000000002</v>
      </c>
      <c r="C259">
        <v>51.524999999999999</v>
      </c>
      <c r="D259" t="s">
        <v>1316</v>
      </c>
      <c r="E259">
        <v>1364528827</v>
      </c>
      <c r="F259" t="s">
        <v>1059</v>
      </c>
    </row>
    <row r="260" spans="1:6" x14ac:dyDescent="0.2">
      <c r="A260">
        <v>23178</v>
      </c>
      <c r="B260">
        <v>28.930599999999998</v>
      </c>
      <c r="C260">
        <v>51.068899999999999</v>
      </c>
      <c r="D260" t="s">
        <v>1317</v>
      </c>
      <c r="E260">
        <v>1364067141</v>
      </c>
      <c r="F260" t="s">
        <v>1059</v>
      </c>
    </row>
    <row r="261" spans="1:6" x14ac:dyDescent="0.2">
      <c r="A261">
        <v>22761</v>
      </c>
      <c r="B261">
        <v>29.066400000000002</v>
      </c>
      <c r="C261">
        <v>58.404699999999998</v>
      </c>
      <c r="D261" t="s">
        <v>1318</v>
      </c>
      <c r="E261">
        <v>1364538524</v>
      </c>
      <c r="F261" t="s">
        <v>1059</v>
      </c>
    </row>
    <row r="262" spans="1:6" x14ac:dyDescent="0.2">
      <c r="A262">
        <v>22729</v>
      </c>
      <c r="B262">
        <v>31.265599999999999</v>
      </c>
      <c r="C262">
        <v>56.805599999999998</v>
      </c>
      <c r="D262" t="s">
        <v>1319</v>
      </c>
      <c r="E262">
        <v>1364603087</v>
      </c>
      <c r="F262" t="s">
        <v>1059</v>
      </c>
    </row>
    <row r="263" spans="1:6" x14ac:dyDescent="0.2">
      <c r="A263">
        <v>22726</v>
      </c>
      <c r="B263">
        <v>35.764200000000002</v>
      </c>
      <c r="C263">
        <v>51.069200000000002</v>
      </c>
      <c r="D263" t="s">
        <v>1320</v>
      </c>
      <c r="E263">
        <v>1364748189</v>
      </c>
      <c r="F263" t="s">
        <v>1059</v>
      </c>
    </row>
    <row r="264" spans="1:6" x14ac:dyDescent="0.2">
      <c r="A264">
        <v>22693</v>
      </c>
      <c r="B264">
        <v>32.6267</v>
      </c>
      <c r="C264">
        <v>51.4392</v>
      </c>
      <c r="D264" t="s">
        <v>1321</v>
      </c>
      <c r="E264">
        <v>1364824865</v>
      </c>
      <c r="F264" t="s">
        <v>1059</v>
      </c>
    </row>
    <row r="265" spans="1:6" x14ac:dyDescent="0.2">
      <c r="A265">
        <v>22331</v>
      </c>
      <c r="B265">
        <v>34.142200000000003</v>
      </c>
      <c r="C265">
        <v>45.920299999999997</v>
      </c>
      <c r="D265" t="s">
        <v>1322</v>
      </c>
      <c r="E265">
        <v>1364195329</v>
      </c>
      <c r="F265" t="s">
        <v>1059</v>
      </c>
    </row>
    <row r="266" spans="1:6" x14ac:dyDescent="0.2">
      <c r="A266">
        <v>22181</v>
      </c>
      <c r="B266">
        <v>38.18</v>
      </c>
      <c r="C266">
        <v>45.703899999999997</v>
      </c>
      <c r="D266" t="s">
        <v>1323</v>
      </c>
      <c r="E266">
        <v>1364001665</v>
      </c>
      <c r="F266" t="s">
        <v>1059</v>
      </c>
    </row>
    <row r="267" spans="1:6" x14ac:dyDescent="0.2">
      <c r="A267">
        <v>22057</v>
      </c>
      <c r="B267">
        <v>31.484999999999999</v>
      </c>
      <c r="C267">
        <v>48.268599999999999</v>
      </c>
      <c r="D267" t="s">
        <v>1324</v>
      </c>
      <c r="E267">
        <v>1364148663</v>
      </c>
      <c r="F267" t="s">
        <v>1059</v>
      </c>
    </row>
    <row r="268" spans="1:6" x14ac:dyDescent="0.2">
      <c r="A268">
        <v>21972</v>
      </c>
      <c r="B268">
        <v>37.9497</v>
      </c>
      <c r="C268">
        <v>46.050800000000002</v>
      </c>
      <c r="D268" t="s">
        <v>1325</v>
      </c>
      <c r="E268">
        <v>1364295244</v>
      </c>
      <c r="F268" t="s">
        <v>1059</v>
      </c>
    </row>
    <row r="269" spans="1:6" x14ac:dyDescent="0.2">
      <c r="A269">
        <v>21900</v>
      </c>
      <c r="B269">
        <v>33.139699999999998</v>
      </c>
      <c r="C269">
        <v>47.376100000000001</v>
      </c>
      <c r="D269" t="s">
        <v>1326</v>
      </c>
      <c r="E269">
        <v>1364154593</v>
      </c>
      <c r="F269" t="s">
        <v>1059</v>
      </c>
    </row>
    <row r="270" spans="1:6" x14ac:dyDescent="0.2">
      <c r="A270">
        <v>21814</v>
      </c>
      <c r="B270">
        <v>35.299199999999999</v>
      </c>
      <c r="C270">
        <v>50.511699999999998</v>
      </c>
      <c r="D270" t="s">
        <v>1327</v>
      </c>
      <c r="E270">
        <v>1364067553</v>
      </c>
      <c r="F270" t="s">
        <v>1059</v>
      </c>
    </row>
    <row r="271" spans="1:6" x14ac:dyDescent="0.2">
      <c r="A271">
        <v>21690</v>
      </c>
      <c r="B271">
        <v>30.477499999999999</v>
      </c>
      <c r="C271">
        <v>54.212800000000001</v>
      </c>
      <c r="D271" t="s">
        <v>1328</v>
      </c>
      <c r="E271">
        <v>1364747499</v>
      </c>
      <c r="F271" t="s">
        <v>1059</v>
      </c>
    </row>
    <row r="272" spans="1:6" x14ac:dyDescent="0.2">
      <c r="A272">
        <v>21352</v>
      </c>
      <c r="B272">
        <v>32.226900000000001</v>
      </c>
      <c r="C272">
        <v>50.793100000000003</v>
      </c>
      <c r="D272" t="s">
        <v>1329</v>
      </c>
      <c r="E272">
        <v>1364919018</v>
      </c>
      <c r="F272" t="s">
        <v>1059</v>
      </c>
    </row>
    <row r="273" spans="1:6" x14ac:dyDescent="0.2">
      <c r="A273">
        <v>21352</v>
      </c>
      <c r="B273">
        <v>36.727200000000003</v>
      </c>
      <c r="C273">
        <v>53.808900000000001</v>
      </c>
      <c r="D273" t="s">
        <v>1330</v>
      </c>
      <c r="E273">
        <v>1364928073</v>
      </c>
      <c r="F273" t="s">
        <v>1059</v>
      </c>
    </row>
    <row r="274" spans="1:6" x14ac:dyDescent="0.2">
      <c r="A274">
        <v>21181</v>
      </c>
      <c r="B274">
        <v>33.927500000000002</v>
      </c>
      <c r="C274">
        <v>49.411700000000003</v>
      </c>
      <c r="D274" t="s">
        <v>1331</v>
      </c>
      <c r="E274">
        <v>1364700789</v>
      </c>
      <c r="F274" t="s">
        <v>1059</v>
      </c>
    </row>
    <row r="275" spans="1:6" x14ac:dyDescent="0.2">
      <c r="A275">
        <v>20998</v>
      </c>
      <c r="B275">
        <v>36.310299999999998</v>
      </c>
      <c r="C275">
        <v>59.373600000000003</v>
      </c>
      <c r="D275" t="s">
        <v>1332</v>
      </c>
      <c r="E275">
        <v>1364331013</v>
      </c>
      <c r="F275" t="s">
        <v>1059</v>
      </c>
    </row>
    <row r="276" spans="1:6" x14ac:dyDescent="0.2">
      <c r="A276">
        <v>20742</v>
      </c>
      <c r="B276">
        <v>36.7742</v>
      </c>
      <c r="C276">
        <v>53.948099999999997</v>
      </c>
      <c r="D276" t="s">
        <v>1333</v>
      </c>
      <c r="E276">
        <v>1364226344</v>
      </c>
      <c r="F276" t="s">
        <v>1059</v>
      </c>
    </row>
    <row r="277" spans="1:6" x14ac:dyDescent="0.2">
      <c r="A277">
        <v>20720</v>
      </c>
      <c r="B277">
        <v>28.668900000000001</v>
      </c>
      <c r="C277">
        <v>59.073300000000003</v>
      </c>
      <c r="D277" t="s">
        <v>1334</v>
      </c>
      <c r="E277">
        <v>1364372718</v>
      </c>
      <c r="F277" t="s">
        <v>1059</v>
      </c>
    </row>
    <row r="278" spans="1:6" x14ac:dyDescent="0.2">
      <c r="A278">
        <v>20572</v>
      </c>
      <c r="B278">
        <v>37.471400000000003</v>
      </c>
      <c r="C278">
        <v>47.058300000000003</v>
      </c>
      <c r="D278" t="s">
        <v>1335</v>
      </c>
      <c r="E278">
        <v>1364790184</v>
      </c>
      <c r="F278" t="s">
        <v>1059</v>
      </c>
    </row>
    <row r="279" spans="1:6" x14ac:dyDescent="0.2">
      <c r="A279">
        <v>20490</v>
      </c>
      <c r="B279">
        <v>33.220599999999997</v>
      </c>
      <c r="C279">
        <v>50.314999999999998</v>
      </c>
      <c r="D279" t="s">
        <v>1336</v>
      </c>
      <c r="E279">
        <v>1364250256</v>
      </c>
      <c r="F279" t="s">
        <v>1059</v>
      </c>
    </row>
    <row r="280" spans="1:6" x14ac:dyDescent="0.2">
      <c r="A280">
        <v>20346</v>
      </c>
      <c r="B280">
        <v>34.018300000000004</v>
      </c>
      <c r="C280">
        <v>49.402799999999999</v>
      </c>
      <c r="D280" t="s">
        <v>1337</v>
      </c>
      <c r="E280">
        <v>1364396330</v>
      </c>
      <c r="F280" t="s">
        <v>1059</v>
      </c>
    </row>
    <row r="281" spans="1:6" x14ac:dyDescent="0.2">
      <c r="A281">
        <v>20320</v>
      </c>
      <c r="B281">
        <v>28.871400000000001</v>
      </c>
      <c r="C281">
        <v>52.091700000000003</v>
      </c>
      <c r="D281" t="s">
        <v>1338</v>
      </c>
      <c r="E281">
        <v>1364248167</v>
      </c>
      <c r="F281" t="s">
        <v>1059</v>
      </c>
    </row>
    <row r="282" spans="1:6" x14ac:dyDescent="0.2">
      <c r="A282">
        <v>20301</v>
      </c>
      <c r="B282">
        <v>32.778100000000002</v>
      </c>
      <c r="C282">
        <v>51.646099999999997</v>
      </c>
      <c r="D282" t="s">
        <v>1339</v>
      </c>
      <c r="E282">
        <v>1364753903</v>
      </c>
      <c r="F282" t="s">
        <v>1059</v>
      </c>
    </row>
    <row r="283" spans="1:6" x14ac:dyDescent="0.2">
      <c r="A283">
        <v>19924</v>
      </c>
      <c r="B283">
        <v>37.152799999999999</v>
      </c>
      <c r="C283">
        <v>49.870800000000003</v>
      </c>
      <c r="D283" t="s">
        <v>1340</v>
      </c>
      <c r="E283">
        <v>1364607008</v>
      </c>
      <c r="F283" t="s">
        <v>1059</v>
      </c>
    </row>
    <row r="284" spans="1:6" x14ac:dyDescent="0.2">
      <c r="A284">
        <v>19857</v>
      </c>
      <c r="B284">
        <v>30.895</v>
      </c>
      <c r="C284">
        <v>50.0931</v>
      </c>
      <c r="D284" t="s">
        <v>1341</v>
      </c>
      <c r="E284">
        <v>1364865107</v>
      </c>
      <c r="F284" t="s">
        <v>1059</v>
      </c>
    </row>
    <row r="285" spans="1:6" x14ac:dyDescent="0.2">
      <c r="A285">
        <v>19669</v>
      </c>
      <c r="B285">
        <v>36.288600000000002</v>
      </c>
      <c r="C285">
        <v>49.902200000000001</v>
      </c>
      <c r="D285" t="s">
        <v>1342</v>
      </c>
      <c r="E285">
        <v>1364599190</v>
      </c>
      <c r="F285" t="s">
        <v>1059</v>
      </c>
    </row>
    <row r="286" spans="1:6" x14ac:dyDescent="0.2">
      <c r="A286">
        <v>19580</v>
      </c>
      <c r="B286">
        <v>36.950000000000003</v>
      </c>
      <c r="C286">
        <v>56.38</v>
      </c>
      <c r="D286" t="s">
        <v>1343</v>
      </c>
      <c r="E286">
        <v>1364569834</v>
      </c>
      <c r="F286" t="s">
        <v>1059</v>
      </c>
    </row>
    <row r="287" spans="1:6" x14ac:dyDescent="0.2">
      <c r="A287">
        <v>19481</v>
      </c>
      <c r="B287">
        <v>31.4619</v>
      </c>
      <c r="C287">
        <v>48.073900000000002</v>
      </c>
      <c r="D287" t="s">
        <v>1344</v>
      </c>
      <c r="E287">
        <v>1364073949</v>
      </c>
      <c r="F287" t="s">
        <v>1059</v>
      </c>
    </row>
    <row r="288" spans="1:6" x14ac:dyDescent="0.2">
      <c r="A288">
        <v>19406</v>
      </c>
      <c r="B288">
        <v>32.555</v>
      </c>
      <c r="C288">
        <v>51.573099999999997</v>
      </c>
      <c r="D288" t="s">
        <v>1345</v>
      </c>
      <c r="E288">
        <v>1364088280</v>
      </c>
      <c r="F288" t="s">
        <v>1059</v>
      </c>
    </row>
    <row r="289" spans="1:6" x14ac:dyDescent="0.2">
      <c r="A289">
        <v>19347</v>
      </c>
      <c r="B289">
        <v>27.891400000000001</v>
      </c>
      <c r="C289">
        <v>53.434399999999997</v>
      </c>
      <c r="D289" t="s">
        <v>1346</v>
      </c>
      <c r="E289">
        <v>1364328098</v>
      </c>
      <c r="F289" t="s">
        <v>1059</v>
      </c>
    </row>
    <row r="290" spans="1:6" x14ac:dyDescent="0.2">
      <c r="A290">
        <v>19216</v>
      </c>
      <c r="B290">
        <v>35.208300000000001</v>
      </c>
      <c r="C290">
        <v>48.7239</v>
      </c>
      <c r="D290" t="s">
        <v>1347</v>
      </c>
      <c r="E290">
        <v>1364143684</v>
      </c>
      <c r="F290" t="s">
        <v>1059</v>
      </c>
    </row>
    <row r="291" spans="1:6" x14ac:dyDescent="0.2">
      <c r="A291">
        <v>19213</v>
      </c>
      <c r="B291">
        <v>26.5992</v>
      </c>
      <c r="C291">
        <v>54.936100000000003</v>
      </c>
      <c r="D291" t="s">
        <v>1348</v>
      </c>
      <c r="E291">
        <v>1364767646</v>
      </c>
      <c r="F291" t="s">
        <v>1059</v>
      </c>
    </row>
    <row r="292" spans="1:6" x14ac:dyDescent="0.2">
      <c r="A292">
        <v>19191</v>
      </c>
      <c r="B292">
        <v>37.0717</v>
      </c>
      <c r="C292">
        <v>54.076700000000002</v>
      </c>
      <c r="D292" t="s">
        <v>1349</v>
      </c>
      <c r="E292">
        <v>1364412693</v>
      </c>
      <c r="F292" t="s">
        <v>1059</v>
      </c>
    </row>
    <row r="293" spans="1:6" x14ac:dyDescent="0.2">
      <c r="A293">
        <v>19123</v>
      </c>
      <c r="B293">
        <v>32.000599999999999</v>
      </c>
      <c r="C293">
        <v>54.207500000000003</v>
      </c>
      <c r="D293" t="s">
        <v>1350</v>
      </c>
      <c r="E293">
        <v>1364544757</v>
      </c>
      <c r="F293" t="s">
        <v>1059</v>
      </c>
    </row>
    <row r="294" spans="1:6" x14ac:dyDescent="0.2">
      <c r="A294">
        <v>18913</v>
      </c>
      <c r="B294">
        <v>29.360600000000002</v>
      </c>
      <c r="C294">
        <v>51.068300000000001</v>
      </c>
      <c r="D294" t="s">
        <v>1351</v>
      </c>
      <c r="E294">
        <v>1364462555</v>
      </c>
      <c r="F294" t="s">
        <v>1059</v>
      </c>
    </row>
    <row r="295" spans="1:6" x14ac:dyDescent="0.2">
      <c r="A295">
        <v>18837</v>
      </c>
      <c r="B295">
        <v>27.5014</v>
      </c>
      <c r="C295">
        <v>52.585799999999999</v>
      </c>
      <c r="D295" t="s">
        <v>1352</v>
      </c>
      <c r="E295">
        <v>1364288724</v>
      </c>
      <c r="F295" t="s">
        <v>1059</v>
      </c>
    </row>
    <row r="296" spans="1:6" x14ac:dyDescent="0.2">
      <c r="A296">
        <v>18702</v>
      </c>
      <c r="B296">
        <v>28.9864</v>
      </c>
      <c r="C296">
        <v>51.037500000000001</v>
      </c>
      <c r="D296" t="s">
        <v>1353</v>
      </c>
      <c r="E296">
        <v>1364637540</v>
      </c>
      <c r="F296" t="s">
        <v>1059</v>
      </c>
    </row>
    <row r="297" spans="1:6" x14ac:dyDescent="0.2">
      <c r="A297">
        <v>18477</v>
      </c>
      <c r="B297">
        <v>29.5</v>
      </c>
      <c r="C297">
        <v>53.316699999999997</v>
      </c>
      <c r="D297" t="s">
        <v>1354</v>
      </c>
      <c r="E297">
        <v>1364200979</v>
      </c>
      <c r="F297" t="s">
        <v>1059</v>
      </c>
    </row>
    <row r="298" spans="1:6" x14ac:dyDescent="0.2">
      <c r="A298">
        <v>18473</v>
      </c>
      <c r="B298">
        <v>34.515599999999999</v>
      </c>
      <c r="C298">
        <v>45.5792</v>
      </c>
      <c r="D298" t="s">
        <v>1355</v>
      </c>
      <c r="E298">
        <v>1364110689</v>
      </c>
      <c r="F298" t="s">
        <v>1059</v>
      </c>
    </row>
    <row r="299" spans="1:6" x14ac:dyDescent="0.2">
      <c r="A299">
        <v>18464</v>
      </c>
      <c r="B299">
        <v>31.749199999999998</v>
      </c>
      <c r="C299">
        <v>54.210299999999997</v>
      </c>
      <c r="D299" t="s">
        <v>1356</v>
      </c>
      <c r="E299">
        <v>1364828948</v>
      </c>
      <c r="F299" t="s">
        <v>1059</v>
      </c>
    </row>
    <row r="300" spans="1:6" x14ac:dyDescent="0.2">
      <c r="A300">
        <v>18459</v>
      </c>
      <c r="B300">
        <v>37.910800000000002</v>
      </c>
      <c r="C300">
        <v>46.126399999999997</v>
      </c>
      <c r="D300" t="s">
        <v>1357</v>
      </c>
      <c r="E300">
        <v>1364247640</v>
      </c>
      <c r="F300" t="s">
        <v>1059</v>
      </c>
    </row>
    <row r="301" spans="1:6" x14ac:dyDescent="0.2">
      <c r="A301">
        <v>18405</v>
      </c>
      <c r="B301">
        <v>38.236899999999999</v>
      </c>
      <c r="C301">
        <v>48.327199999999998</v>
      </c>
      <c r="D301" t="s">
        <v>1358</v>
      </c>
      <c r="E301">
        <v>1364163489</v>
      </c>
      <c r="F301" t="s">
        <v>1059</v>
      </c>
    </row>
    <row r="302" spans="1:6" x14ac:dyDescent="0.2">
      <c r="A302">
        <v>18309</v>
      </c>
      <c r="B302">
        <v>31.940799999999999</v>
      </c>
      <c r="C302">
        <v>54.273600000000002</v>
      </c>
      <c r="D302" t="s">
        <v>1359</v>
      </c>
      <c r="E302">
        <v>1364448828</v>
      </c>
      <c r="F302" t="s">
        <v>1059</v>
      </c>
    </row>
    <row r="303" spans="1:6" x14ac:dyDescent="0.2">
      <c r="A303">
        <v>18309</v>
      </c>
      <c r="B303">
        <v>31.941400000000002</v>
      </c>
      <c r="C303">
        <v>54.282800000000002</v>
      </c>
      <c r="D303" t="s">
        <v>1360</v>
      </c>
      <c r="E303">
        <v>1364301778</v>
      </c>
      <c r="F303" t="s">
        <v>1059</v>
      </c>
    </row>
    <row r="304" spans="1:6" x14ac:dyDescent="0.2">
      <c r="A304">
        <v>18304</v>
      </c>
      <c r="B304">
        <v>31.541899999999998</v>
      </c>
      <c r="C304">
        <v>60.0364</v>
      </c>
      <c r="D304" t="s">
        <v>1361</v>
      </c>
      <c r="E304">
        <v>1364475715</v>
      </c>
      <c r="F304" t="s">
        <v>1059</v>
      </c>
    </row>
    <row r="305" spans="1:6" x14ac:dyDescent="0.2">
      <c r="A305">
        <v>18187</v>
      </c>
      <c r="B305">
        <v>29.273599999999998</v>
      </c>
      <c r="C305">
        <v>53.220300000000002</v>
      </c>
      <c r="D305" t="s">
        <v>1362</v>
      </c>
      <c r="E305">
        <v>1364001043</v>
      </c>
      <c r="F305" t="s">
        <v>1059</v>
      </c>
    </row>
    <row r="306" spans="1:6" x14ac:dyDescent="0.2">
      <c r="A306">
        <v>18185</v>
      </c>
      <c r="B306">
        <v>28.4758</v>
      </c>
      <c r="C306">
        <v>57.848100000000002</v>
      </c>
      <c r="D306" t="s">
        <v>1363</v>
      </c>
      <c r="E306">
        <v>1364601735</v>
      </c>
      <c r="F306" t="s">
        <v>1059</v>
      </c>
    </row>
    <row r="307" spans="1:6" x14ac:dyDescent="0.2">
      <c r="A307">
        <v>18146</v>
      </c>
      <c r="B307">
        <v>35.823099999999997</v>
      </c>
      <c r="C307">
        <v>51.624200000000002</v>
      </c>
      <c r="D307" t="s">
        <v>1364</v>
      </c>
      <c r="E307">
        <v>1364266184</v>
      </c>
      <c r="F307" t="s">
        <v>1059</v>
      </c>
    </row>
    <row r="308" spans="1:6" x14ac:dyDescent="0.2">
      <c r="A308">
        <v>18120</v>
      </c>
      <c r="B308">
        <v>35.014400000000002</v>
      </c>
      <c r="C308">
        <v>58.78</v>
      </c>
      <c r="D308" t="s">
        <v>1365</v>
      </c>
      <c r="E308">
        <v>1364181999</v>
      </c>
      <c r="F308" t="s">
        <v>1059</v>
      </c>
    </row>
    <row r="309" spans="1:6" x14ac:dyDescent="0.2">
      <c r="A309">
        <v>18060</v>
      </c>
      <c r="B309">
        <v>36.231099999999998</v>
      </c>
      <c r="C309">
        <v>50.123600000000003</v>
      </c>
      <c r="D309" t="s">
        <v>1366</v>
      </c>
      <c r="E309">
        <v>1364097069</v>
      </c>
      <c r="F309" t="s">
        <v>1059</v>
      </c>
    </row>
    <row r="310" spans="1:6" x14ac:dyDescent="0.2">
      <c r="A310">
        <v>17966</v>
      </c>
      <c r="B310">
        <v>32.383600000000001</v>
      </c>
      <c r="C310">
        <v>51.514699999999998</v>
      </c>
      <c r="D310" t="s">
        <v>1367</v>
      </c>
      <c r="E310">
        <v>1364315138</v>
      </c>
      <c r="F310" t="s">
        <v>1059</v>
      </c>
    </row>
    <row r="311" spans="1:6" x14ac:dyDescent="0.2">
      <c r="A311">
        <v>17804</v>
      </c>
      <c r="B311">
        <v>39.063099999999999</v>
      </c>
      <c r="C311">
        <v>44.383600000000001</v>
      </c>
      <c r="D311" t="s">
        <v>1368</v>
      </c>
      <c r="E311">
        <v>1364268650</v>
      </c>
      <c r="F311" t="s">
        <v>1059</v>
      </c>
    </row>
    <row r="312" spans="1:6" x14ac:dyDescent="0.2">
      <c r="A312">
        <v>17732</v>
      </c>
      <c r="B312">
        <v>26.2258</v>
      </c>
      <c r="C312">
        <v>60.214199999999998</v>
      </c>
      <c r="D312" t="s">
        <v>1369</v>
      </c>
      <c r="E312">
        <v>1364780885</v>
      </c>
      <c r="F312" t="s">
        <v>1059</v>
      </c>
    </row>
    <row r="313" spans="1:6" x14ac:dyDescent="0.2">
      <c r="A313">
        <v>17642</v>
      </c>
      <c r="B313">
        <v>29.912500000000001</v>
      </c>
      <c r="C313">
        <v>53.308599999999998</v>
      </c>
      <c r="D313" t="s">
        <v>1370</v>
      </c>
      <c r="E313">
        <v>1364977336</v>
      </c>
      <c r="F313" t="s">
        <v>1059</v>
      </c>
    </row>
    <row r="314" spans="1:6" x14ac:dyDescent="0.2">
      <c r="A314">
        <v>17435</v>
      </c>
      <c r="B314">
        <v>33.122199999999999</v>
      </c>
      <c r="C314">
        <v>46.164700000000003</v>
      </c>
      <c r="D314" t="s">
        <v>1371</v>
      </c>
      <c r="E314">
        <v>1364360817</v>
      </c>
      <c r="F314" t="s">
        <v>1059</v>
      </c>
    </row>
    <row r="315" spans="1:6" x14ac:dyDescent="0.2">
      <c r="A315">
        <v>17335</v>
      </c>
      <c r="B315">
        <v>32.378100000000003</v>
      </c>
      <c r="C315">
        <v>51.318100000000001</v>
      </c>
      <c r="D315" t="s">
        <v>1372</v>
      </c>
      <c r="E315">
        <v>1364171855</v>
      </c>
      <c r="F315" t="s">
        <v>1059</v>
      </c>
    </row>
    <row r="316" spans="1:6" x14ac:dyDescent="0.2">
      <c r="A316">
        <v>17131</v>
      </c>
      <c r="B316">
        <v>30.077500000000001</v>
      </c>
      <c r="C316">
        <v>53.133099999999999</v>
      </c>
      <c r="D316" t="s">
        <v>1373</v>
      </c>
      <c r="E316">
        <v>1364794226</v>
      </c>
      <c r="F316" t="s">
        <v>1059</v>
      </c>
    </row>
    <row r="317" spans="1:6" x14ac:dyDescent="0.2">
      <c r="A317">
        <v>16899</v>
      </c>
      <c r="B317">
        <v>31.94</v>
      </c>
      <c r="C317">
        <v>51.647799999999997</v>
      </c>
      <c r="D317" t="s">
        <v>1374</v>
      </c>
      <c r="E317">
        <v>1364614039</v>
      </c>
      <c r="F317" t="s">
        <v>1059</v>
      </c>
    </row>
    <row r="318" spans="1:6" x14ac:dyDescent="0.2">
      <c r="A318">
        <v>16860</v>
      </c>
      <c r="B318">
        <v>25.643899999999999</v>
      </c>
      <c r="C318">
        <v>57.7744</v>
      </c>
      <c r="D318" t="s">
        <v>1375</v>
      </c>
      <c r="E318">
        <v>1364208450</v>
      </c>
      <c r="F318" t="s">
        <v>1059</v>
      </c>
    </row>
    <row r="319" spans="1:6" x14ac:dyDescent="0.2">
      <c r="A319">
        <v>16574</v>
      </c>
      <c r="B319">
        <v>37.937800000000003</v>
      </c>
      <c r="C319">
        <v>45.9803</v>
      </c>
      <c r="D319" t="s">
        <v>1376</v>
      </c>
      <c r="E319">
        <v>1364345674</v>
      </c>
      <c r="F319" t="s">
        <v>1059</v>
      </c>
    </row>
    <row r="320" spans="1:6" x14ac:dyDescent="0.2">
      <c r="A320">
        <v>16493</v>
      </c>
      <c r="B320">
        <v>34.691899999999997</v>
      </c>
      <c r="C320">
        <v>50.013100000000001</v>
      </c>
      <c r="D320" t="s">
        <v>1377</v>
      </c>
      <c r="E320">
        <v>1364000242</v>
      </c>
      <c r="F320" t="s">
        <v>1059</v>
      </c>
    </row>
    <row r="321" spans="1:6" x14ac:dyDescent="0.2">
      <c r="A321">
        <v>16426</v>
      </c>
      <c r="B321">
        <v>33.868299999999998</v>
      </c>
      <c r="C321">
        <v>57.428899999999999</v>
      </c>
      <c r="D321" t="s">
        <v>1378</v>
      </c>
      <c r="E321">
        <v>1364726619</v>
      </c>
      <c r="F321" t="s">
        <v>1059</v>
      </c>
    </row>
    <row r="322" spans="1:6" x14ac:dyDescent="0.2">
      <c r="A322">
        <v>16188</v>
      </c>
      <c r="B322">
        <v>39.377800000000001</v>
      </c>
      <c r="C322">
        <v>48.349699999999999</v>
      </c>
      <c r="D322" t="s">
        <v>1379</v>
      </c>
      <c r="E322">
        <v>1364239600</v>
      </c>
      <c r="F322" t="s">
        <v>1059</v>
      </c>
    </row>
    <row r="323" spans="1:6" x14ac:dyDescent="0.2">
      <c r="A323">
        <v>16086</v>
      </c>
      <c r="B323">
        <v>32.393599999999999</v>
      </c>
      <c r="C323">
        <v>51.340800000000002</v>
      </c>
      <c r="D323" t="s">
        <v>1380</v>
      </c>
      <c r="E323">
        <v>1364112093</v>
      </c>
      <c r="F323" t="s">
        <v>1059</v>
      </c>
    </row>
    <row r="324" spans="1:6" x14ac:dyDescent="0.2">
      <c r="A324">
        <v>16000</v>
      </c>
      <c r="B324">
        <v>27.797499999999999</v>
      </c>
      <c r="C324">
        <v>53.685000000000002</v>
      </c>
      <c r="D324" t="s">
        <v>1381</v>
      </c>
      <c r="E324">
        <v>1364755324</v>
      </c>
      <c r="F324" t="s">
        <v>1059</v>
      </c>
    </row>
    <row r="325" spans="1:6" x14ac:dyDescent="0.2">
      <c r="A325">
        <v>15828</v>
      </c>
      <c r="B325">
        <v>33.104700000000001</v>
      </c>
      <c r="C325">
        <v>50.9589</v>
      </c>
      <c r="D325" t="s">
        <v>1382</v>
      </c>
      <c r="E325">
        <v>1364662944</v>
      </c>
      <c r="F325" t="s">
        <v>1059</v>
      </c>
    </row>
    <row r="326" spans="1:6" x14ac:dyDescent="0.2">
      <c r="A326">
        <v>15802</v>
      </c>
      <c r="B326">
        <v>31.446899999999999</v>
      </c>
      <c r="C326">
        <v>49.529400000000003</v>
      </c>
      <c r="D326" t="s">
        <v>1383</v>
      </c>
      <c r="E326">
        <v>1364566639</v>
      </c>
      <c r="F326" t="s">
        <v>1059</v>
      </c>
    </row>
    <row r="327" spans="1:6" x14ac:dyDescent="0.2">
      <c r="A327">
        <v>15673</v>
      </c>
      <c r="B327">
        <v>32.702500000000001</v>
      </c>
      <c r="C327">
        <v>51.153599999999997</v>
      </c>
      <c r="D327" t="s">
        <v>1384</v>
      </c>
      <c r="E327">
        <v>1364233124</v>
      </c>
      <c r="F327" t="s">
        <v>1059</v>
      </c>
    </row>
    <row r="328" spans="1:6" x14ac:dyDescent="0.2">
      <c r="A328">
        <v>15634</v>
      </c>
      <c r="B328">
        <v>27.406400000000001</v>
      </c>
      <c r="C328">
        <v>57.501399999999997</v>
      </c>
      <c r="D328" t="s">
        <v>1385</v>
      </c>
      <c r="E328">
        <v>1364733657</v>
      </c>
      <c r="F328" t="s">
        <v>1059</v>
      </c>
    </row>
    <row r="329" spans="1:6" x14ac:dyDescent="0.2">
      <c r="A329">
        <v>15630</v>
      </c>
      <c r="B329">
        <v>36.743299999999998</v>
      </c>
      <c r="C329">
        <v>49.402200000000001</v>
      </c>
      <c r="D329" t="s">
        <v>1386</v>
      </c>
      <c r="E329">
        <v>1364624018</v>
      </c>
      <c r="F329" t="s">
        <v>1059</v>
      </c>
    </row>
    <row r="330" spans="1:6" x14ac:dyDescent="0.2">
      <c r="A330">
        <v>15550</v>
      </c>
      <c r="B330">
        <v>33.052799999999998</v>
      </c>
      <c r="C330">
        <v>51.082500000000003</v>
      </c>
      <c r="D330" t="s">
        <v>1387</v>
      </c>
      <c r="E330">
        <v>1364605877</v>
      </c>
      <c r="F330" t="s">
        <v>1059</v>
      </c>
    </row>
    <row r="331" spans="1:6" x14ac:dyDescent="0.2">
      <c r="A331">
        <v>15532</v>
      </c>
      <c r="B331">
        <v>30.8733</v>
      </c>
      <c r="C331">
        <v>55.270600000000002</v>
      </c>
      <c r="D331" t="s">
        <v>1388</v>
      </c>
      <c r="E331">
        <v>1364013146</v>
      </c>
      <c r="F331" t="s">
        <v>1059</v>
      </c>
    </row>
    <row r="332" spans="1:6" x14ac:dyDescent="0.2">
      <c r="A332">
        <v>15524</v>
      </c>
      <c r="B332">
        <v>32.801900000000003</v>
      </c>
      <c r="C332">
        <v>51.663600000000002</v>
      </c>
      <c r="D332" t="s">
        <v>1389</v>
      </c>
      <c r="E332">
        <v>1364996387</v>
      </c>
      <c r="F332" t="s">
        <v>1059</v>
      </c>
    </row>
    <row r="333" spans="1:6" x14ac:dyDescent="0.2">
      <c r="A333">
        <v>15371</v>
      </c>
      <c r="B333">
        <v>35.386699999999998</v>
      </c>
      <c r="C333">
        <v>49.033900000000003</v>
      </c>
      <c r="D333" t="s">
        <v>1390</v>
      </c>
      <c r="E333">
        <v>1364076890</v>
      </c>
      <c r="F333" t="s">
        <v>1059</v>
      </c>
    </row>
    <row r="334" spans="1:6" x14ac:dyDescent="0.2">
      <c r="A334">
        <v>15312</v>
      </c>
      <c r="B334">
        <v>31.482500000000002</v>
      </c>
      <c r="C334">
        <v>48.874699999999997</v>
      </c>
      <c r="D334" t="s">
        <v>1391</v>
      </c>
      <c r="E334">
        <v>1364127242</v>
      </c>
      <c r="F334" t="s">
        <v>1059</v>
      </c>
    </row>
    <row r="335" spans="1:6" x14ac:dyDescent="0.2">
      <c r="A335">
        <v>15290</v>
      </c>
      <c r="B335">
        <v>35.898299999999999</v>
      </c>
      <c r="C335">
        <v>49.772199999999998</v>
      </c>
      <c r="D335" t="s">
        <v>1392</v>
      </c>
      <c r="E335">
        <v>1364939972</v>
      </c>
      <c r="F335" t="s">
        <v>1059</v>
      </c>
    </row>
    <row r="336" spans="1:6" x14ac:dyDescent="0.2">
      <c r="A336">
        <v>15218</v>
      </c>
      <c r="B336">
        <v>30.746099999999998</v>
      </c>
      <c r="C336">
        <v>50.746099999999998</v>
      </c>
      <c r="D336" t="s">
        <v>1393</v>
      </c>
      <c r="E336">
        <v>1364997839</v>
      </c>
      <c r="F336" t="s">
        <v>1059</v>
      </c>
    </row>
    <row r="337" spans="1:6" x14ac:dyDescent="0.2">
      <c r="A337">
        <v>15198</v>
      </c>
      <c r="B337">
        <v>28.883299999999998</v>
      </c>
      <c r="C337">
        <v>51.274999999999999</v>
      </c>
      <c r="D337" t="s">
        <v>1394</v>
      </c>
      <c r="E337">
        <v>1364866540</v>
      </c>
      <c r="F337" t="s">
        <v>1059</v>
      </c>
    </row>
    <row r="338" spans="1:6" x14ac:dyDescent="0.2">
      <c r="A338">
        <v>15134</v>
      </c>
      <c r="B338">
        <v>36.634999999999998</v>
      </c>
      <c r="C338">
        <v>57.0717</v>
      </c>
      <c r="D338" t="s">
        <v>1395</v>
      </c>
      <c r="E338">
        <v>1364200718</v>
      </c>
      <c r="F338" t="s">
        <v>1059</v>
      </c>
    </row>
    <row r="339" spans="1:6" x14ac:dyDescent="0.2">
      <c r="A339">
        <v>15047</v>
      </c>
      <c r="B339">
        <v>37.097499999999997</v>
      </c>
      <c r="C339">
        <v>50.186399999999999</v>
      </c>
      <c r="D339" t="s">
        <v>1396</v>
      </c>
      <c r="E339">
        <v>1364041120</v>
      </c>
      <c r="F339" t="s">
        <v>1059</v>
      </c>
    </row>
    <row r="340" spans="1:6" x14ac:dyDescent="0.2">
      <c r="A340">
        <v>14916</v>
      </c>
      <c r="B340">
        <v>34.974699999999999</v>
      </c>
      <c r="C340">
        <v>48.4758</v>
      </c>
      <c r="D340" t="s">
        <v>1397</v>
      </c>
      <c r="E340">
        <v>1364688538</v>
      </c>
      <c r="F340" t="s">
        <v>1059</v>
      </c>
    </row>
    <row r="341" spans="1:6" x14ac:dyDescent="0.2">
      <c r="A341">
        <v>14723</v>
      </c>
      <c r="B341">
        <v>36.708100000000002</v>
      </c>
      <c r="C341">
        <v>57.421399999999998</v>
      </c>
      <c r="D341" t="s">
        <v>1398</v>
      </c>
      <c r="E341">
        <v>1364003209</v>
      </c>
      <c r="F341" t="s">
        <v>1059</v>
      </c>
    </row>
    <row r="342" spans="1:6" x14ac:dyDescent="0.2">
      <c r="A342">
        <v>14698</v>
      </c>
      <c r="B342">
        <v>33.376100000000001</v>
      </c>
      <c r="C342">
        <v>52.369399999999999</v>
      </c>
      <c r="D342" t="s">
        <v>1399</v>
      </c>
      <c r="E342">
        <v>1364684540</v>
      </c>
      <c r="F342" t="s">
        <v>1059</v>
      </c>
    </row>
    <row r="343" spans="1:6" x14ac:dyDescent="0.2">
      <c r="A343">
        <v>14633</v>
      </c>
      <c r="B343">
        <v>30.262499999999999</v>
      </c>
      <c r="C343">
        <v>51.9833</v>
      </c>
      <c r="D343" t="s">
        <v>1400</v>
      </c>
      <c r="E343">
        <v>1364046715</v>
      </c>
      <c r="F343" t="s">
        <v>1059</v>
      </c>
    </row>
    <row r="344" spans="1:6" x14ac:dyDescent="0.2">
      <c r="A344">
        <v>14525</v>
      </c>
      <c r="B344">
        <v>26.9636</v>
      </c>
      <c r="C344">
        <v>56.062199999999997</v>
      </c>
      <c r="D344" t="s">
        <v>1401</v>
      </c>
      <c r="E344">
        <v>1364735795</v>
      </c>
      <c r="F344" t="s">
        <v>1059</v>
      </c>
    </row>
    <row r="345" spans="1:6" x14ac:dyDescent="0.2">
      <c r="A345">
        <v>14122</v>
      </c>
      <c r="B345">
        <v>33.513300000000001</v>
      </c>
      <c r="C345">
        <v>51.916400000000003</v>
      </c>
      <c r="D345" t="s">
        <v>1402</v>
      </c>
      <c r="E345">
        <v>1364002460</v>
      </c>
      <c r="F345" t="s">
        <v>1059</v>
      </c>
    </row>
    <row r="346" spans="1:6" x14ac:dyDescent="0.2">
      <c r="A346">
        <v>14022</v>
      </c>
      <c r="B346">
        <v>37.419400000000003</v>
      </c>
      <c r="C346">
        <v>49.948900000000002</v>
      </c>
      <c r="D346" t="s">
        <v>1403</v>
      </c>
      <c r="E346">
        <v>1364362691</v>
      </c>
      <c r="F346" t="s">
        <v>1059</v>
      </c>
    </row>
    <row r="347" spans="1:6" x14ac:dyDescent="0.2">
      <c r="A347">
        <v>14019</v>
      </c>
      <c r="B347">
        <v>35.114199999999997</v>
      </c>
      <c r="C347">
        <v>48.971699999999998</v>
      </c>
      <c r="D347" t="s">
        <v>1404</v>
      </c>
      <c r="E347">
        <v>1364228108</v>
      </c>
      <c r="F347" t="s">
        <v>1059</v>
      </c>
    </row>
    <row r="348" spans="1:6" x14ac:dyDescent="0.2">
      <c r="A348">
        <v>13987</v>
      </c>
      <c r="B348">
        <v>36.395299999999999</v>
      </c>
      <c r="C348">
        <v>59.296399999999998</v>
      </c>
      <c r="D348" t="s">
        <v>1405</v>
      </c>
      <c r="E348">
        <v>1364668748</v>
      </c>
      <c r="F348" t="s">
        <v>1059</v>
      </c>
    </row>
    <row r="349" spans="1:6" x14ac:dyDescent="0.2">
      <c r="A349">
        <v>13840</v>
      </c>
      <c r="B349">
        <v>36.2547</v>
      </c>
      <c r="C349">
        <v>49.131100000000004</v>
      </c>
      <c r="D349" t="s">
        <v>1406</v>
      </c>
      <c r="E349">
        <v>1364864435</v>
      </c>
      <c r="F349" t="s">
        <v>1059</v>
      </c>
    </row>
    <row r="350" spans="1:6" x14ac:dyDescent="0.2">
      <c r="A350">
        <v>13809</v>
      </c>
      <c r="B350">
        <v>28.406099999999999</v>
      </c>
      <c r="C350">
        <v>54.188099999999999</v>
      </c>
      <c r="D350" t="s">
        <v>1407</v>
      </c>
      <c r="E350">
        <v>1364470614</v>
      </c>
      <c r="F350" t="s">
        <v>1059</v>
      </c>
    </row>
    <row r="351" spans="1:6" x14ac:dyDescent="0.2">
      <c r="A351">
        <v>13795</v>
      </c>
      <c r="B351">
        <v>33.860300000000002</v>
      </c>
      <c r="C351">
        <v>58.521700000000003</v>
      </c>
      <c r="D351" t="s">
        <v>1408</v>
      </c>
      <c r="E351">
        <v>1364790905</v>
      </c>
      <c r="F351" t="s">
        <v>1059</v>
      </c>
    </row>
    <row r="352" spans="1:6" x14ac:dyDescent="0.2">
      <c r="A352">
        <v>13746</v>
      </c>
      <c r="B352">
        <v>36.898299999999999</v>
      </c>
      <c r="C352">
        <v>49.490600000000001</v>
      </c>
      <c r="D352" t="s">
        <v>1409</v>
      </c>
      <c r="E352">
        <v>1364326640</v>
      </c>
      <c r="F352" t="s">
        <v>1059</v>
      </c>
    </row>
    <row r="353" spans="1:6" x14ac:dyDescent="0.2">
      <c r="A353">
        <v>13659</v>
      </c>
      <c r="B353">
        <v>38.425600000000003</v>
      </c>
      <c r="C353">
        <v>48.483899999999998</v>
      </c>
      <c r="D353" t="s">
        <v>1410</v>
      </c>
      <c r="E353">
        <v>1364085966</v>
      </c>
      <c r="F353" t="s">
        <v>1059</v>
      </c>
    </row>
    <row r="354" spans="1:6" x14ac:dyDescent="0.2">
      <c r="A354">
        <v>13580</v>
      </c>
      <c r="B354">
        <v>27.285599999999999</v>
      </c>
      <c r="C354">
        <v>61.996400000000001</v>
      </c>
      <c r="D354" t="s">
        <v>1411</v>
      </c>
      <c r="E354">
        <v>1364461163</v>
      </c>
      <c r="F354" t="s">
        <v>1059</v>
      </c>
    </row>
    <row r="355" spans="1:6" x14ac:dyDescent="0.2">
      <c r="A355">
        <v>13557</v>
      </c>
      <c r="B355">
        <v>27.474399999999999</v>
      </c>
      <c r="C355">
        <v>52.611400000000003</v>
      </c>
      <c r="D355" t="s">
        <v>1412</v>
      </c>
      <c r="E355">
        <v>1364542336</v>
      </c>
      <c r="F355" t="s">
        <v>1059</v>
      </c>
    </row>
    <row r="356" spans="1:6" x14ac:dyDescent="0.2">
      <c r="A356">
        <v>13535</v>
      </c>
      <c r="B356">
        <v>36.168599999999998</v>
      </c>
      <c r="C356">
        <v>59.050800000000002</v>
      </c>
      <c r="D356" t="s">
        <v>1413</v>
      </c>
      <c r="E356">
        <v>1364830111</v>
      </c>
      <c r="F356" t="s">
        <v>1059</v>
      </c>
    </row>
    <row r="357" spans="1:6" x14ac:dyDescent="0.2">
      <c r="A357">
        <v>13475</v>
      </c>
      <c r="B357">
        <v>32.941099999999999</v>
      </c>
      <c r="C357">
        <v>50.121099999999998</v>
      </c>
      <c r="D357" t="s">
        <v>1414</v>
      </c>
      <c r="E357">
        <v>1364461971</v>
      </c>
      <c r="F357" t="s">
        <v>1059</v>
      </c>
    </row>
    <row r="358" spans="1:6" x14ac:dyDescent="0.2">
      <c r="A358">
        <v>13401</v>
      </c>
      <c r="B358">
        <v>36.5167</v>
      </c>
      <c r="C358">
        <v>51.166699999999999</v>
      </c>
      <c r="D358" t="s">
        <v>1415</v>
      </c>
      <c r="E358">
        <v>1364243164</v>
      </c>
      <c r="F358" t="s">
        <v>1059</v>
      </c>
    </row>
    <row r="359" spans="1:6" x14ac:dyDescent="0.2">
      <c r="A359">
        <v>13357</v>
      </c>
      <c r="B359">
        <v>30.893899999999999</v>
      </c>
      <c r="C359">
        <v>61.680300000000003</v>
      </c>
      <c r="D359" t="s">
        <v>1416</v>
      </c>
      <c r="E359">
        <v>1364240166</v>
      </c>
      <c r="F359" t="s">
        <v>1059</v>
      </c>
    </row>
    <row r="360" spans="1:6" x14ac:dyDescent="0.2">
      <c r="A360">
        <v>13317</v>
      </c>
      <c r="B360">
        <v>32.007800000000003</v>
      </c>
      <c r="C360">
        <v>51.215600000000002</v>
      </c>
      <c r="D360" t="s">
        <v>1417</v>
      </c>
      <c r="E360">
        <v>1364199475</v>
      </c>
      <c r="F360" t="s">
        <v>1059</v>
      </c>
    </row>
    <row r="361" spans="1:6" x14ac:dyDescent="0.2">
      <c r="A361">
        <v>13269</v>
      </c>
      <c r="B361">
        <v>31.19</v>
      </c>
      <c r="C361">
        <v>50.441899999999997</v>
      </c>
      <c r="D361" t="s">
        <v>1418</v>
      </c>
      <c r="E361">
        <v>1364540672</v>
      </c>
      <c r="F361" t="s">
        <v>1059</v>
      </c>
    </row>
    <row r="362" spans="1:6" x14ac:dyDescent="0.2">
      <c r="A362">
        <v>13263</v>
      </c>
      <c r="B362">
        <v>29.2911</v>
      </c>
      <c r="C362">
        <v>56.9131</v>
      </c>
      <c r="D362" t="s">
        <v>1419</v>
      </c>
      <c r="E362">
        <v>1364476007</v>
      </c>
      <c r="F362" t="s">
        <v>1059</v>
      </c>
    </row>
    <row r="363" spans="1:6" x14ac:dyDescent="0.2">
      <c r="A363">
        <v>13169</v>
      </c>
      <c r="B363">
        <v>27.523599999999998</v>
      </c>
      <c r="C363">
        <v>57.881100000000004</v>
      </c>
      <c r="D363" t="s">
        <v>1420</v>
      </c>
      <c r="E363">
        <v>1364072799</v>
      </c>
      <c r="F363" t="s">
        <v>1059</v>
      </c>
    </row>
    <row r="364" spans="1:6" x14ac:dyDescent="0.2">
      <c r="A364">
        <v>13070</v>
      </c>
      <c r="B364">
        <v>26.575800000000001</v>
      </c>
      <c r="C364">
        <v>59.639699999999998</v>
      </c>
      <c r="D364" t="s">
        <v>1421</v>
      </c>
      <c r="E364">
        <v>1364947990</v>
      </c>
      <c r="F364" t="s">
        <v>1059</v>
      </c>
    </row>
    <row r="365" spans="1:6" x14ac:dyDescent="0.2">
      <c r="A365">
        <v>13032</v>
      </c>
      <c r="B365">
        <v>30.0547</v>
      </c>
      <c r="C365">
        <v>54.371699999999997</v>
      </c>
      <c r="D365" t="s">
        <v>1422</v>
      </c>
      <c r="E365">
        <v>1364330823</v>
      </c>
      <c r="F365" t="s">
        <v>1059</v>
      </c>
    </row>
    <row r="366" spans="1:6" x14ac:dyDescent="0.2">
      <c r="A366">
        <v>13032</v>
      </c>
      <c r="B366">
        <v>36.620600000000003</v>
      </c>
      <c r="C366">
        <v>49.510599999999997</v>
      </c>
      <c r="D366" t="s">
        <v>1423</v>
      </c>
      <c r="E366">
        <v>1364318823</v>
      </c>
      <c r="F366" t="s">
        <v>1059</v>
      </c>
    </row>
    <row r="367" spans="1:6" x14ac:dyDescent="0.2">
      <c r="A367">
        <v>12971</v>
      </c>
      <c r="B367">
        <v>32.544400000000003</v>
      </c>
      <c r="C367">
        <v>50.746099999999998</v>
      </c>
      <c r="D367" t="s">
        <v>1424</v>
      </c>
      <c r="E367">
        <v>1364428326</v>
      </c>
      <c r="F367" t="s">
        <v>1059</v>
      </c>
    </row>
    <row r="368" spans="1:6" x14ac:dyDescent="0.2">
      <c r="A368">
        <v>12901</v>
      </c>
      <c r="B368">
        <v>37.389200000000002</v>
      </c>
      <c r="C368">
        <v>49.658299999999997</v>
      </c>
      <c r="D368" t="s">
        <v>1425</v>
      </c>
      <c r="E368">
        <v>1364567758</v>
      </c>
      <c r="F368" t="s">
        <v>1059</v>
      </c>
    </row>
    <row r="369" spans="1:6" x14ac:dyDescent="0.2">
      <c r="A369">
        <v>12772</v>
      </c>
      <c r="B369">
        <v>30.9817</v>
      </c>
      <c r="C369">
        <v>50.423299999999998</v>
      </c>
      <c r="D369" t="s">
        <v>1426</v>
      </c>
      <c r="E369">
        <v>1364576368</v>
      </c>
      <c r="F369" t="s">
        <v>1059</v>
      </c>
    </row>
    <row r="370" spans="1:6" x14ac:dyDescent="0.2">
      <c r="A370">
        <v>12714</v>
      </c>
      <c r="B370">
        <v>32.419699999999999</v>
      </c>
      <c r="C370">
        <v>52.648299999999999</v>
      </c>
      <c r="D370" t="s">
        <v>1427</v>
      </c>
      <c r="E370">
        <v>1364732883</v>
      </c>
      <c r="F370" t="s">
        <v>1059</v>
      </c>
    </row>
    <row r="371" spans="1:6" x14ac:dyDescent="0.2">
      <c r="A371">
        <v>12692</v>
      </c>
      <c r="B371">
        <v>37.996400000000001</v>
      </c>
      <c r="C371">
        <v>46.471699999999998</v>
      </c>
      <c r="D371" t="s">
        <v>1428</v>
      </c>
      <c r="E371">
        <v>1364033031</v>
      </c>
      <c r="F371" t="s">
        <v>1059</v>
      </c>
    </row>
    <row r="372" spans="1:6" x14ac:dyDescent="0.2">
      <c r="A372">
        <v>12583</v>
      </c>
      <c r="B372">
        <v>37.181100000000001</v>
      </c>
      <c r="C372">
        <v>49.693899999999999</v>
      </c>
      <c r="D372" t="s">
        <v>1429</v>
      </c>
      <c r="E372">
        <v>1364837477</v>
      </c>
      <c r="F372" t="s">
        <v>1059</v>
      </c>
    </row>
    <row r="373" spans="1:6" x14ac:dyDescent="0.2">
      <c r="A373">
        <v>12480</v>
      </c>
      <c r="B373">
        <v>35.326700000000002</v>
      </c>
      <c r="C373">
        <v>47.068600000000004</v>
      </c>
      <c r="D373" t="s">
        <v>1430</v>
      </c>
      <c r="E373">
        <v>1364980803</v>
      </c>
      <c r="F373" t="s">
        <v>1059</v>
      </c>
    </row>
    <row r="374" spans="1:6" x14ac:dyDescent="0.2">
      <c r="A374">
        <v>12462</v>
      </c>
      <c r="B374">
        <v>35.343299999999999</v>
      </c>
      <c r="C374">
        <v>52.067500000000003</v>
      </c>
      <c r="D374" t="s">
        <v>1431</v>
      </c>
      <c r="E374">
        <v>1364816027</v>
      </c>
      <c r="F374" t="s">
        <v>1059</v>
      </c>
    </row>
    <row r="375" spans="1:6" x14ac:dyDescent="0.2">
      <c r="A375">
        <v>12443</v>
      </c>
      <c r="B375">
        <v>34.398600000000002</v>
      </c>
      <c r="C375">
        <v>60.258099999999999</v>
      </c>
      <c r="D375" t="s">
        <v>1432</v>
      </c>
      <c r="E375">
        <v>1364471861</v>
      </c>
      <c r="F375" t="s">
        <v>1059</v>
      </c>
    </row>
    <row r="376" spans="1:6" x14ac:dyDescent="0.2">
      <c r="A376">
        <v>12393</v>
      </c>
      <c r="B376">
        <v>33.7667</v>
      </c>
      <c r="C376">
        <v>46.566400000000002</v>
      </c>
      <c r="D376" t="s">
        <v>1433</v>
      </c>
      <c r="E376">
        <v>1364153811</v>
      </c>
      <c r="F376" t="s">
        <v>1059</v>
      </c>
    </row>
    <row r="377" spans="1:6" x14ac:dyDescent="0.2">
      <c r="A377">
        <v>12371</v>
      </c>
      <c r="B377">
        <v>35.933300000000003</v>
      </c>
      <c r="C377">
        <v>49.746899999999997</v>
      </c>
      <c r="D377" t="s">
        <v>1434</v>
      </c>
      <c r="E377">
        <v>1364597620</v>
      </c>
      <c r="F377" t="s">
        <v>1059</v>
      </c>
    </row>
    <row r="378" spans="1:6" x14ac:dyDescent="0.2">
      <c r="A378">
        <v>12355</v>
      </c>
      <c r="B378">
        <v>37.551099999999998</v>
      </c>
      <c r="C378">
        <v>49.139400000000002</v>
      </c>
      <c r="D378" t="s">
        <v>1435</v>
      </c>
      <c r="E378">
        <v>1364695165</v>
      </c>
      <c r="F378" t="s">
        <v>1059</v>
      </c>
    </row>
    <row r="379" spans="1:6" x14ac:dyDescent="0.2">
      <c r="A379">
        <v>12308</v>
      </c>
      <c r="B379">
        <v>32.315600000000003</v>
      </c>
      <c r="C379">
        <v>50.6783</v>
      </c>
      <c r="D379" t="s">
        <v>1436</v>
      </c>
      <c r="E379">
        <v>1364345684</v>
      </c>
      <c r="F379" t="s">
        <v>1059</v>
      </c>
    </row>
    <row r="380" spans="1:6" x14ac:dyDescent="0.2">
      <c r="A380">
        <v>12292</v>
      </c>
      <c r="B380">
        <v>32.337800000000001</v>
      </c>
      <c r="C380">
        <v>51.196100000000001</v>
      </c>
      <c r="D380" t="s">
        <v>1437</v>
      </c>
      <c r="E380">
        <v>1364383489</v>
      </c>
      <c r="F380" t="s">
        <v>1059</v>
      </c>
    </row>
    <row r="381" spans="1:6" x14ac:dyDescent="0.2">
      <c r="A381">
        <v>12217</v>
      </c>
      <c r="B381">
        <v>27.194400000000002</v>
      </c>
      <c r="C381">
        <v>60.455800000000004</v>
      </c>
      <c r="D381" t="s">
        <v>1438</v>
      </c>
      <c r="E381">
        <v>1364531120</v>
      </c>
      <c r="F381" t="s">
        <v>1059</v>
      </c>
    </row>
    <row r="382" spans="1:6" x14ac:dyDescent="0.2">
      <c r="A382">
        <v>12000</v>
      </c>
      <c r="B382">
        <v>30.004200000000001</v>
      </c>
      <c r="C382">
        <v>53.006700000000002</v>
      </c>
      <c r="D382" t="s">
        <v>1439</v>
      </c>
      <c r="E382">
        <v>1364707291</v>
      </c>
      <c r="F382" t="s">
        <v>1059</v>
      </c>
    </row>
    <row r="383" spans="1:6" x14ac:dyDescent="0.2">
      <c r="A383">
        <v>11980</v>
      </c>
      <c r="B383">
        <v>31.938300000000002</v>
      </c>
      <c r="C383">
        <v>51.0533</v>
      </c>
      <c r="D383" t="s">
        <v>1440</v>
      </c>
      <c r="E383">
        <v>1364062486</v>
      </c>
      <c r="F383" t="s">
        <v>1059</v>
      </c>
    </row>
    <row r="384" spans="1:6" x14ac:dyDescent="0.2">
      <c r="A384">
        <v>11977</v>
      </c>
      <c r="B384">
        <v>33.382800000000003</v>
      </c>
      <c r="C384">
        <v>46.598300000000002</v>
      </c>
      <c r="D384" t="s">
        <v>1441</v>
      </c>
      <c r="E384">
        <v>1364625820</v>
      </c>
      <c r="F384" t="s">
        <v>1059</v>
      </c>
    </row>
    <row r="385" spans="1:6" x14ac:dyDescent="0.2">
      <c r="A385">
        <v>11892</v>
      </c>
      <c r="B385">
        <v>37.8431</v>
      </c>
      <c r="C385">
        <v>45.973300000000002</v>
      </c>
      <c r="D385" t="s">
        <v>1442</v>
      </c>
      <c r="E385">
        <v>1364475727</v>
      </c>
      <c r="F385" t="s">
        <v>1059</v>
      </c>
    </row>
    <row r="386" spans="1:6" x14ac:dyDescent="0.2">
      <c r="A386">
        <v>11741</v>
      </c>
      <c r="B386">
        <v>34.516399999999997</v>
      </c>
      <c r="C386">
        <v>58.184399999999997</v>
      </c>
      <c r="D386" t="s">
        <v>1443</v>
      </c>
      <c r="E386">
        <v>1364026409</v>
      </c>
      <c r="F386" t="s">
        <v>1059</v>
      </c>
    </row>
    <row r="387" spans="1:6" x14ac:dyDescent="0.2">
      <c r="A387">
        <v>11691</v>
      </c>
      <c r="B387">
        <v>31.991099999999999</v>
      </c>
      <c r="C387">
        <v>54.232199999999999</v>
      </c>
      <c r="D387" t="s">
        <v>1444</v>
      </c>
      <c r="E387">
        <v>1364790492</v>
      </c>
      <c r="F387" t="s">
        <v>1059</v>
      </c>
    </row>
    <row r="388" spans="1:6" x14ac:dyDescent="0.2">
      <c r="A388">
        <v>11686</v>
      </c>
      <c r="B388">
        <v>36.677799999999998</v>
      </c>
      <c r="C388">
        <v>53.428600000000003</v>
      </c>
      <c r="D388" t="s">
        <v>1445</v>
      </c>
      <c r="E388">
        <v>1364863300</v>
      </c>
      <c r="F388" t="s">
        <v>1059</v>
      </c>
    </row>
    <row r="389" spans="1:6" x14ac:dyDescent="0.2">
      <c r="A389">
        <v>11605</v>
      </c>
      <c r="B389">
        <v>26.2483</v>
      </c>
      <c r="C389">
        <v>60.752499999999998</v>
      </c>
      <c r="D389" t="s">
        <v>1446</v>
      </c>
      <c r="E389">
        <v>1364737765</v>
      </c>
      <c r="F389" t="s">
        <v>1059</v>
      </c>
    </row>
    <row r="390" spans="1:6" x14ac:dyDescent="0.2">
      <c r="A390">
        <v>11542</v>
      </c>
      <c r="B390">
        <v>36.782800000000002</v>
      </c>
      <c r="C390">
        <v>50.872199999999999</v>
      </c>
      <c r="D390" t="s">
        <v>1083</v>
      </c>
      <c r="E390">
        <v>1364053905</v>
      </c>
      <c r="F390" t="s">
        <v>1059</v>
      </c>
    </row>
    <row r="391" spans="1:6" x14ac:dyDescent="0.2">
      <c r="A391">
        <v>11472</v>
      </c>
      <c r="B391">
        <v>39.347499999999997</v>
      </c>
      <c r="C391">
        <v>45.067799999999998</v>
      </c>
      <c r="D391" t="s">
        <v>1447</v>
      </c>
      <c r="E391">
        <v>1364811524</v>
      </c>
      <c r="F391" t="s">
        <v>1059</v>
      </c>
    </row>
    <row r="392" spans="1:6" x14ac:dyDescent="0.2">
      <c r="A392">
        <v>11264</v>
      </c>
      <c r="B392">
        <v>32.642800000000001</v>
      </c>
      <c r="C392">
        <v>51.5</v>
      </c>
      <c r="D392" t="s">
        <v>1448</v>
      </c>
      <c r="E392">
        <v>1364515692</v>
      </c>
      <c r="F392" t="s">
        <v>1059</v>
      </c>
    </row>
    <row r="393" spans="1:6" x14ac:dyDescent="0.2">
      <c r="A393">
        <v>11235</v>
      </c>
      <c r="B393">
        <v>38.308900000000001</v>
      </c>
      <c r="C393">
        <v>48.870800000000003</v>
      </c>
      <c r="D393" t="s">
        <v>1449</v>
      </c>
      <c r="E393">
        <v>1364485386</v>
      </c>
      <c r="F393" t="s">
        <v>1059</v>
      </c>
    </row>
    <row r="394" spans="1:6" x14ac:dyDescent="0.2">
      <c r="A394">
        <v>11194</v>
      </c>
      <c r="B394">
        <v>36.477200000000003</v>
      </c>
      <c r="C394">
        <v>52.116700000000002</v>
      </c>
      <c r="D394" t="s">
        <v>1450</v>
      </c>
      <c r="E394">
        <v>1364361980</v>
      </c>
      <c r="F394" t="s">
        <v>1059</v>
      </c>
    </row>
    <row r="395" spans="1:6" x14ac:dyDescent="0.2">
      <c r="A395">
        <v>11191</v>
      </c>
      <c r="B395">
        <v>35.772799999999997</v>
      </c>
      <c r="C395">
        <v>53.328600000000002</v>
      </c>
      <c r="D395" t="s">
        <v>1451</v>
      </c>
      <c r="E395">
        <v>1364136501</v>
      </c>
      <c r="F395" t="s">
        <v>1059</v>
      </c>
    </row>
    <row r="396" spans="1:6" x14ac:dyDescent="0.2">
      <c r="A396">
        <v>11173</v>
      </c>
      <c r="B396">
        <v>29.978899999999999</v>
      </c>
      <c r="C396">
        <v>48.520600000000002</v>
      </c>
      <c r="D396" t="s">
        <v>1452</v>
      </c>
      <c r="E396">
        <v>1364710033</v>
      </c>
      <c r="F396" t="s">
        <v>1059</v>
      </c>
    </row>
    <row r="397" spans="1:6" x14ac:dyDescent="0.2">
      <c r="A397">
        <v>11173</v>
      </c>
      <c r="B397">
        <v>30.061699999999998</v>
      </c>
      <c r="C397">
        <v>48.450800000000001</v>
      </c>
      <c r="D397" t="s">
        <v>1452</v>
      </c>
      <c r="E397">
        <v>1364278589</v>
      </c>
      <c r="F397" t="s">
        <v>1059</v>
      </c>
    </row>
    <row r="398" spans="1:6" x14ac:dyDescent="0.2">
      <c r="A398">
        <v>11102</v>
      </c>
      <c r="B398">
        <v>34.812800000000003</v>
      </c>
      <c r="C398">
        <v>60.824199999999998</v>
      </c>
      <c r="D398" t="s">
        <v>1453</v>
      </c>
      <c r="E398">
        <v>1364756203</v>
      </c>
      <c r="F398" t="s">
        <v>1059</v>
      </c>
    </row>
    <row r="399" spans="1:6" x14ac:dyDescent="0.2">
      <c r="A399">
        <v>11083</v>
      </c>
      <c r="B399">
        <v>36.305799999999998</v>
      </c>
      <c r="C399">
        <v>49.073900000000002</v>
      </c>
      <c r="D399" t="s">
        <v>1454</v>
      </c>
      <c r="E399">
        <v>1364854942</v>
      </c>
      <c r="F399" t="s">
        <v>1059</v>
      </c>
    </row>
    <row r="400" spans="1:6" x14ac:dyDescent="0.2">
      <c r="A400">
        <v>10933</v>
      </c>
      <c r="B400">
        <v>36.986899999999999</v>
      </c>
      <c r="C400">
        <v>56.289400000000001</v>
      </c>
      <c r="D400" t="s">
        <v>1455</v>
      </c>
      <c r="E400">
        <v>1364001152</v>
      </c>
      <c r="F400" t="s">
        <v>1059</v>
      </c>
    </row>
    <row r="401" spans="1:6" x14ac:dyDescent="0.2">
      <c r="A401">
        <v>10878</v>
      </c>
      <c r="B401">
        <v>37.037199999999999</v>
      </c>
      <c r="C401">
        <v>55.0503</v>
      </c>
      <c r="D401" t="s">
        <v>1456</v>
      </c>
      <c r="E401">
        <v>1364836717</v>
      </c>
      <c r="F401" t="s">
        <v>1059</v>
      </c>
    </row>
    <row r="402" spans="1:6" x14ac:dyDescent="0.2">
      <c r="A402">
        <v>10858</v>
      </c>
      <c r="B402">
        <v>32.298299999999998</v>
      </c>
      <c r="C402">
        <v>48.428899999999999</v>
      </c>
      <c r="D402" t="s">
        <v>1457</v>
      </c>
      <c r="E402">
        <v>1364349532</v>
      </c>
      <c r="F402" t="s">
        <v>1059</v>
      </c>
    </row>
    <row r="403" spans="1:6" x14ac:dyDescent="0.2">
      <c r="A403">
        <v>10851</v>
      </c>
      <c r="B403">
        <v>32.468899999999998</v>
      </c>
      <c r="C403">
        <v>51.5578</v>
      </c>
      <c r="D403" t="s">
        <v>1458</v>
      </c>
      <c r="E403">
        <v>1364421592</v>
      </c>
      <c r="F403" t="s">
        <v>1059</v>
      </c>
    </row>
    <row r="404" spans="1:6" x14ac:dyDescent="0.2">
      <c r="A404">
        <v>10848</v>
      </c>
      <c r="B404">
        <v>34.831099999999999</v>
      </c>
      <c r="C404">
        <v>48.459200000000003</v>
      </c>
      <c r="D404" t="s">
        <v>1459</v>
      </c>
      <c r="E404">
        <v>1364941323</v>
      </c>
      <c r="F404" t="s">
        <v>1059</v>
      </c>
    </row>
    <row r="405" spans="1:6" x14ac:dyDescent="0.2">
      <c r="A405">
        <v>10764</v>
      </c>
      <c r="B405">
        <v>30.3611</v>
      </c>
      <c r="C405">
        <v>51.157200000000003</v>
      </c>
      <c r="D405" t="s">
        <v>1460</v>
      </c>
      <c r="E405">
        <v>1364527291</v>
      </c>
      <c r="F405" t="s">
        <v>1059</v>
      </c>
    </row>
    <row r="406" spans="1:6" x14ac:dyDescent="0.2">
      <c r="A406">
        <v>10761</v>
      </c>
      <c r="B406">
        <v>31.410299999999999</v>
      </c>
      <c r="C406">
        <v>56.282499999999999</v>
      </c>
      <c r="D406" t="s">
        <v>1461</v>
      </c>
      <c r="E406">
        <v>1364489300</v>
      </c>
      <c r="F406" t="s">
        <v>1059</v>
      </c>
    </row>
    <row r="407" spans="1:6" x14ac:dyDescent="0.2">
      <c r="A407">
        <v>10720</v>
      </c>
      <c r="B407">
        <v>37.730600000000003</v>
      </c>
      <c r="C407">
        <v>48.953600000000002</v>
      </c>
      <c r="D407" t="s">
        <v>1462</v>
      </c>
      <c r="E407">
        <v>1364809710</v>
      </c>
      <c r="F407" t="s">
        <v>1059</v>
      </c>
    </row>
    <row r="408" spans="1:6" x14ac:dyDescent="0.2">
      <c r="A408">
        <v>10698</v>
      </c>
      <c r="B408">
        <v>31.6325</v>
      </c>
      <c r="C408">
        <v>49.889699999999998</v>
      </c>
      <c r="D408" t="s">
        <v>1463</v>
      </c>
      <c r="E408">
        <v>1364980286</v>
      </c>
      <c r="F408" t="s">
        <v>1059</v>
      </c>
    </row>
    <row r="409" spans="1:6" x14ac:dyDescent="0.2">
      <c r="A409">
        <v>10670</v>
      </c>
      <c r="B409">
        <v>29.241700000000002</v>
      </c>
      <c r="C409">
        <v>57.325299999999999</v>
      </c>
      <c r="D409" t="s">
        <v>1464</v>
      </c>
      <c r="E409">
        <v>1364349317</v>
      </c>
      <c r="F409" t="s">
        <v>1059</v>
      </c>
    </row>
    <row r="410" spans="1:6" x14ac:dyDescent="0.2">
      <c r="A410">
        <v>10592</v>
      </c>
      <c r="B410">
        <v>34.049700000000001</v>
      </c>
      <c r="C410">
        <v>49.6203</v>
      </c>
      <c r="D410" t="s">
        <v>1465</v>
      </c>
      <c r="E410">
        <v>1364156071</v>
      </c>
      <c r="F410" t="s">
        <v>1059</v>
      </c>
    </row>
    <row r="411" spans="1:6" x14ac:dyDescent="0.2">
      <c r="A411">
        <v>10539</v>
      </c>
      <c r="B411">
        <v>37.366100000000003</v>
      </c>
      <c r="C411">
        <v>49.859400000000001</v>
      </c>
      <c r="D411" t="s">
        <v>1466</v>
      </c>
      <c r="E411">
        <v>1364211135</v>
      </c>
      <c r="F411" t="s">
        <v>1059</v>
      </c>
    </row>
    <row r="412" spans="1:6" x14ac:dyDescent="0.2">
      <c r="A412">
        <v>10515</v>
      </c>
      <c r="B412">
        <v>38.246699999999997</v>
      </c>
      <c r="C412">
        <v>47.118099999999998</v>
      </c>
      <c r="D412" t="s">
        <v>1467</v>
      </c>
      <c r="E412">
        <v>1364732749</v>
      </c>
      <c r="F412" t="s">
        <v>1059</v>
      </c>
    </row>
    <row r="413" spans="1:6" x14ac:dyDescent="0.2">
      <c r="A413">
        <v>10508</v>
      </c>
      <c r="B413">
        <v>29.563600000000001</v>
      </c>
      <c r="C413">
        <v>51.3369</v>
      </c>
      <c r="D413" t="s">
        <v>1468</v>
      </c>
      <c r="E413">
        <v>1364677033</v>
      </c>
      <c r="F413" t="s">
        <v>1059</v>
      </c>
    </row>
    <row r="414" spans="1:6" x14ac:dyDescent="0.2">
      <c r="A414">
        <v>10407</v>
      </c>
      <c r="B414">
        <v>30.181100000000001</v>
      </c>
      <c r="C414">
        <v>56.801900000000003</v>
      </c>
      <c r="D414" t="s">
        <v>1469</v>
      </c>
      <c r="E414">
        <v>1364307046</v>
      </c>
      <c r="F414" t="s">
        <v>1059</v>
      </c>
    </row>
    <row r="415" spans="1:6" x14ac:dyDescent="0.2">
      <c r="A415">
        <v>10398</v>
      </c>
      <c r="B415">
        <v>36.686399999999999</v>
      </c>
      <c r="C415">
        <v>51.344700000000003</v>
      </c>
      <c r="D415" t="s">
        <v>1470</v>
      </c>
      <c r="E415">
        <v>1364613179</v>
      </c>
      <c r="F415" t="s">
        <v>1059</v>
      </c>
    </row>
    <row r="416" spans="1:6" x14ac:dyDescent="0.2">
      <c r="A416">
        <v>10292</v>
      </c>
      <c r="B416">
        <v>27.475300000000001</v>
      </c>
      <c r="C416">
        <v>59.471699999999998</v>
      </c>
      <c r="D416" t="s">
        <v>1471</v>
      </c>
      <c r="E416">
        <v>1364617875</v>
      </c>
      <c r="F416" t="s">
        <v>1059</v>
      </c>
    </row>
    <row r="417" spans="1:6" x14ac:dyDescent="0.2">
      <c r="A417">
        <v>10286</v>
      </c>
      <c r="B417">
        <v>29.597799999999999</v>
      </c>
      <c r="C417">
        <v>57.438600000000001</v>
      </c>
      <c r="D417" t="s">
        <v>1472</v>
      </c>
      <c r="E417">
        <v>1364046368</v>
      </c>
      <c r="F417" t="s">
        <v>1059</v>
      </c>
    </row>
    <row r="418" spans="1:6" x14ac:dyDescent="0.2">
      <c r="A418">
        <v>10279</v>
      </c>
      <c r="B418">
        <v>32.377200000000002</v>
      </c>
      <c r="C418">
        <v>51.188299999999998</v>
      </c>
      <c r="D418" t="s">
        <v>1473</v>
      </c>
      <c r="E418">
        <v>1364002073</v>
      </c>
      <c r="F418" t="s">
        <v>1059</v>
      </c>
    </row>
    <row r="419" spans="1:6" x14ac:dyDescent="0.2">
      <c r="A419">
        <v>10120</v>
      </c>
      <c r="B419">
        <v>28.867799999999999</v>
      </c>
      <c r="C419">
        <v>52.753300000000003</v>
      </c>
      <c r="D419" t="s">
        <v>1474</v>
      </c>
      <c r="E419">
        <v>1364554931</v>
      </c>
      <c r="F419" t="s">
        <v>1059</v>
      </c>
    </row>
    <row r="420" spans="1:6" x14ac:dyDescent="0.2">
      <c r="A420">
        <v>10115</v>
      </c>
      <c r="B420">
        <v>26.2361</v>
      </c>
      <c r="C420">
        <v>61.398600000000002</v>
      </c>
      <c r="D420" t="s">
        <v>1475</v>
      </c>
      <c r="E420">
        <v>1364728682</v>
      </c>
      <c r="F420" t="s">
        <v>1059</v>
      </c>
    </row>
    <row r="421" spans="1:6" x14ac:dyDescent="0.2">
      <c r="A421">
        <v>10113</v>
      </c>
      <c r="B421">
        <v>31.998899999999999</v>
      </c>
      <c r="C421">
        <v>50.661700000000003</v>
      </c>
      <c r="D421" t="s">
        <v>1476</v>
      </c>
      <c r="E421">
        <v>1364019952</v>
      </c>
      <c r="F421" t="s">
        <v>1059</v>
      </c>
    </row>
    <row r="422" spans="1:6" x14ac:dyDescent="0.2">
      <c r="A422">
        <v>10105</v>
      </c>
      <c r="B422">
        <v>34.792200000000001</v>
      </c>
      <c r="C422">
        <v>60.505000000000003</v>
      </c>
      <c r="D422" t="s">
        <v>1477</v>
      </c>
      <c r="E422">
        <v>1364459506</v>
      </c>
      <c r="F422" t="s">
        <v>1059</v>
      </c>
    </row>
    <row r="423" spans="1:6" x14ac:dyDescent="0.2">
      <c r="A423">
        <v>10026</v>
      </c>
      <c r="B423">
        <v>37.278300000000002</v>
      </c>
      <c r="C423">
        <v>49.772799999999997</v>
      </c>
      <c r="D423" t="s">
        <v>1478</v>
      </c>
      <c r="E423">
        <v>1364862389</v>
      </c>
      <c r="F423" t="s">
        <v>1059</v>
      </c>
    </row>
    <row r="424" spans="1:6" x14ac:dyDescent="0.2">
      <c r="A424">
        <v>9982</v>
      </c>
      <c r="B424">
        <v>27.659400000000002</v>
      </c>
      <c r="C424">
        <v>52.657499999999999</v>
      </c>
      <c r="D424" t="s">
        <v>1479</v>
      </c>
      <c r="E424">
        <v>1364264493</v>
      </c>
      <c r="F424" t="s">
        <v>1059</v>
      </c>
    </row>
    <row r="425" spans="1:6" x14ac:dyDescent="0.2">
      <c r="A425">
        <v>9963</v>
      </c>
      <c r="B425">
        <v>38.272199999999998</v>
      </c>
      <c r="C425">
        <v>45.978900000000003</v>
      </c>
      <c r="D425" t="s">
        <v>1480</v>
      </c>
      <c r="E425">
        <v>1364080315</v>
      </c>
      <c r="F425" t="s">
        <v>1059</v>
      </c>
    </row>
    <row r="426" spans="1:6" x14ac:dyDescent="0.2">
      <c r="A426">
        <v>9959</v>
      </c>
      <c r="B426">
        <v>27.199200000000001</v>
      </c>
      <c r="C426">
        <v>54.366700000000002</v>
      </c>
      <c r="D426" t="s">
        <v>1481</v>
      </c>
      <c r="E426">
        <v>1364136861</v>
      </c>
      <c r="F426" t="s">
        <v>1059</v>
      </c>
    </row>
    <row r="427" spans="1:6" x14ac:dyDescent="0.2">
      <c r="A427">
        <v>9951</v>
      </c>
      <c r="B427">
        <v>35.463299999999997</v>
      </c>
      <c r="C427">
        <v>53.213900000000002</v>
      </c>
      <c r="D427" t="s">
        <v>1482</v>
      </c>
      <c r="E427">
        <v>1364888685</v>
      </c>
      <c r="F427" t="s">
        <v>1059</v>
      </c>
    </row>
    <row r="428" spans="1:6" x14ac:dyDescent="0.2">
      <c r="A428">
        <v>9933</v>
      </c>
      <c r="B428">
        <v>33.073599999999999</v>
      </c>
      <c r="C428">
        <v>50.164700000000003</v>
      </c>
      <c r="D428" t="s">
        <v>1483</v>
      </c>
      <c r="E428">
        <v>1364540083</v>
      </c>
      <c r="F428" t="s">
        <v>1059</v>
      </c>
    </row>
    <row r="429" spans="1:6" x14ac:dyDescent="0.2">
      <c r="A429">
        <v>9924</v>
      </c>
      <c r="B429">
        <v>32.263100000000001</v>
      </c>
      <c r="C429">
        <v>51.562199999999997</v>
      </c>
      <c r="D429" t="s">
        <v>1484</v>
      </c>
      <c r="E429">
        <v>1364903302</v>
      </c>
      <c r="F429" t="s">
        <v>1059</v>
      </c>
    </row>
    <row r="430" spans="1:6" x14ac:dyDescent="0.2">
      <c r="A430">
        <v>9923</v>
      </c>
      <c r="B430">
        <v>31.933599999999998</v>
      </c>
      <c r="C430">
        <v>51.330599999999997</v>
      </c>
      <c r="D430" t="s">
        <v>1485</v>
      </c>
      <c r="E430">
        <v>1364311780</v>
      </c>
      <c r="F430" t="s">
        <v>1059</v>
      </c>
    </row>
    <row r="431" spans="1:6" x14ac:dyDescent="0.2">
      <c r="A431">
        <v>9776</v>
      </c>
      <c r="B431">
        <v>30.466699999999999</v>
      </c>
      <c r="C431">
        <v>53.45</v>
      </c>
      <c r="D431" t="s">
        <v>1486</v>
      </c>
      <c r="E431">
        <v>1364321545</v>
      </c>
      <c r="F431" t="s">
        <v>1059</v>
      </c>
    </row>
    <row r="432" spans="1:6" x14ac:dyDescent="0.2">
      <c r="A432">
        <v>9730</v>
      </c>
      <c r="B432">
        <v>34.434399999999997</v>
      </c>
      <c r="C432">
        <v>60.177500000000002</v>
      </c>
      <c r="D432" t="s">
        <v>1487</v>
      </c>
      <c r="E432">
        <v>1364386254</v>
      </c>
      <c r="F432" t="s">
        <v>1059</v>
      </c>
    </row>
    <row r="433" spans="1:6" x14ac:dyDescent="0.2">
      <c r="A433">
        <v>9719</v>
      </c>
      <c r="B433">
        <v>28.745000000000001</v>
      </c>
      <c r="C433">
        <v>53.8033</v>
      </c>
      <c r="D433" t="s">
        <v>1488</v>
      </c>
      <c r="E433">
        <v>1364093059</v>
      </c>
      <c r="F433" t="s">
        <v>1059</v>
      </c>
    </row>
    <row r="434" spans="1:6" x14ac:dyDescent="0.2">
      <c r="A434">
        <v>9712</v>
      </c>
      <c r="B434">
        <v>32.703899999999997</v>
      </c>
      <c r="C434">
        <v>51.838099999999997</v>
      </c>
      <c r="D434" t="s">
        <v>1489</v>
      </c>
      <c r="E434">
        <v>1364849715</v>
      </c>
      <c r="F434" t="s">
        <v>1059</v>
      </c>
    </row>
    <row r="435" spans="1:6" x14ac:dyDescent="0.2">
      <c r="A435">
        <v>9690</v>
      </c>
      <c r="B435">
        <v>32.8658</v>
      </c>
      <c r="C435">
        <v>51.597200000000001</v>
      </c>
      <c r="D435" t="s">
        <v>1490</v>
      </c>
      <c r="E435">
        <v>1364220852</v>
      </c>
      <c r="F435" t="s">
        <v>1059</v>
      </c>
    </row>
    <row r="436" spans="1:6" x14ac:dyDescent="0.2">
      <c r="A436">
        <v>9656</v>
      </c>
      <c r="B436">
        <v>36.709200000000003</v>
      </c>
      <c r="C436">
        <v>51.199199999999998</v>
      </c>
      <c r="D436" t="s">
        <v>1491</v>
      </c>
      <c r="E436">
        <v>1364942661</v>
      </c>
      <c r="F436" t="s">
        <v>1059</v>
      </c>
    </row>
    <row r="437" spans="1:6" x14ac:dyDescent="0.2">
      <c r="A437">
        <v>9434</v>
      </c>
      <c r="B437">
        <v>35.8108</v>
      </c>
      <c r="C437">
        <v>49.742199999999997</v>
      </c>
      <c r="D437" t="s">
        <v>1492</v>
      </c>
      <c r="E437">
        <v>1364115128</v>
      </c>
      <c r="F437" t="s">
        <v>1059</v>
      </c>
    </row>
    <row r="438" spans="1:6" x14ac:dyDescent="0.2">
      <c r="A438">
        <v>9406</v>
      </c>
      <c r="B438">
        <v>37.123100000000001</v>
      </c>
      <c r="C438">
        <v>45.976100000000002</v>
      </c>
      <c r="D438" t="s">
        <v>1493</v>
      </c>
      <c r="E438">
        <v>1364251992</v>
      </c>
      <c r="F438" t="s">
        <v>1059</v>
      </c>
    </row>
    <row r="439" spans="1:6" x14ac:dyDescent="0.2">
      <c r="A439">
        <v>9387</v>
      </c>
      <c r="B439">
        <v>34.789400000000001</v>
      </c>
      <c r="C439">
        <v>50.5747</v>
      </c>
      <c r="D439" t="s">
        <v>1494</v>
      </c>
      <c r="E439">
        <v>1364571429</v>
      </c>
      <c r="F439" t="s">
        <v>1059</v>
      </c>
    </row>
    <row r="440" spans="1:6" x14ac:dyDescent="0.2">
      <c r="A440">
        <v>9359</v>
      </c>
      <c r="B440">
        <v>29.014700000000001</v>
      </c>
      <c r="C440">
        <v>61.45</v>
      </c>
      <c r="D440" t="s">
        <v>1495</v>
      </c>
      <c r="E440">
        <v>1364020318</v>
      </c>
      <c r="F440" t="s">
        <v>1059</v>
      </c>
    </row>
    <row r="441" spans="1:6" x14ac:dyDescent="0.2">
      <c r="A441">
        <v>9329</v>
      </c>
      <c r="B441">
        <v>35.282200000000003</v>
      </c>
      <c r="C441">
        <v>59.5197</v>
      </c>
      <c r="D441" t="s">
        <v>1245</v>
      </c>
      <c r="E441">
        <v>1364947262</v>
      </c>
      <c r="F441" t="s">
        <v>1059</v>
      </c>
    </row>
    <row r="442" spans="1:6" x14ac:dyDescent="0.2">
      <c r="A442">
        <v>9324</v>
      </c>
      <c r="B442">
        <v>38.866399999999999</v>
      </c>
      <c r="C442">
        <v>47.040599999999998</v>
      </c>
      <c r="D442" t="s">
        <v>1496</v>
      </c>
      <c r="E442">
        <v>1364048675</v>
      </c>
      <c r="F442" t="s">
        <v>1059</v>
      </c>
    </row>
    <row r="443" spans="1:6" x14ac:dyDescent="0.2">
      <c r="A443">
        <v>9318</v>
      </c>
      <c r="B443">
        <v>28.084199999999999</v>
      </c>
      <c r="C443">
        <v>54.048299999999998</v>
      </c>
      <c r="D443" t="s">
        <v>1497</v>
      </c>
      <c r="E443">
        <v>1364350931</v>
      </c>
      <c r="F443" t="s">
        <v>1059</v>
      </c>
    </row>
    <row r="444" spans="1:6" x14ac:dyDescent="0.2">
      <c r="A444">
        <v>9313</v>
      </c>
      <c r="B444">
        <v>36.9831</v>
      </c>
      <c r="C444">
        <v>45.523899999999998</v>
      </c>
      <c r="D444" t="s">
        <v>1498</v>
      </c>
      <c r="E444">
        <v>1364495024</v>
      </c>
      <c r="F444" t="s">
        <v>1059</v>
      </c>
    </row>
    <row r="445" spans="1:6" x14ac:dyDescent="0.2">
      <c r="A445">
        <v>9288</v>
      </c>
      <c r="B445">
        <v>34.621899999999997</v>
      </c>
      <c r="C445">
        <v>49.207799999999999</v>
      </c>
      <c r="D445" t="s">
        <v>1499</v>
      </c>
      <c r="E445">
        <v>1364310563</v>
      </c>
      <c r="F445" t="s">
        <v>1059</v>
      </c>
    </row>
    <row r="446" spans="1:6" x14ac:dyDescent="0.2">
      <c r="A446">
        <v>9234</v>
      </c>
      <c r="B446">
        <v>34.884999999999998</v>
      </c>
      <c r="C446">
        <v>48.554400000000001</v>
      </c>
      <c r="D446" t="s">
        <v>1500</v>
      </c>
      <c r="E446">
        <v>1364272105</v>
      </c>
      <c r="F446" t="s">
        <v>1059</v>
      </c>
    </row>
    <row r="447" spans="1:6" x14ac:dyDescent="0.2">
      <c r="A447">
        <v>9232</v>
      </c>
      <c r="B447">
        <v>31.8719</v>
      </c>
      <c r="C447">
        <v>56.023899999999998</v>
      </c>
      <c r="D447" t="s">
        <v>1501</v>
      </c>
      <c r="E447">
        <v>1364142040</v>
      </c>
      <c r="F447" t="s">
        <v>1059</v>
      </c>
    </row>
    <row r="448" spans="1:6" x14ac:dyDescent="0.2">
      <c r="A448">
        <v>9208</v>
      </c>
      <c r="B448">
        <v>36.594999999999999</v>
      </c>
      <c r="C448">
        <v>53.207500000000003</v>
      </c>
      <c r="D448" t="s">
        <v>1502</v>
      </c>
      <c r="E448">
        <v>1364175111</v>
      </c>
      <c r="F448" t="s">
        <v>1059</v>
      </c>
    </row>
    <row r="449" spans="1:6" x14ac:dyDescent="0.2">
      <c r="A449">
        <v>9205</v>
      </c>
      <c r="B449">
        <v>29.885000000000002</v>
      </c>
      <c r="C449">
        <v>57.730600000000003</v>
      </c>
      <c r="D449" t="s">
        <v>1503</v>
      </c>
      <c r="E449">
        <v>1364424557</v>
      </c>
      <c r="F449" t="s">
        <v>1059</v>
      </c>
    </row>
    <row r="450" spans="1:6" x14ac:dyDescent="0.2">
      <c r="A450">
        <v>9177</v>
      </c>
      <c r="B450">
        <v>32.1447</v>
      </c>
      <c r="C450">
        <v>48.392499999999998</v>
      </c>
      <c r="D450" t="s">
        <v>1504</v>
      </c>
      <c r="E450">
        <v>1364177562</v>
      </c>
      <c r="F450" t="s">
        <v>1059</v>
      </c>
    </row>
    <row r="451" spans="1:6" x14ac:dyDescent="0.2">
      <c r="A451">
        <v>9112</v>
      </c>
      <c r="B451">
        <v>29.6</v>
      </c>
      <c r="C451">
        <v>55.536900000000003</v>
      </c>
      <c r="D451" t="s">
        <v>1505</v>
      </c>
      <c r="E451">
        <v>1364403810</v>
      </c>
      <c r="F451" t="s">
        <v>1059</v>
      </c>
    </row>
    <row r="452" spans="1:6" x14ac:dyDescent="0.2">
      <c r="A452">
        <v>8927</v>
      </c>
      <c r="B452">
        <v>28.310600000000001</v>
      </c>
      <c r="C452">
        <v>54.334699999999998</v>
      </c>
      <c r="D452" t="s">
        <v>1506</v>
      </c>
      <c r="E452">
        <v>1364616917</v>
      </c>
      <c r="F452" t="s">
        <v>1059</v>
      </c>
    </row>
    <row r="453" spans="1:6" x14ac:dyDescent="0.2">
      <c r="A453">
        <v>8840</v>
      </c>
      <c r="B453">
        <v>37.229399999999998</v>
      </c>
      <c r="C453">
        <v>50.253900000000002</v>
      </c>
      <c r="D453" t="s">
        <v>1507</v>
      </c>
      <c r="E453">
        <v>1364982101</v>
      </c>
      <c r="F453" t="s">
        <v>1059</v>
      </c>
    </row>
    <row r="454" spans="1:6" x14ac:dyDescent="0.2">
      <c r="A454">
        <v>8830</v>
      </c>
      <c r="B454">
        <v>33.448900000000002</v>
      </c>
      <c r="C454">
        <v>52.493600000000001</v>
      </c>
      <c r="D454" t="s">
        <v>1508</v>
      </c>
      <c r="E454">
        <v>1364819342</v>
      </c>
      <c r="F454" t="s">
        <v>1059</v>
      </c>
    </row>
    <row r="455" spans="1:6" x14ac:dyDescent="0.2">
      <c r="A455">
        <v>8810</v>
      </c>
      <c r="B455">
        <v>38.930799999999998</v>
      </c>
      <c r="C455">
        <v>45.638300000000001</v>
      </c>
      <c r="D455" t="s">
        <v>1509</v>
      </c>
      <c r="E455">
        <v>1364456740</v>
      </c>
      <c r="F455" t="s">
        <v>1059</v>
      </c>
    </row>
    <row r="456" spans="1:6" x14ac:dyDescent="0.2">
      <c r="A456">
        <v>8799</v>
      </c>
      <c r="B456">
        <v>29.476900000000001</v>
      </c>
      <c r="C456">
        <v>54.331400000000002</v>
      </c>
      <c r="D456" t="s">
        <v>1510</v>
      </c>
      <c r="E456">
        <v>1364304938</v>
      </c>
      <c r="F456" t="s">
        <v>1059</v>
      </c>
    </row>
    <row r="457" spans="1:6" x14ac:dyDescent="0.2">
      <c r="A457">
        <v>8794</v>
      </c>
      <c r="B457">
        <v>36.117800000000003</v>
      </c>
      <c r="C457">
        <v>53.055300000000003</v>
      </c>
      <c r="D457" t="s">
        <v>1511</v>
      </c>
      <c r="E457">
        <v>1364370217</v>
      </c>
      <c r="F457" t="s">
        <v>1059</v>
      </c>
    </row>
    <row r="458" spans="1:6" x14ac:dyDescent="0.2">
      <c r="A458">
        <v>8763</v>
      </c>
      <c r="B458">
        <v>34.521900000000002</v>
      </c>
      <c r="C458">
        <v>50.006100000000004</v>
      </c>
      <c r="D458" t="s">
        <v>1512</v>
      </c>
      <c r="E458">
        <v>1364425405</v>
      </c>
      <c r="F458" t="s">
        <v>1059</v>
      </c>
    </row>
    <row r="459" spans="1:6" x14ac:dyDescent="0.2">
      <c r="A459">
        <v>8753</v>
      </c>
      <c r="B459">
        <v>27.872199999999999</v>
      </c>
      <c r="C459">
        <v>52.0289</v>
      </c>
      <c r="D459" t="s">
        <v>1513</v>
      </c>
      <c r="E459">
        <v>1364681484</v>
      </c>
      <c r="F459" t="s">
        <v>1059</v>
      </c>
    </row>
    <row r="460" spans="1:6" x14ac:dyDescent="0.2">
      <c r="A460">
        <v>8715</v>
      </c>
      <c r="B460">
        <v>32.575600000000001</v>
      </c>
      <c r="C460">
        <v>59.798299999999998</v>
      </c>
      <c r="D460" t="s">
        <v>1514</v>
      </c>
      <c r="E460">
        <v>1364184817</v>
      </c>
      <c r="F460" t="s">
        <v>1059</v>
      </c>
    </row>
    <row r="461" spans="1:6" x14ac:dyDescent="0.2">
      <c r="A461">
        <v>8699</v>
      </c>
      <c r="B461">
        <v>32.253900000000002</v>
      </c>
      <c r="C461">
        <v>50.597499999999997</v>
      </c>
      <c r="D461" t="s">
        <v>1515</v>
      </c>
      <c r="E461">
        <v>1364000864</v>
      </c>
      <c r="F461" t="s">
        <v>1059</v>
      </c>
    </row>
    <row r="462" spans="1:6" x14ac:dyDescent="0.2">
      <c r="A462">
        <v>8685</v>
      </c>
      <c r="B462">
        <v>34.5075</v>
      </c>
      <c r="C462">
        <v>48.6892</v>
      </c>
      <c r="D462" t="s">
        <v>1516</v>
      </c>
      <c r="E462">
        <v>1364125839</v>
      </c>
      <c r="F462" t="s">
        <v>1059</v>
      </c>
    </row>
    <row r="463" spans="1:6" x14ac:dyDescent="0.2">
      <c r="A463">
        <v>8671</v>
      </c>
      <c r="B463">
        <v>37.904200000000003</v>
      </c>
      <c r="C463">
        <v>55.955800000000004</v>
      </c>
      <c r="D463" t="s">
        <v>1517</v>
      </c>
      <c r="E463">
        <v>1364721495</v>
      </c>
      <c r="F463" t="s">
        <v>1059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A76D6-B213-5647-BDEB-E96DBA4D6852}">
  <dimension ref="A1:I284"/>
  <sheetViews>
    <sheetView workbookViewId="0">
      <selection activeCell="D7" sqref="B7:D9"/>
    </sheetView>
  </sheetViews>
  <sheetFormatPr baseColWidth="10" defaultRowHeight="16" x14ac:dyDescent="0.2"/>
  <sheetData>
    <row r="1" spans="1:9" ht="30" x14ac:dyDescent="0.2">
      <c r="A1" s="21" t="s">
        <v>1518</v>
      </c>
      <c r="B1" s="21" t="s">
        <v>1519</v>
      </c>
      <c r="C1" s="21" t="s">
        <v>1520</v>
      </c>
      <c r="D1" s="21" t="s">
        <v>1521</v>
      </c>
      <c r="E1" s="22" t="s">
        <v>1522</v>
      </c>
      <c r="F1" s="22" t="s">
        <v>1523</v>
      </c>
      <c r="G1" s="23" t="s">
        <v>1524</v>
      </c>
      <c r="H1" s="22" t="s">
        <v>1525</v>
      </c>
      <c r="I1" s="42" t="s">
        <v>4</v>
      </c>
    </row>
    <row r="2" spans="1:9" ht="51" x14ac:dyDescent="0.2">
      <c r="A2" s="24" t="s">
        <v>1526</v>
      </c>
      <c r="B2" s="25">
        <v>2.63</v>
      </c>
      <c r="C2" s="25">
        <v>2.3199999999999998</v>
      </c>
      <c r="D2" s="26">
        <v>1</v>
      </c>
      <c r="E2" s="27" t="s">
        <v>1527</v>
      </c>
      <c r="F2" s="28" t="s">
        <v>1528</v>
      </c>
      <c r="G2" s="29" t="s">
        <v>1529</v>
      </c>
      <c r="H2" s="26">
        <v>1</v>
      </c>
      <c r="I2">
        <v>40001</v>
      </c>
    </row>
    <row r="3" spans="1:9" ht="51" x14ac:dyDescent="0.2">
      <c r="A3" s="52" t="s">
        <v>1530</v>
      </c>
      <c r="B3" s="47">
        <v>3</v>
      </c>
      <c r="C3" s="55">
        <v>2.3199999999999998</v>
      </c>
      <c r="D3" s="43">
        <v>0.6</v>
      </c>
      <c r="E3" s="30" t="s">
        <v>1531</v>
      </c>
      <c r="F3" s="57" t="s">
        <v>1532</v>
      </c>
      <c r="G3" s="58" t="s">
        <v>1533</v>
      </c>
      <c r="H3" s="47">
        <v>2</v>
      </c>
      <c r="I3">
        <v>40002</v>
      </c>
    </row>
    <row r="4" spans="1:9" ht="34" x14ac:dyDescent="0.2">
      <c r="A4" s="53"/>
      <c r="B4" s="48"/>
      <c r="C4" s="56"/>
      <c r="D4" s="44"/>
      <c r="E4" s="30" t="s">
        <v>1534</v>
      </c>
      <c r="F4" s="57"/>
      <c r="G4" s="59"/>
      <c r="H4" s="48"/>
      <c r="I4">
        <v>40003</v>
      </c>
    </row>
    <row r="5" spans="1:9" ht="68" x14ac:dyDescent="0.2">
      <c r="A5" s="24" t="s">
        <v>1535</v>
      </c>
      <c r="B5" s="26">
        <v>3</v>
      </c>
      <c r="C5" s="25">
        <v>2.3199999999999998</v>
      </c>
      <c r="D5" s="32">
        <v>0.5</v>
      </c>
      <c r="E5" s="30" t="s">
        <v>1536</v>
      </c>
      <c r="F5" s="31" t="s">
        <v>1537</v>
      </c>
      <c r="G5" s="29" t="s">
        <v>1538</v>
      </c>
      <c r="H5" s="26">
        <v>3</v>
      </c>
      <c r="I5">
        <v>40004</v>
      </c>
    </row>
    <row r="6" spans="1:9" ht="51" x14ac:dyDescent="0.2">
      <c r="A6" s="24" t="s">
        <v>1539</v>
      </c>
      <c r="B6" s="25">
        <v>2.4500000000000002</v>
      </c>
      <c r="C6" s="25">
        <v>1.1599999999999999</v>
      </c>
      <c r="D6" s="32">
        <v>0.7</v>
      </c>
      <c r="E6" s="30" t="s">
        <v>1540</v>
      </c>
      <c r="F6" s="31" t="s">
        <v>1541</v>
      </c>
      <c r="G6" s="29" t="s">
        <v>1542</v>
      </c>
      <c r="H6" s="26">
        <v>4</v>
      </c>
      <c r="I6">
        <v>40005</v>
      </c>
    </row>
    <row r="7" spans="1:9" ht="68" x14ac:dyDescent="0.2">
      <c r="A7" s="24" t="s">
        <v>1543</v>
      </c>
      <c r="B7" s="25">
        <v>6.69</v>
      </c>
      <c r="C7" s="25">
        <v>1.58</v>
      </c>
      <c r="D7" s="32">
        <v>0.8</v>
      </c>
      <c r="E7" s="30" t="s">
        <v>1540</v>
      </c>
      <c r="F7" s="31" t="s">
        <v>1544</v>
      </c>
      <c r="G7" s="29" t="s">
        <v>1545</v>
      </c>
      <c r="H7" s="26">
        <v>5</v>
      </c>
      <c r="I7">
        <v>40006</v>
      </c>
    </row>
    <row r="8" spans="1:9" ht="34" x14ac:dyDescent="0.2">
      <c r="A8" s="52" t="s">
        <v>1546</v>
      </c>
      <c r="B8" s="45">
        <v>6.69</v>
      </c>
      <c r="C8" s="45">
        <v>3.47</v>
      </c>
      <c r="D8" s="43">
        <v>0.9</v>
      </c>
      <c r="E8" s="49" t="s">
        <v>1540</v>
      </c>
      <c r="F8" s="31" t="s">
        <v>1547</v>
      </c>
      <c r="G8" s="58" t="s">
        <v>1548</v>
      </c>
      <c r="H8" s="47">
        <v>6</v>
      </c>
      <c r="I8">
        <v>40007</v>
      </c>
    </row>
    <row r="9" spans="1:9" ht="85" x14ac:dyDescent="0.2">
      <c r="A9" s="53"/>
      <c r="B9" s="46"/>
      <c r="C9" s="46"/>
      <c r="D9" s="44"/>
      <c r="E9" s="49"/>
      <c r="F9" s="31" t="s">
        <v>1549</v>
      </c>
      <c r="G9" s="59"/>
      <c r="H9" s="48"/>
      <c r="I9">
        <v>40008</v>
      </c>
    </row>
    <row r="10" spans="1:9" ht="68" x14ac:dyDescent="0.2">
      <c r="A10" s="24" t="s">
        <v>1550</v>
      </c>
      <c r="B10" s="25">
        <v>6.69</v>
      </c>
      <c r="C10" s="25">
        <v>2.3199999999999998</v>
      </c>
      <c r="D10" s="32">
        <v>0.8</v>
      </c>
      <c r="E10" s="30" t="s">
        <v>1540</v>
      </c>
      <c r="F10" s="31" t="s">
        <v>1551</v>
      </c>
      <c r="G10" s="29" t="s">
        <v>1552</v>
      </c>
      <c r="H10" s="26">
        <v>7</v>
      </c>
      <c r="I10">
        <v>40009</v>
      </c>
    </row>
    <row r="11" spans="1:9" ht="85" x14ac:dyDescent="0.2">
      <c r="A11" s="24" t="s">
        <v>1553</v>
      </c>
      <c r="B11" s="25">
        <v>6.43</v>
      </c>
      <c r="C11" s="25">
        <v>4.82</v>
      </c>
      <c r="D11" s="26">
        <v>4</v>
      </c>
      <c r="E11" s="30" t="s">
        <v>1554</v>
      </c>
      <c r="F11" s="31" t="s">
        <v>1555</v>
      </c>
      <c r="G11" s="29" t="s">
        <v>1556</v>
      </c>
      <c r="H11" s="26">
        <v>8</v>
      </c>
      <c r="I11">
        <v>40010</v>
      </c>
    </row>
    <row r="12" spans="1:9" ht="85" x14ac:dyDescent="0.2">
      <c r="A12" s="24" t="s">
        <v>1557</v>
      </c>
      <c r="B12" s="25">
        <v>6.43</v>
      </c>
      <c r="C12" s="25">
        <v>6.98</v>
      </c>
      <c r="D12" s="26">
        <v>6</v>
      </c>
      <c r="E12" s="30" t="s">
        <v>1554</v>
      </c>
      <c r="F12" s="31" t="s">
        <v>1558</v>
      </c>
      <c r="G12" s="29" t="s">
        <v>1559</v>
      </c>
      <c r="H12" s="26">
        <v>9</v>
      </c>
      <c r="I12">
        <v>40011</v>
      </c>
    </row>
    <row r="13" spans="1:9" ht="85" x14ac:dyDescent="0.2">
      <c r="A13" s="24" t="s">
        <v>1557</v>
      </c>
      <c r="B13" s="25">
        <v>6.43</v>
      </c>
      <c r="C13" s="25">
        <v>6.98</v>
      </c>
      <c r="D13" s="26">
        <v>6</v>
      </c>
      <c r="E13" s="30" t="s">
        <v>1554</v>
      </c>
      <c r="F13" s="31" t="s">
        <v>1560</v>
      </c>
      <c r="G13" s="29" t="s">
        <v>1561</v>
      </c>
      <c r="H13" s="26">
        <v>10</v>
      </c>
      <c r="I13">
        <v>40012</v>
      </c>
    </row>
    <row r="14" spans="1:9" ht="85" x14ac:dyDescent="0.2">
      <c r="A14" s="24" t="s">
        <v>1562</v>
      </c>
      <c r="B14" s="25">
        <v>2.2200000000000002</v>
      </c>
      <c r="C14" s="25">
        <v>4.57</v>
      </c>
      <c r="D14" s="26">
        <v>5</v>
      </c>
      <c r="E14" s="30" t="s">
        <v>1554</v>
      </c>
      <c r="F14" s="31" t="s">
        <v>1563</v>
      </c>
      <c r="G14" s="29" t="s">
        <v>1564</v>
      </c>
      <c r="H14" s="26">
        <v>11</v>
      </c>
      <c r="I14">
        <v>40013</v>
      </c>
    </row>
    <row r="15" spans="1:9" ht="85" x14ac:dyDescent="0.2">
      <c r="A15" s="24" t="s">
        <v>1565</v>
      </c>
      <c r="B15" s="25">
        <v>2.2200000000000002</v>
      </c>
      <c r="C15" s="25">
        <v>4.82</v>
      </c>
      <c r="D15" s="26">
        <v>7</v>
      </c>
      <c r="E15" s="30" t="s">
        <v>1554</v>
      </c>
      <c r="F15" s="31" t="s">
        <v>1566</v>
      </c>
      <c r="G15" s="29" t="s">
        <v>1567</v>
      </c>
      <c r="H15" s="26">
        <v>12</v>
      </c>
      <c r="I15">
        <v>40014</v>
      </c>
    </row>
    <row r="16" spans="1:9" ht="85" x14ac:dyDescent="0.2">
      <c r="A16" s="24" t="s">
        <v>1565</v>
      </c>
      <c r="B16" s="25">
        <v>2.2200000000000002</v>
      </c>
      <c r="C16" s="25">
        <v>4.82</v>
      </c>
      <c r="D16" s="26">
        <v>7</v>
      </c>
      <c r="E16" s="30" t="s">
        <v>1554</v>
      </c>
      <c r="F16" s="31" t="s">
        <v>1568</v>
      </c>
      <c r="G16" s="29" t="s">
        <v>1569</v>
      </c>
      <c r="H16" s="26">
        <v>13</v>
      </c>
      <c r="I16">
        <v>40015</v>
      </c>
    </row>
    <row r="17" spans="1:9" ht="51" x14ac:dyDescent="0.2">
      <c r="A17" s="24" t="s">
        <v>1570</v>
      </c>
      <c r="B17" s="25">
        <v>2.2200000000000002</v>
      </c>
      <c r="C17" s="25">
        <v>6.49</v>
      </c>
      <c r="D17" s="26">
        <v>4</v>
      </c>
      <c r="E17" s="30" t="s">
        <v>1571</v>
      </c>
      <c r="F17" s="31" t="s">
        <v>1572</v>
      </c>
      <c r="G17" s="29" t="s">
        <v>1573</v>
      </c>
      <c r="H17" s="26">
        <v>14</v>
      </c>
      <c r="I17">
        <v>40016</v>
      </c>
    </row>
    <row r="18" spans="1:9" ht="68" x14ac:dyDescent="0.2">
      <c r="A18" s="24" t="s">
        <v>1574</v>
      </c>
      <c r="B18" s="25">
        <v>4.55</v>
      </c>
      <c r="C18" s="25">
        <v>2.98</v>
      </c>
      <c r="D18" s="26">
        <v>2</v>
      </c>
      <c r="E18" s="30" t="s">
        <v>1575</v>
      </c>
      <c r="F18" s="31" t="s">
        <v>1576</v>
      </c>
      <c r="G18" s="29" t="s">
        <v>1577</v>
      </c>
      <c r="H18" s="26">
        <v>15</v>
      </c>
      <c r="I18">
        <v>40017</v>
      </c>
    </row>
    <row r="19" spans="1:9" ht="68" x14ac:dyDescent="0.2">
      <c r="A19" s="24" t="s">
        <v>1578</v>
      </c>
      <c r="B19" s="25">
        <v>5.74</v>
      </c>
      <c r="C19" s="25">
        <v>3.89</v>
      </c>
      <c r="D19" s="32">
        <v>2.2000000000000002</v>
      </c>
      <c r="E19" s="30" t="s">
        <v>1575</v>
      </c>
      <c r="F19" s="31" t="s">
        <v>1579</v>
      </c>
      <c r="G19" s="29" t="s">
        <v>1580</v>
      </c>
      <c r="H19" s="26">
        <v>16</v>
      </c>
      <c r="I19">
        <v>40018</v>
      </c>
    </row>
    <row r="20" spans="1:9" ht="68" x14ac:dyDescent="0.2">
      <c r="A20" s="24" t="s">
        <v>1581</v>
      </c>
      <c r="B20" s="25">
        <v>8.02</v>
      </c>
      <c r="C20" s="25">
        <v>4.97</v>
      </c>
      <c r="D20" s="32">
        <v>2.7</v>
      </c>
      <c r="E20" s="30" t="s">
        <v>1575</v>
      </c>
      <c r="F20" s="31" t="s">
        <v>1582</v>
      </c>
      <c r="G20" s="29" t="s">
        <v>1583</v>
      </c>
      <c r="H20" s="26">
        <v>17</v>
      </c>
      <c r="I20">
        <v>40019</v>
      </c>
    </row>
    <row r="21" spans="1:9" ht="85" x14ac:dyDescent="0.2">
      <c r="A21" s="24" t="s">
        <v>1584</v>
      </c>
      <c r="B21" s="25">
        <v>9.76</v>
      </c>
      <c r="C21" s="25">
        <v>5.22</v>
      </c>
      <c r="D21" s="32">
        <v>3.3</v>
      </c>
      <c r="E21" s="30" t="s">
        <v>1575</v>
      </c>
      <c r="F21" s="31" t="s">
        <v>1585</v>
      </c>
      <c r="G21" s="29" t="s">
        <v>1586</v>
      </c>
      <c r="H21" s="26">
        <v>18</v>
      </c>
      <c r="I21">
        <v>40020</v>
      </c>
    </row>
    <row r="22" spans="1:9" ht="68" x14ac:dyDescent="0.2">
      <c r="A22" s="24" t="s">
        <v>1587</v>
      </c>
      <c r="B22" s="25">
        <v>6.69</v>
      </c>
      <c r="C22" s="25">
        <v>3.23</v>
      </c>
      <c r="D22" s="26">
        <v>2</v>
      </c>
      <c r="E22" s="30" t="s">
        <v>1575</v>
      </c>
      <c r="F22" s="31" t="s">
        <v>1588</v>
      </c>
      <c r="G22" s="29" t="s">
        <v>1589</v>
      </c>
      <c r="H22" s="26">
        <v>19</v>
      </c>
      <c r="I22">
        <v>40021</v>
      </c>
    </row>
    <row r="23" spans="1:9" ht="51" x14ac:dyDescent="0.2">
      <c r="A23" s="24" t="s">
        <v>1590</v>
      </c>
      <c r="B23" s="25">
        <v>8.11</v>
      </c>
      <c r="C23" s="25">
        <v>4.1399999999999997</v>
      </c>
      <c r="D23" s="26">
        <v>3</v>
      </c>
      <c r="E23" s="30" t="s">
        <v>1591</v>
      </c>
      <c r="F23" s="31" t="s">
        <v>1592</v>
      </c>
      <c r="G23" s="29" t="s">
        <v>1593</v>
      </c>
      <c r="H23" s="26">
        <v>20</v>
      </c>
      <c r="I23">
        <v>40022</v>
      </c>
    </row>
    <row r="24" spans="1:9" ht="51" x14ac:dyDescent="0.2">
      <c r="A24" s="24" t="s">
        <v>1594</v>
      </c>
      <c r="B24" s="25">
        <v>9.1300000000000008</v>
      </c>
      <c r="C24" s="25">
        <v>5.47</v>
      </c>
      <c r="D24" s="32">
        <v>3.5</v>
      </c>
      <c r="E24" s="30" t="s">
        <v>1591</v>
      </c>
      <c r="F24" s="31" t="s">
        <v>1595</v>
      </c>
      <c r="G24" s="29" t="s">
        <v>1596</v>
      </c>
      <c r="H24" s="26">
        <v>21</v>
      </c>
      <c r="I24">
        <v>40023</v>
      </c>
    </row>
    <row r="25" spans="1:9" ht="119" x14ac:dyDescent="0.2">
      <c r="A25" s="24" t="s">
        <v>1597</v>
      </c>
      <c r="B25" s="25">
        <v>10.17</v>
      </c>
      <c r="C25" s="25">
        <v>5.71</v>
      </c>
      <c r="D25" s="26">
        <v>4</v>
      </c>
      <c r="E25" s="30" t="s">
        <v>1591</v>
      </c>
      <c r="F25" s="31" t="s">
        <v>1598</v>
      </c>
      <c r="G25" s="29" t="s">
        <v>1599</v>
      </c>
      <c r="H25" s="26">
        <v>22</v>
      </c>
      <c r="I25">
        <v>40024</v>
      </c>
    </row>
    <row r="26" spans="1:9" ht="51" x14ac:dyDescent="0.2">
      <c r="A26" s="24" t="s">
        <v>1587</v>
      </c>
      <c r="B26" s="25">
        <v>6.69</v>
      </c>
      <c r="C26" s="25">
        <v>3.23</v>
      </c>
      <c r="D26" s="26">
        <v>2</v>
      </c>
      <c r="E26" s="30" t="s">
        <v>1591</v>
      </c>
      <c r="F26" s="31" t="s">
        <v>1600</v>
      </c>
      <c r="G26" s="29" t="s">
        <v>1601</v>
      </c>
      <c r="H26" s="26">
        <v>23</v>
      </c>
      <c r="I26">
        <v>40025</v>
      </c>
    </row>
    <row r="27" spans="1:9" ht="51" x14ac:dyDescent="0.2">
      <c r="A27" s="24" t="s">
        <v>1602</v>
      </c>
      <c r="B27" s="25">
        <v>8.11</v>
      </c>
      <c r="C27" s="25">
        <v>4.1399999999999997</v>
      </c>
      <c r="D27" s="26">
        <v>4</v>
      </c>
      <c r="E27" s="30" t="s">
        <v>1591</v>
      </c>
      <c r="F27" s="31" t="s">
        <v>1603</v>
      </c>
      <c r="G27" s="29" t="s">
        <v>1604</v>
      </c>
      <c r="H27" s="26">
        <v>24</v>
      </c>
      <c r="I27">
        <v>40026</v>
      </c>
    </row>
    <row r="28" spans="1:9" ht="51" x14ac:dyDescent="0.2">
      <c r="A28" s="24" t="s">
        <v>1605</v>
      </c>
      <c r="B28" s="25">
        <v>9.1300000000000008</v>
      </c>
      <c r="C28" s="25">
        <v>5.47</v>
      </c>
      <c r="D28" s="32">
        <v>5.4</v>
      </c>
      <c r="E28" s="30" t="s">
        <v>1591</v>
      </c>
      <c r="F28" s="31" t="s">
        <v>1606</v>
      </c>
      <c r="G28" s="29" t="s">
        <v>1607</v>
      </c>
      <c r="H28" s="26">
        <v>25</v>
      </c>
      <c r="I28">
        <v>40027</v>
      </c>
    </row>
    <row r="29" spans="1:9" ht="68" x14ac:dyDescent="0.2">
      <c r="A29" s="24" t="s">
        <v>1608</v>
      </c>
      <c r="B29" s="25">
        <v>19.75</v>
      </c>
      <c r="C29" s="25">
        <v>5.71</v>
      </c>
      <c r="D29" s="32">
        <v>5.7</v>
      </c>
      <c r="E29" s="30" t="s">
        <v>1591</v>
      </c>
      <c r="F29" s="31" t="s">
        <v>1609</v>
      </c>
      <c r="G29" s="29" t="s">
        <v>1610</v>
      </c>
      <c r="H29" s="26">
        <v>26</v>
      </c>
      <c r="I29">
        <v>40028</v>
      </c>
    </row>
    <row r="30" spans="1:9" ht="51" x14ac:dyDescent="0.2">
      <c r="A30" s="24" t="s">
        <v>1611</v>
      </c>
      <c r="B30" s="25">
        <v>4.55</v>
      </c>
      <c r="C30" s="25">
        <v>4.7300000000000004</v>
      </c>
      <c r="D30" s="32">
        <v>11.4</v>
      </c>
      <c r="E30" s="30" t="s">
        <v>1612</v>
      </c>
      <c r="F30" s="31" t="s">
        <v>1613</v>
      </c>
      <c r="G30" s="29" t="s">
        <v>1614</v>
      </c>
      <c r="H30" s="26">
        <v>27</v>
      </c>
      <c r="I30">
        <v>40029</v>
      </c>
    </row>
    <row r="31" spans="1:9" ht="51" x14ac:dyDescent="0.2">
      <c r="A31" s="24" t="s">
        <v>1615</v>
      </c>
      <c r="B31" s="25">
        <v>5.74</v>
      </c>
      <c r="C31" s="26">
        <v>5</v>
      </c>
      <c r="D31" s="32">
        <v>12.9</v>
      </c>
      <c r="E31" s="30" t="s">
        <v>1612</v>
      </c>
      <c r="F31" s="31" t="s">
        <v>1616</v>
      </c>
      <c r="G31" s="29" t="s">
        <v>1617</v>
      </c>
      <c r="H31" s="26">
        <v>28</v>
      </c>
      <c r="I31">
        <v>40030</v>
      </c>
    </row>
    <row r="32" spans="1:9" ht="51" x14ac:dyDescent="0.2">
      <c r="A32" s="24" t="s">
        <v>1618</v>
      </c>
      <c r="B32" s="25">
        <v>8.02</v>
      </c>
      <c r="C32" s="32">
        <v>6.3</v>
      </c>
      <c r="D32" s="26">
        <v>13</v>
      </c>
      <c r="E32" s="30" t="s">
        <v>1612</v>
      </c>
      <c r="F32" s="31" t="s">
        <v>1619</v>
      </c>
      <c r="G32" s="29" t="s">
        <v>1620</v>
      </c>
      <c r="H32" s="26">
        <v>29</v>
      </c>
      <c r="I32">
        <v>40031</v>
      </c>
    </row>
    <row r="33" spans="1:9" ht="51" x14ac:dyDescent="0.2">
      <c r="A33" s="24" t="s">
        <v>1621</v>
      </c>
      <c r="B33" s="25">
        <v>5.74</v>
      </c>
      <c r="C33" s="26">
        <v>5</v>
      </c>
      <c r="D33" s="32">
        <v>14.8</v>
      </c>
      <c r="E33" s="30" t="s">
        <v>1612</v>
      </c>
      <c r="F33" s="31" t="s">
        <v>1622</v>
      </c>
      <c r="G33" s="29" t="s">
        <v>1623</v>
      </c>
      <c r="H33" s="26">
        <v>30</v>
      </c>
      <c r="I33">
        <v>40032</v>
      </c>
    </row>
    <row r="34" spans="1:9" ht="51" x14ac:dyDescent="0.2">
      <c r="A34" s="24" t="s">
        <v>1624</v>
      </c>
      <c r="B34" s="25">
        <v>8.02</v>
      </c>
      <c r="C34" s="32">
        <v>6.3</v>
      </c>
      <c r="D34" s="32">
        <v>15.5</v>
      </c>
      <c r="E34" s="30" t="s">
        <v>1612</v>
      </c>
      <c r="F34" s="31" t="s">
        <v>1625</v>
      </c>
      <c r="G34" s="29" t="s">
        <v>1626</v>
      </c>
      <c r="H34" s="26">
        <v>31</v>
      </c>
      <c r="I34">
        <v>40033</v>
      </c>
    </row>
    <row r="35" spans="1:9" ht="51" x14ac:dyDescent="0.2">
      <c r="A35" s="24" t="s">
        <v>1627</v>
      </c>
      <c r="B35" s="25">
        <v>8.02</v>
      </c>
      <c r="C35" s="25">
        <v>7.14</v>
      </c>
      <c r="D35" s="26">
        <v>17</v>
      </c>
      <c r="E35" s="30" t="s">
        <v>1612</v>
      </c>
      <c r="F35" s="31" t="s">
        <v>1628</v>
      </c>
      <c r="G35" s="29" t="s">
        <v>1629</v>
      </c>
      <c r="H35" s="26">
        <v>32</v>
      </c>
      <c r="I35">
        <v>40034</v>
      </c>
    </row>
    <row r="36" spans="1:9" ht="85" x14ac:dyDescent="0.2">
      <c r="A36" s="24" t="s">
        <v>1630</v>
      </c>
      <c r="B36" s="25">
        <v>8.02</v>
      </c>
      <c r="C36" s="25">
        <v>4.7300000000000004</v>
      </c>
      <c r="D36" s="32">
        <v>12.5</v>
      </c>
      <c r="E36" s="30" t="s">
        <v>1631</v>
      </c>
      <c r="F36" s="31" t="s">
        <v>1632</v>
      </c>
      <c r="G36" s="29" t="s">
        <v>1633</v>
      </c>
      <c r="H36" s="26">
        <v>33</v>
      </c>
      <c r="I36">
        <v>40035</v>
      </c>
    </row>
    <row r="37" spans="1:9" ht="85" x14ac:dyDescent="0.2">
      <c r="A37" s="24" t="s">
        <v>1634</v>
      </c>
      <c r="B37" s="25">
        <v>8.02</v>
      </c>
      <c r="C37" s="26">
        <v>5</v>
      </c>
      <c r="D37" s="26">
        <v>13</v>
      </c>
      <c r="E37" s="30" t="s">
        <v>1631</v>
      </c>
      <c r="F37" s="31" t="s">
        <v>1635</v>
      </c>
      <c r="G37" s="29" t="s">
        <v>1636</v>
      </c>
      <c r="H37" s="26">
        <v>34</v>
      </c>
      <c r="I37">
        <v>40036</v>
      </c>
    </row>
    <row r="38" spans="1:9" ht="85" x14ac:dyDescent="0.2">
      <c r="A38" s="24" t="s">
        <v>1637</v>
      </c>
      <c r="B38" s="25">
        <v>8.02</v>
      </c>
      <c r="C38" s="32">
        <v>6.3</v>
      </c>
      <c r="D38" s="26">
        <v>17</v>
      </c>
      <c r="E38" s="30" t="s">
        <v>1631</v>
      </c>
      <c r="F38" s="31" t="s">
        <v>1638</v>
      </c>
      <c r="G38" s="29" t="s">
        <v>1639</v>
      </c>
      <c r="H38" s="26">
        <v>35</v>
      </c>
      <c r="I38">
        <v>40037</v>
      </c>
    </row>
    <row r="39" spans="1:9" ht="85" x14ac:dyDescent="0.2">
      <c r="A39" s="24" t="s">
        <v>1640</v>
      </c>
      <c r="B39" s="25">
        <v>8.02</v>
      </c>
      <c r="C39" s="26">
        <v>5</v>
      </c>
      <c r="D39" s="26">
        <v>14</v>
      </c>
      <c r="E39" s="30" t="s">
        <v>1631</v>
      </c>
      <c r="F39" s="31" t="s">
        <v>1641</v>
      </c>
      <c r="G39" s="29" t="s">
        <v>1642</v>
      </c>
      <c r="H39" s="26">
        <v>36</v>
      </c>
      <c r="I39">
        <v>40038</v>
      </c>
    </row>
    <row r="40" spans="1:9" ht="85" x14ac:dyDescent="0.2">
      <c r="A40" s="24" t="s">
        <v>1643</v>
      </c>
      <c r="B40" s="25">
        <v>8.02</v>
      </c>
      <c r="C40" s="32">
        <v>6.3</v>
      </c>
      <c r="D40" s="26">
        <v>16</v>
      </c>
      <c r="E40" s="30" t="s">
        <v>1631</v>
      </c>
      <c r="F40" s="31" t="s">
        <v>1644</v>
      </c>
      <c r="G40" s="29" t="s">
        <v>1645</v>
      </c>
      <c r="H40" s="26">
        <v>37</v>
      </c>
      <c r="I40">
        <v>40039</v>
      </c>
    </row>
    <row r="41" spans="1:9" ht="85" x14ac:dyDescent="0.2">
      <c r="A41" s="24" t="s">
        <v>1646</v>
      </c>
      <c r="B41" s="25">
        <v>8.02</v>
      </c>
      <c r="C41" s="25">
        <v>7.14</v>
      </c>
      <c r="D41" s="32">
        <v>18.5</v>
      </c>
      <c r="E41" s="30" t="s">
        <v>1631</v>
      </c>
      <c r="F41" s="31" t="s">
        <v>1647</v>
      </c>
      <c r="G41" s="29" t="s">
        <v>1648</v>
      </c>
      <c r="H41" s="26">
        <v>38</v>
      </c>
      <c r="I41">
        <v>40040</v>
      </c>
    </row>
    <row r="42" spans="1:9" ht="102" x14ac:dyDescent="0.2">
      <c r="A42" s="24" t="s">
        <v>1649</v>
      </c>
      <c r="B42" s="25">
        <v>6.69</v>
      </c>
      <c r="C42" s="25">
        <v>4.7300000000000004</v>
      </c>
      <c r="D42" s="32">
        <v>11.5</v>
      </c>
      <c r="E42" s="30" t="s">
        <v>1650</v>
      </c>
      <c r="F42" s="31" t="s">
        <v>1651</v>
      </c>
      <c r="G42" s="29" t="s">
        <v>1652</v>
      </c>
      <c r="H42" s="26">
        <v>39</v>
      </c>
      <c r="I42">
        <v>40041</v>
      </c>
    </row>
    <row r="43" spans="1:9" ht="102" x14ac:dyDescent="0.2">
      <c r="A43" s="24" t="s">
        <v>1653</v>
      </c>
      <c r="B43" s="25">
        <v>8.11</v>
      </c>
      <c r="C43" s="25">
        <v>5.25</v>
      </c>
      <c r="D43" s="26">
        <v>13</v>
      </c>
      <c r="E43" s="30" t="s">
        <v>1650</v>
      </c>
      <c r="F43" s="31" t="s">
        <v>1654</v>
      </c>
      <c r="G43" s="29" t="s">
        <v>1655</v>
      </c>
      <c r="H43" s="26">
        <v>40</v>
      </c>
      <c r="I43">
        <v>40042</v>
      </c>
    </row>
    <row r="44" spans="1:9" ht="102" x14ac:dyDescent="0.2">
      <c r="A44" s="24" t="s">
        <v>1656</v>
      </c>
      <c r="B44" s="25">
        <v>9.1300000000000008</v>
      </c>
      <c r="C44" s="32">
        <v>6.3</v>
      </c>
      <c r="D44" s="26">
        <v>17</v>
      </c>
      <c r="E44" s="30" t="s">
        <v>1650</v>
      </c>
      <c r="F44" s="31" t="s">
        <v>1657</v>
      </c>
      <c r="G44" s="29" t="s">
        <v>1658</v>
      </c>
      <c r="H44" s="26">
        <v>41</v>
      </c>
      <c r="I44">
        <v>40043</v>
      </c>
    </row>
    <row r="45" spans="1:9" ht="102" x14ac:dyDescent="0.2">
      <c r="A45" s="24" t="s">
        <v>1659</v>
      </c>
      <c r="B45" s="25">
        <v>8.11</v>
      </c>
      <c r="C45" s="26">
        <v>5</v>
      </c>
      <c r="D45" s="26">
        <v>13</v>
      </c>
      <c r="E45" s="30" t="s">
        <v>1650</v>
      </c>
      <c r="F45" s="31" t="s">
        <v>1660</v>
      </c>
      <c r="G45" s="29" t="s">
        <v>1661</v>
      </c>
      <c r="H45" s="26">
        <v>42</v>
      </c>
      <c r="I45">
        <v>40044</v>
      </c>
    </row>
    <row r="46" spans="1:9" ht="102" x14ac:dyDescent="0.2">
      <c r="A46" s="24" t="s">
        <v>1662</v>
      </c>
      <c r="B46" s="25">
        <v>9.1300000000000008</v>
      </c>
      <c r="C46" s="25">
        <v>6.05</v>
      </c>
      <c r="D46" s="26">
        <v>16</v>
      </c>
      <c r="E46" s="30" t="s">
        <v>1650</v>
      </c>
      <c r="F46" s="31" t="s">
        <v>1663</v>
      </c>
      <c r="G46" s="29" t="s">
        <v>1664</v>
      </c>
      <c r="H46" s="26">
        <v>43</v>
      </c>
      <c r="I46">
        <v>40045</v>
      </c>
    </row>
    <row r="47" spans="1:9" ht="102" x14ac:dyDescent="0.2">
      <c r="A47" s="24" t="s">
        <v>1665</v>
      </c>
      <c r="B47" s="25">
        <v>10.17</v>
      </c>
      <c r="C47" s="25">
        <v>7.14</v>
      </c>
      <c r="D47" s="26">
        <v>17</v>
      </c>
      <c r="E47" s="30" t="s">
        <v>1666</v>
      </c>
      <c r="F47" s="31" t="s">
        <v>1667</v>
      </c>
      <c r="G47" s="29" t="s">
        <v>1668</v>
      </c>
      <c r="H47" s="26">
        <v>44</v>
      </c>
      <c r="I47">
        <v>40046</v>
      </c>
    </row>
    <row r="48" spans="1:9" ht="51" x14ac:dyDescent="0.2">
      <c r="A48" s="24" t="s">
        <v>1669</v>
      </c>
      <c r="B48" s="32">
        <v>7.4</v>
      </c>
      <c r="C48" s="25">
        <v>10.47</v>
      </c>
      <c r="D48" s="26">
        <v>20</v>
      </c>
      <c r="E48" s="30" t="s">
        <v>1670</v>
      </c>
      <c r="F48" s="31" t="s">
        <v>1671</v>
      </c>
      <c r="G48" s="29" t="s">
        <v>1672</v>
      </c>
      <c r="H48" s="26">
        <v>45</v>
      </c>
      <c r="I48">
        <v>40047</v>
      </c>
    </row>
    <row r="49" spans="1:9" ht="51" x14ac:dyDescent="0.2">
      <c r="A49" s="24" t="s">
        <v>1673</v>
      </c>
      <c r="B49" s="32">
        <v>7.4</v>
      </c>
      <c r="C49" s="25">
        <v>9.64</v>
      </c>
      <c r="D49" s="26">
        <v>16</v>
      </c>
      <c r="E49" s="30" t="s">
        <v>1670</v>
      </c>
      <c r="F49" s="31" t="s">
        <v>1674</v>
      </c>
      <c r="G49" s="29" t="s">
        <v>1675</v>
      </c>
      <c r="H49" s="26">
        <v>46</v>
      </c>
      <c r="I49">
        <v>40048</v>
      </c>
    </row>
    <row r="50" spans="1:9" ht="51" x14ac:dyDescent="0.2">
      <c r="A50" s="24" t="s">
        <v>1676</v>
      </c>
      <c r="B50" s="32">
        <v>7.4</v>
      </c>
      <c r="C50" s="25">
        <v>9.64</v>
      </c>
      <c r="D50" s="26">
        <v>18</v>
      </c>
      <c r="E50" s="30" t="s">
        <v>1670</v>
      </c>
      <c r="F50" s="31" t="s">
        <v>1677</v>
      </c>
      <c r="G50" s="29" t="s">
        <v>1678</v>
      </c>
      <c r="H50" s="26">
        <v>47</v>
      </c>
      <c r="I50">
        <v>40049</v>
      </c>
    </row>
    <row r="51" spans="1:9" ht="51" x14ac:dyDescent="0.2">
      <c r="A51" s="24" t="s">
        <v>1679</v>
      </c>
      <c r="B51" s="32">
        <v>7.4</v>
      </c>
      <c r="C51" s="25">
        <v>8.5299999999999994</v>
      </c>
      <c r="D51" s="26">
        <v>14</v>
      </c>
      <c r="E51" s="30" t="s">
        <v>1680</v>
      </c>
      <c r="F51" s="31" t="s">
        <v>1681</v>
      </c>
      <c r="G51" s="29" t="s">
        <v>1682</v>
      </c>
      <c r="H51" s="26">
        <v>48</v>
      </c>
      <c r="I51">
        <v>40050</v>
      </c>
    </row>
    <row r="52" spans="1:9" ht="102" x14ac:dyDescent="0.2">
      <c r="A52" s="24" t="s">
        <v>1683</v>
      </c>
      <c r="B52" s="25">
        <v>3.19</v>
      </c>
      <c r="C52" s="25">
        <v>1.82</v>
      </c>
      <c r="D52" s="32">
        <v>1.6</v>
      </c>
      <c r="E52" s="30" t="s">
        <v>1684</v>
      </c>
      <c r="F52" s="31" t="s">
        <v>1685</v>
      </c>
      <c r="G52" s="29" t="s">
        <v>1686</v>
      </c>
      <c r="H52" s="26">
        <v>49</v>
      </c>
      <c r="I52">
        <v>40051</v>
      </c>
    </row>
    <row r="53" spans="1:9" ht="34" x14ac:dyDescent="0.2">
      <c r="A53" s="24" t="s">
        <v>1687</v>
      </c>
      <c r="B53" s="25">
        <v>3.19</v>
      </c>
      <c r="C53" s="25">
        <v>2.3199999999999998</v>
      </c>
      <c r="D53" s="32">
        <v>1.5</v>
      </c>
      <c r="E53" s="30" t="s">
        <v>1684</v>
      </c>
      <c r="F53" s="31" t="s">
        <v>1688</v>
      </c>
      <c r="G53" s="29" t="s">
        <v>1689</v>
      </c>
      <c r="H53" s="26">
        <v>50</v>
      </c>
      <c r="I53">
        <v>40052</v>
      </c>
    </row>
    <row r="54" spans="1:9" ht="85" x14ac:dyDescent="0.2">
      <c r="A54" s="24" t="s">
        <v>1690</v>
      </c>
      <c r="B54" s="25">
        <v>8.9499999999999993</v>
      </c>
      <c r="C54" s="25">
        <v>3.15</v>
      </c>
      <c r="D54" s="26">
        <v>4</v>
      </c>
      <c r="E54" s="30" t="s">
        <v>1684</v>
      </c>
      <c r="F54" s="31" t="s">
        <v>1691</v>
      </c>
      <c r="G54" s="29" t="s">
        <v>1692</v>
      </c>
      <c r="H54" s="26">
        <v>51</v>
      </c>
      <c r="I54">
        <v>40053</v>
      </c>
    </row>
    <row r="55" spans="1:9" ht="51" x14ac:dyDescent="0.2">
      <c r="A55" s="52" t="s">
        <v>1693</v>
      </c>
      <c r="B55" s="45">
        <v>8.9499999999999993</v>
      </c>
      <c r="C55" s="45">
        <v>3.64</v>
      </c>
      <c r="D55" s="47">
        <v>6</v>
      </c>
      <c r="E55" s="49" t="s">
        <v>1684</v>
      </c>
      <c r="F55" s="31" t="s">
        <v>1694</v>
      </c>
      <c r="G55" s="50" t="s">
        <v>1695</v>
      </c>
      <c r="H55" s="47">
        <v>52</v>
      </c>
      <c r="I55">
        <v>40054</v>
      </c>
    </row>
    <row r="56" spans="1:9" ht="51" x14ac:dyDescent="0.2">
      <c r="A56" s="53"/>
      <c r="B56" s="46"/>
      <c r="C56" s="46"/>
      <c r="D56" s="48"/>
      <c r="E56" s="49"/>
      <c r="F56" s="31" t="s">
        <v>1696</v>
      </c>
      <c r="G56" s="51"/>
      <c r="H56" s="48"/>
      <c r="I56">
        <v>40055</v>
      </c>
    </row>
    <row r="57" spans="1:9" ht="68" x14ac:dyDescent="0.2">
      <c r="A57" s="24" t="s">
        <v>1697</v>
      </c>
      <c r="B57" s="25">
        <v>6.56</v>
      </c>
      <c r="C57" s="25">
        <v>5.47</v>
      </c>
      <c r="D57" s="26">
        <v>4</v>
      </c>
      <c r="E57" s="30" t="s">
        <v>1684</v>
      </c>
      <c r="F57" s="31" t="s">
        <v>1698</v>
      </c>
      <c r="G57" s="29" t="s">
        <v>1699</v>
      </c>
      <c r="H57" s="26">
        <v>53</v>
      </c>
      <c r="I57">
        <v>40056</v>
      </c>
    </row>
    <row r="58" spans="1:9" ht="34" x14ac:dyDescent="0.2">
      <c r="A58" s="52" t="s">
        <v>1700</v>
      </c>
      <c r="B58" s="45">
        <v>2.2400000000000002</v>
      </c>
      <c r="C58" s="45">
        <v>2.16</v>
      </c>
      <c r="D58" s="47">
        <v>1</v>
      </c>
      <c r="E58" s="49" t="s">
        <v>1684</v>
      </c>
      <c r="F58" s="31" t="s">
        <v>1701</v>
      </c>
      <c r="G58" s="50" t="s">
        <v>1702</v>
      </c>
      <c r="H58" s="47">
        <v>54</v>
      </c>
      <c r="I58">
        <v>40057</v>
      </c>
    </row>
    <row r="59" spans="1:9" ht="34" x14ac:dyDescent="0.2">
      <c r="A59" s="53"/>
      <c r="B59" s="46"/>
      <c r="C59" s="46"/>
      <c r="D59" s="48"/>
      <c r="E59" s="49"/>
      <c r="F59" s="31" t="s">
        <v>1703</v>
      </c>
      <c r="G59" s="51"/>
      <c r="H59" s="48"/>
      <c r="I59">
        <v>40058</v>
      </c>
    </row>
    <row r="60" spans="1:9" ht="51" x14ac:dyDescent="0.2">
      <c r="A60" s="24" t="s">
        <v>1704</v>
      </c>
      <c r="B60" s="25">
        <v>6.56</v>
      </c>
      <c r="C60" s="25">
        <v>4.4800000000000004</v>
      </c>
      <c r="D60" s="26">
        <v>8</v>
      </c>
      <c r="E60" s="30" t="s">
        <v>1684</v>
      </c>
      <c r="F60" s="31" t="s">
        <v>1705</v>
      </c>
      <c r="G60" s="29" t="s">
        <v>1706</v>
      </c>
      <c r="H60" s="26">
        <v>55</v>
      </c>
      <c r="I60">
        <v>40059</v>
      </c>
    </row>
    <row r="61" spans="1:9" ht="34" x14ac:dyDescent="0.2">
      <c r="A61" s="24" t="s">
        <v>1707</v>
      </c>
      <c r="B61" s="25">
        <v>2.2400000000000002</v>
      </c>
      <c r="C61" s="25">
        <v>3.64</v>
      </c>
      <c r="D61" s="26">
        <v>4</v>
      </c>
      <c r="E61" s="30" t="s">
        <v>1684</v>
      </c>
      <c r="F61" s="31" t="s">
        <v>1708</v>
      </c>
      <c r="G61" s="29" t="s">
        <v>1709</v>
      </c>
      <c r="H61" s="26">
        <v>56</v>
      </c>
      <c r="I61">
        <v>40060</v>
      </c>
    </row>
    <row r="62" spans="1:9" ht="68" x14ac:dyDescent="0.2">
      <c r="A62" s="24" t="s">
        <v>1710</v>
      </c>
      <c r="B62" s="25">
        <v>19.75</v>
      </c>
      <c r="C62" s="25">
        <v>4.63</v>
      </c>
      <c r="D62" s="26">
        <v>6</v>
      </c>
      <c r="E62" s="30" t="s">
        <v>1684</v>
      </c>
      <c r="F62" s="31" t="s">
        <v>1711</v>
      </c>
      <c r="G62" s="29" t="s">
        <v>1712</v>
      </c>
      <c r="H62" s="26">
        <v>57</v>
      </c>
      <c r="I62">
        <v>40061</v>
      </c>
    </row>
    <row r="63" spans="1:9" ht="68" x14ac:dyDescent="0.2">
      <c r="A63" s="24" t="s">
        <v>1713</v>
      </c>
      <c r="B63" s="25">
        <v>19.75</v>
      </c>
      <c r="C63" s="32">
        <v>6.3</v>
      </c>
      <c r="D63" s="26">
        <v>10</v>
      </c>
      <c r="E63" s="30" t="s">
        <v>1684</v>
      </c>
      <c r="F63" s="31" t="s">
        <v>1714</v>
      </c>
      <c r="G63" s="29" t="s">
        <v>1715</v>
      </c>
      <c r="H63" s="26">
        <v>58</v>
      </c>
      <c r="I63">
        <v>40062</v>
      </c>
    </row>
    <row r="64" spans="1:9" ht="68" x14ac:dyDescent="0.2">
      <c r="A64" s="24" t="s">
        <v>1716</v>
      </c>
      <c r="B64" s="25">
        <v>19.75</v>
      </c>
      <c r="C64" s="32">
        <v>6.3</v>
      </c>
      <c r="D64" s="32">
        <v>14.4</v>
      </c>
      <c r="E64" s="30" t="s">
        <v>1684</v>
      </c>
      <c r="F64" s="31" t="s">
        <v>1717</v>
      </c>
      <c r="G64" s="29" t="s">
        <v>1718</v>
      </c>
      <c r="H64" s="26">
        <v>59</v>
      </c>
      <c r="I64">
        <v>40063</v>
      </c>
    </row>
    <row r="65" spans="1:9" ht="34" x14ac:dyDescent="0.2">
      <c r="A65" s="24" t="s">
        <v>1719</v>
      </c>
      <c r="B65" s="25">
        <v>6.56</v>
      </c>
      <c r="C65" s="25">
        <v>4.0599999999999996</v>
      </c>
      <c r="D65" s="32">
        <v>8.4</v>
      </c>
      <c r="E65" s="30" t="s">
        <v>1684</v>
      </c>
      <c r="F65" s="31" t="s">
        <v>1720</v>
      </c>
      <c r="G65" s="29" t="s">
        <v>1721</v>
      </c>
      <c r="H65" s="26">
        <v>60</v>
      </c>
      <c r="I65">
        <v>40064</v>
      </c>
    </row>
    <row r="66" spans="1:9" ht="85" x14ac:dyDescent="0.2">
      <c r="A66" s="24" t="s">
        <v>1722</v>
      </c>
      <c r="B66" s="25">
        <v>6.56</v>
      </c>
      <c r="C66" s="25">
        <v>3.98</v>
      </c>
      <c r="D66" s="32">
        <v>4.0999999999999996</v>
      </c>
      <c r="E66" s="30" t="s">
        <v>1684</v>
      </c>
      <c r="F66" s="31" t="s">
        <v>1723</v>
      </c>
      <c r="G66" s="29" t="s">
        <v>1724</v>
      </c>
      <c r="H66" s="26">
        <v>61</v>
      </c>
      <c r="I66">
        <v>40065</v>
      </c>
    </row>
    <row r="67" spans="1:9" ht="85" x14ac:dyDescent="0.2">
      <c r="A67" s="24" t="s">
        <v>1725</v>
      </c>
      <c r="B67" s="25">
        <v>19.75</v>
      </c>
      <c r="C67" s="25">
        <v>4.63</v>
      </c>
      <c r="D67" s="32">
        <v>14.4</v>
      </c>
      <c r="E67" s="30" t="s">
        <v>1684</v>
      </c>
      <c r="F67" s="31" t="s">
        <v>1726</v>
      </c>
      <c r="G67" s="29" t="s">
        <v>1727</v>
      </c>
      <c r="H67" s="26">
        <v>62</v>
      </c>
      <c r="I67">
        <v>40066</v>
      </c>
    </row>
    <row r="68" spans="1:9" ht="34" x14ac:dyDescent="0.2">
      <c r="A68" s="52" t="s">
        <v>1728</v>
      </c>
      <c r="B68" s="45">
        <v>2.4500000000000002</v>
      </c>
      <c r="C68" s="43">
        <v>1.3</v>
      </c>
      <c r="D68" s="45">
        <v>1.25</v>
      </c>
      <c r="E68" s="33" t="s">
        <v>1729</v>
      </c>
      <c r="F68" s="57" t="s">
        <v>1730</v>
      </c>
      <c r="G68" s="50" t="s">
        <v>1731</v>
      </c>
      <c r="H68" s="47">
        <v>63</v>
      </c>
      <c r="I68">
        <v>40067</v>
      </c>
    </row>
    <row r="69" spans="1:9" ht="34" x14ac:dyDescent="0.2">
      <c r="A69" s="53"/>
      <c r="B69" s="46"/>
      <c r="C69" s="44"/>
      <c r="D69" s="46"/>
      <c r="E69" s="34" t="s">
        <v>1732</v>
      </c>
      <c r="F69" s="57"/>
      <c r="G69" s="51"/>
      <c r="H69" s="48"/>
      <c r="I69">
        <v>40068</v>
      </c>
    </row>
    <row r="70" spans="1:9" ht="34" x14ac:dyDescent="0.2">
      <c r="A70" s="52" t="s">
        <v>1733</v>
      </c>
      <c r="B70" s="45">
        <v>2.4500000000000002</v>
      </c>
      <c r="C70" s="43">
        <v>1.3</v>
      </c>
      <c r="D70" s="47">
        <v>1</v>
      </c>
      <c r="E70" s="30" t="s">
        <v>1729</v>
      </c>
      <c r="F70" s="57" t="s">
        <v>1734</v>
      </c>
      <c r="G70" s="50" t="s">
        <v>1735</v>
      </c>
      <c r="H70" s="47">
        <v>64</v>
      </c>
      <c r="I70">
        <v>40069</v>
      </c>
    </row>
    <row r="71" spans="1:9" ht="34" x14ac:dyDescent="0.2">
      <c r="A71" s="53"/>
      <c r="B71" s="46"/>
      <c r="C71" s="44"/>
      <c r="D71" s="48"/>
      <c r="E71" s="35" t="s">
        <v>1736</v>
      </c>
      <c r="F71" s="57"/>
      <c r="G71" s="51"/>
      <c r="H71" s="48"/>
      <c r="I71">
        <v>40070</v>
      </c>
    </row>
    <row r="72" spans="1:9" ht="51" x14ac:dyDescent="0.2">
      <c r="A72" s="52" t="s">
        <v>1737</v>
      </c>
      <c r="B72" s="45">
        <v>9.9700000000000006</v>
      </c>
      <c r="C72" s="55">
        <v>2.73</v>
      </c>
      <c r="D72" s="47">
        <v>3</v>
      </c>
      <c r="E72" s="30" t="s">
        <v>1729</v>
      </c>
      <c r="F72" s="31" t="s">
        <v>1738</v>
      </c>
      <c r="G72" s="50" t="s">
        <v>1739</v>
      </c>
      <c r="H72" s="47">
        <v>65</v>
      </c>
      <c r="I72">
        <v>40071</v>
      </c>
    </row>
    <row r="73" spans="1:9" ht="102" x14ac:dyDescent="0.2">
      <c r="A73" s="53"/>
      <c r="B73" s="46"/>
      <c r="C73" s="56"/>
      <c r="D73" s="48"/>
      <c r="E73" s="35" t="s">
        <v>1736</v>
      </c>
      <c r="F73" s="31" t="s">
        <v>1740</v>
      </c>
      <c r="G73" s="51"/>
      <c r="H73" s="48"/>
      <c r="I73">
        <v>40072</v>
      </c>
    </row>
    <row r="74" spans="1:9" ht="51" x14ac:dyDescent="0.2">
      <c r="A74" s="52" t="s">
        <v>1741</v>
      </c>
      <c r="B74" s="45">
        <v>9.9700000000000006</v>
      </c>
      <c r="C74" s="45">
        <v>3.64</v>
      </c>
      <c r="D74" s="43">
        <v>3.2</v>
      </c>
      <c r="E74" s="49" t="s">
        <v>1742</v>
      </c>
      <c r="F74" s="31" t="s">
        <v>1743</v>
      </c>
      <c r="G74" s="50" t="s">
        <v>1744</v>
      </c>
      <c r="H74" s="47">
        <v>66</v>
      </c>
      <c r="I74">
        <v>40073</v>
      </c>
    </row>
    <row r="75" spans="1:9" ht="51" x14ac:dyDescent="0.2">
      <c r="A75" s="53"/>
      <c r="B75" s="46"/>
      <c r="C75" s="46"/>
      <c r="D75" s="44"/>
      <c r="E75" s="49"/>
      <c r="F75" s="31" t="s">
        <v>1745</v>
      </c>
      <c r="G75" s="51"/>
      <c r="H75" s="48"/>
      <c r="I75">
        <v>40074</v>
      </c>
    </row>
    <row r="76" spans="1:9" ht="136" x14ac:dyDescent="0.2">
      <c r="A76" s="24" t="s">
        <v>1746</v>
      </c>
      <c r="B76" s="25">
        <v>2.4500000000000002</v>
      </c>
      <c r="C76" s="25">
        <v>3.64</v>
      </c>
      <c r="D76" s="32">
        <v>3.3</v>
      </c>
      <c r="E76" s="30" t="s">
        <v>1742</v>
      </c>
      <c r="F76" s="31" t="s">
        <v>1747</v>
      </c>
      <c r="G76" s="29" t="s">
        <v>1748</v>
      </c>
      <c r="H76" s="26">
        <v>67</v>
      </c>
      <c r="I76">
        <v>40075</v>
      </c>
    </row>
    <row r="77" spans="1:9" ht="51" x14ac:dyDescent="0.2">
      <c r="A77" s="52" t="s">
        <v>1749</v>
      </c>
      <c r="B77" s="45">
        <v>2.4500000000000002</v>
      </c>
      <c r="C77" s="45">
        <v>4.97</v>
      </c>
      <c r="D77" s="43">
        <v>3.7</v>
      </c>
      <c r="E77" s="49" t="s">
        <v>1742</v>
      </c>
      <c r="F77" s="31" t="s">
        <v>1750</v>
      </c>
      <c r="G77" s="50" t="s">
        <v>1751</v>
      </c>
      <c r="H77" s="47">
        <v>68</v>
      </c>
      <c r="I77">
        <v>40076</v>
      </c>
    </row>
    <row r="78" spans="1:9" ht="51" x14ac:dyDescent="0.2">
      <c r="A78" s="53"/>
      <c r="B78" s="46"/>
      <c r="C78" s="46"/>
      <c r="D78" s="44"/>
      <c r="E78" s="49"/>
      <c r="F78" s="31" t="s">
        <v>1752</v>
      </c>
      <c r="G78" s="51"/>
      <c r="H78" s="48"/>
      <c r="I78">
        <v>40077</v>
      </c>
    </row>
    <row r="79" spans="1:9" ht="68" x14ac:dyDescent="0.2">
      <c r="A79" s="24" t="s">
        <v>1753</v>
      </c>
      <c r="B79" s="25">
        <v>9.9700000000000006</v>
      </c>
      <c r="C79" s="25">
        <v>3.15</v>
      </c>
      <c r="D79" s="32">
        <v>10.199999999999999</v>
      </c>
      <c r="E79" s="30" t="s">
        <v>1742</v>
      </c>
      <c r="F79" s="31" t="s">
        <v>1754</v>
      </c>
      <c r="G79" s="29" t="s">
        <v>1755</v>
      </c>
      <c r="H79" s="26">
        <v>69</v>
      </c>
      <c r="I79">
        <v>40078</v>
      </c>
    </row>
    <row r="80" spans="1:9" ht="119" x14ac:dyDescent="0.2">
      <c r="A80" s="24" t="s">
        <v>1756</v>
      </c>
      <c r="B80" s="25">
        <v>11.19</v>
      </c>
      <c r="C80" s="25">
        <v>3.81</v>
      </c>
      <c r="D80" s="32">
        <v>11.5</v>
      </c>
      <c r="E80" s="30" t="s">
        <v>1757</v>
      </c>
      <c r="F80" s="31" t="s">
        <v>1758</v>
      </c>
      <c r="G80" s="29" t="s">
        <v>1759</v>
      </c>
      <c r="H80" s="26">
        <v>70</v>
      </c>
      <c r="I80">
        <v>40079</v>
      </c>
    </row>
    <row r="81" spans="1:9" ht="119" x14ac:dyDescent="0.2">
      <c r="A81" s="24" t="s">
        <v>1760</v>
      </c>
      <c r="B81" s="25">
        <v>13.61</v>
      </c>
      <c r="C81" s="25">
        <v>4.51</v>
      </c>
      <c r="D81" s="26">
        <v>14</v>
      </c>
      <c r="E81" s="30" t="s">
        <v>1761</v>
      </c>
      <c r="F81" s="31" t="s">
        <v>1762</v>
      </c>
      <c r="G81" s="29" t="s">
        <v>1763</v>
      </c>
      <c r="H81" s="26">
        <v>71</v>
      </c>
      <c r="I81">
        <v>40080</v>
      </c>
    </row>
    <row r="82" spans="1:9" ht="51" x14ac:dyDescent="0.2">
      <c r="A82" s="52" t="s">
        <v>1764</v>
      </c>
      <c r="B82" s="45">
        <v>13.61</v>
      </c>
      <c r="C82" s="45">
        <v>1.82</v>
      </c>
      <c r="D82" s="47">
        <v>4</v>
      </c>
      <c r="E82" s="54" t="s">
        <v>1765</v>
      </c>
      <c r="F82" s="31" t="s">
        <v>1766</v>
      </c>
      <c r="G82" s="50" t="s">
        <v>1767</v>
      </c>
      <c r="H82" s="47">
        <v>72</v>
      </c>
      <c r="I82">
        <v>40081</v>
      </c>
    </row>
    <row r="83" spans="1:9" ht="17" x14ac:dyDescent="0.2">
      <c r="A83" s="53"/>
      <c r="B83" s="46"/>
      <c r="C83" s="46"/>
      <c r="D83" s="48"/>
      <c r="E83" s="54"/>
      <c r="F83" s="31" t="s">
        <v>1768</v>
      </c>
      <c r="G83" s="51"/>
      <c r="H83" s="48"/>
      <c r="I83">
        <v>40082</v>
      </c>
    </row>
    <row r="84" spans="1:9" ht="68" x14ac:dyDescent="0.2">
      <c r="A84" s="24" t="s">
        <v>1769</v>
      </c>
      <c r="B84" s="25">
        <v>9.9700000000000006</v>
      </c>
      <c r="C84" s="32">
        <v>4.8</v>
      </c>
      <c r="D84" s="26">
        <v>11</v>
      </c>
      <c r="E84" s="30" t="s">
        <v>1770</v>
      </c>
      <c r="F84" s="31" t="s">
        <v>1771</v>
      </c>
      <c r="G84" s="29" t="s">
        <v>1772</v>
      </c>
      <c r="H84" s="26">
        <v>73</v>
      </c>
      <c r="I84">
        <v>40083</v>
      </c>
    </row>
    <row r="85" spans="1:9" ht="68" x14ac:dyDescent="0.2">
      <c r="A85" s="24" t="s">
        <v>1773</v>
      </c>
      <c r="B85" s="25">
        <v>11.19</v>
      </c>
      <c r="C85" s="25">
        <v>5.71</v>
      </c>
      <c r="D85" s="32">
        <v>13.4</v>
      </c>
      <c r="E85" s="30" t="s">
        <v>1770</v>
      </c>
      <c r="F85" s="31" t="s">
        <v>1774</v>
      </c>
      <c r="G85" s="29" t="s">
        <v>1775</v>
      </c>
      <c r="H85" s="26">
        <v>74</v>
      </c>
      <c r="I85">
        <v>40084</v>
      </c>
    </row>
    <row r="86" spans="1:9" ht="68" x14ac:dyDescent="0.2">
      <c r="A86" s="24" t="s">
        <v>1776</v>
      </c>
      <c r="B86" s="25">
        <v>13.61</v>
      </c>
      <c r="C86" s="32">
        <v>6.8</v>
      </c>
      <c r="D86" s="32">
        <v>16.5</v>
      </c>
      <c r="E86" s="30" t="s">
        <v>1770</v>
      </c>
      <c r="F86" s="31" t="s">
        <v>1777</v>
      </c>
      <c r="G86" s="29" t="s">
        <v>1778</v>
      </c>
      <c r="H86" s="26">
        <v>75</v>
      </c>
      <c r="I86">
        <v>40085</v>
      </c>
    </row>
    <row r="87" spans="1:9" ht="51" x14ac:dyDescent="0.2">
      <c r="A87" s="52" t="s">
        <v>1779</v>
      </c>
      <c r="B87" s="45">
        <v>13.61</v>
      </c>
      <c r="C87" s="45">
        <v>3.15</v>
      </c>
      <c r="D87" s="47">
        <v>5</v>
      </c>
      <c r="E87" s="49" t="s">
        <v>1770</v>
      </c>
      <c r="F87" s="31" t="s">
        <v>1780</v>
      </c>
      <c r="G87" s="50" t="s">
        <v>1781</v>
      </c>
      <c r="H87" s="47">
        <v>76</v>
      </c>
      <c r="I87">
        <v>40086</v>
      </c>
    </row>
    <row r="88" spans="1:9" ht="119" x14ac:dyDescent="0.2">
      <c r="A88" s="53"/>
      <c r="B88" s="46"/>
      <c r="C88" s="46"/>
      <c r="D88" s="48"/>
      <c r="E88" s="49"/>
      <c r="F88" s="31" t="s">
        <v>1782</v>
      </c>
      <c r="G88" s="51"/>
      <c r="H88" s="48"/>
      <c r="I88">
        <v>40087</v>
      </c>
    </row>
    <row r="89" spans="1:9" ht="68" x14ac:dyDescent="0.2">
      <c r="A89" s="52" t="s">
        <v>1783</v>
      </c>
      <c r="B89" s="45">
        <v>13.61</v>
      </c>
      <c r="C89" s="45">
        <v>2.73</v>
      </c>
      <c r="D89" s="43">
        <v>3.8</v>
      </c>
      <c r="E89" s="49" t="s">
        <v>1770</v>
      </c>
      <c r="F89" s="31" t="s">
        <v>1784</v>
      </c>
      <c r="G89" s="50" t="s">
        <v>1785</v>
      </c>
      <c r="H89" s="47">
        <v>77</v>
      </c>
      <c r="I89">
        <v>40088</v>
      </c>
    </row>
    <row r="90" spans="1:9" ht="34" x14ac:dyDescent="0.2">
      <c r="A90" s="53"/>
      <c r="B90" s="46"/>
      <c r="C90" s="46"/>
      <c r="D90" s="44"/>
      <c r="E90" s="49"/>
      <c r="F90" s="31" t="s">
        <v>1786</v>
      </c>
      <c r="G90" s="51"/>
      <c r="H90" s="48"/>
      <c r="I90">
        <v>40089</v>
      </c>
    </row>
    <row r="91" spans="1:9" ht="119" x14ac:dyDescent="0.2">
      <c r="A91" s="52" t="s">
        <v>1787</v>
      </c>
      <c r="B91" s="45">
        <v>13.61</v>
      </c>
      <c r="C91" s="45">
        <v>3.64</v>
      </c>
      <c r="D91" s="47">
        <v>8</v>
      </c>
      <c r="E91" s="49" t="s">
        <v>1770</v>
      </c>
      <c r="F91" s="31" t="s">
        <v>1788</v>
      </c>
      <c r="G91" s="50" t="s">
        <v>1789</v>
      </c>
      <c r="H91" s="47">
        <v>78</v>
      </c>
      <c r="I91">
        <v>40090</v>
      </c>
    </row>
    <row r="92" spans="1:9" ht="102" x14ac:dyDescent="0.2">
      <c r="A92" s="53"/>
      <c r="B92" s="46"/>
      <c r="C92" s="46"/>
      <c r="D92" s="48"/>
      <c r="E92" s="49"/>
      <c r="F92" s="31" t="s">
        <v>1790</v>
      </c>
      <c r="G92" s="51"/>
      <c r="H92" s="48"/>
      <c r="I92">
        <v>40091</v>
      </c>
    </row>
    <row r="93" spans="1:9" ht="102" x14ac:dyDescent="0.2">
      <c r="A93" s="24" t="s">
        <v>1791</v>
      </c>
      <c r="B93" s="25">
        <v>5.88</v>
      </c>
      <c r="C93" s="25">
        <v>5.22</v>
      </c>
      <c r="D93" s="32">
        <v>9.1</v>
      </c>
      <c r="E93" s="30" t="s">
        <v>1792</v>
      </c>
      <c r="F93" s="31" t="s">
        <v>1793</v>
      </c>
      <c r="G93" s="29" t="s">
        <v>1794</v>
      </c>
      <c r="H93" s="26">
        <v>79</v>
      </c>
      <c r="I93">
        <v>40092</v>
      </c>
    </row>
    <row r="94" spans="1:9" ht="102" x14ac:dyDescent="0.2">
      <c r="A94" s="24" t="s">
        <v>1795</v>
      </c>
      <c r="B94" s="25">
        <v>5.88</v>
      </c>
      <c r="C94" s="25">
        <v>5.75</v>
      </c>
      <c r="D94" s="32">
        <v>10.5</v>
      </c>
      <c r="E94" s="30" t="s">
        <v>1792</v>
      </c>
      <c r="F94" s="31" t="s">
        <v>1796</v>
      </c>
      <c r="G94" s="29" t="s">
        <v>1797</v>
      </c>
      <c r="H94" s="26">
        <v>80</v>
      </c>
      <c r="I94">
        <v>40093</v>
      </c>
    </row>
    <row r="95" spans="1:9" ht="102" x14ac:dyDescent="0.2">
      <c r="A95" s="24" t="s">
        <v>1798</v>
      </c>
      <c r="B95" s="25">
        <v>5.88</v>
      </c>
      <c r="C95" s="32">
        <v>6.3</v>
      </c>
      <c r="D95" s="32">
        <v>11.7</v>
      </c>
      <c r="E95" s="30" t="s">
        <v>1792</v>
      </c>
      <c r="F95" s="31" t="s">
        <v>1799</v>
      </c>
      <c r="G95" s="29" t="s">
        <v>1800</v>
      </c>
      <c r="H95" s="26">
        <v>81</v>
      </c>
      <c r="I95">
        <v>40094</v>
      </c>
    </row>
    <row r="96" spans="1:9" ht="102" x14ac:dyDescent="0.2">
      <c r="A96" s="24" t="s">
        <v>1801</v>
      </c>
      <c r="B96" s="25">
        <v>5.88</v>
      </c>
      <c r="C96" s="32">
        <v>1.3</v>
      </c>
      <c r="D96" s="26">
        <v>5</v>
      </c>
      <c r="E96" s="30" t="s">
        <v>1792</v>
      </c>
      <c r="F96" s="31" t="s">
        <v>1802</v>
      </c>
      <c r="G96" s="29" t="s">
        <v>1803</v>
      </c>
      <c r="H96" s="26">
        <v>82</v>
      </c>
      <c r="I96">
        <v>40095</v>
      </c>
    </row>
    <row r="97" spans="1:9" ht="102" x14ac:dyDescent="0.2">
      <c r="A97" s="24" t="s">
        <v>1804</v>
      </c>
      <c r="B97" s="25">
        <v>5.88</v>
      </c>
      <c r="C97" s="25">
        <v>3.52</v>
      </c>
      <c r="D97" s="26">
        <v>3</v>
      </c>
      <c r="E97" s="30" t="s">
        <v>1792</v>
      </c>
      <c r="F97" s="31" t="s">
        <v>1805</v>
      </c>
      <c r="G97" s="29" t="s">
        <v>1806</v>
      </c>
      <c r="H97" s="26">
        <v>83</v>
      </c>
      <c r="I97">
        <v>40096</v>
      </c>
    </row>
    <row r="98" spans="1:9" ht="102" x14ac:dyDescent="0.2">
      <c r="A98" s="24" t="s">
        <v>1807</v>
      </c>
      <c r="B98" s="25">
        <v>5.88</v>
      </c>
      <c r="C98" s="25">
        <v>4.7300000000000004</v>
      </c>
      <c r="D98" s="26">
        <v>5</v>
      </c>
      <c r="E98" s="30" t="s">
        <v>1792</v>
      </c>
      <c r="F98" s="31" t="s">
        <v>1808</v>
      </c>
      <c r="G98" s="29" t="s">
        <v>1809</v>
      </c>
      <c r="H98" s="26">
        <v>84</v>
      </c>
      <c r="I98">
        <v>40097</v>
      </c>
    </row>
    <row r="99" spans="1:9" ht="51" x14ac:dyDescent="0.2">
      <c r="A99" s="24" t="s">
        <v>1810</v>
      </c>
      <c r="B99" s="25">
        <v>5.81</v>
      </c>
      <c r="C99" s="25">
        <v>3.98</v>
      </c>
      <c r="D99" s="32">
        <v>6.3</v>
      </c>
      <c r="E99" s="30" t="s">
        <v>1811</v>
      </c>
      <c r="F99" s="31" t="s">
        <v>1812</v>
      </c>
      <c r="G99" s="29" t="s">
        <v>1813</v>
      </c>
      <c r="H99" s="26">
        <v>85</v>
      </c>
      <c r="I99">
        <v>40098</v>
      </c>
    </row>
    <row r="100" spans="1:9" ht="136" x14ac:dyDescent="0.2">
      <c r="A100" s="24" t="s">
        <v>1814</v>
      </c>
      <c r="B100" s="25">
        <v>5.85</v>
      </c>
      <c r="C100" s="25">
        <v>4.5599999999999996</v>
      </c>
      <c r="D100" s="32">
        <v>9.5</v>
      </c>
      <c r="E100" s="30" t="s">
        <v>1815</v>
      </c>
      <c r="F100" s="31" t="s">
        <v>1816</v>
      </c>
      <c r="G100" s="29" t="s">
        <v>1817</v>
      </c>
      <c r="H100" s="26">
        <v>86</v>
      </c>
      <c r="I100">
        <v>40099</v>
      </c>
    </row>
    <row r="101" spans="1:9" ht="136" x14ac:dyDescent="0.2">
      <c r="A101" s="24" t="s">
        <v>1818</v>
      </c>
      <c r="B101" s="25">
        <v>5.85</v>
      </c>
      <c r="C101" s="25">
        <v>4.03</v>
      </c>
      <c r="D101" s="32">
        <v>3.5</v>
      </c>
      <c r="E101" s="30" t="s">
        <v>1815</v>
      </c>
      <c r="F101" s="31" t="s">
        <v>1819</v>
      </c>
      <c r="G101" s="29" t="s">
        <v>1820</v>
      </c>
      <c r="H101" s="26">
        <v>87</v>
      </c>
      <c r="I101">
        <v>40100</v>
      </c>
    </row>
    <row r="102" spans="1:9" ht="153" x14ac:dyDescent="0.2">
      <c r="A102" s="24" t="s">
        <v>1821</v>
      </c>
      <c r="B102" s="25">
        <v>5.85</v>
      </c>
      <c r="C102" s="32">
        <v>2.1</v>
      </c>
      <c r="D102" s="32">
        <v>3.5</v>
      </c>
      <c r="E102" s="30" t="s">
        <v>1815</v>
      </c>
      <c r="F102" s="31" t="s">
        <v>1822</v>
      </c>
      <c r="G102" s="29" t="s">
        <v>1823</v>
      </c>
      <c r="H102" s="26">
        <v>88</v>
      </c>
      <c r="I102">
        <v>40101</v>
      </c>
    </row>
    <row r="103" spans="1:9" ht="119" x14ac:dyDescent="0.2">
      <c r="A103" s="24" t="s">
        <v>1824</v>
      </c>
      <c r="B103" s="25">
        <v>7.37</v>
      </c>
      <c r="C103" s="25">
        <v>5.47</v>
      </c>
      <c r="D103" s="32">
        <v>10.9</v>
      </c>
      <c r="E103" s="30" t="s">
        <v>1815</v>
      </c>
      <c r="F103" s="31" t="s">
        <v>1825</v>
      </c>
      <c r="G103" s="29" t="s">
        <v>1826</v>
      </c>
      <c r="H103" s="26">
        <v>89</v>
      </c>
      <c r="I103">
        <v>40102</v>
      </c>
    </row>
    <row r="104" spans="1:9" ht="119" x14ac:dyDescent="0.2">
      <c r="A104" s="24" t="s">
        <v>1827</v>
      </c>
      <c r="B104" s="25">
        <v>7.37</v>
      </c>
      <c r="C104" s="25">
        <v>4.03</v>
      </c>
      <c r="D104" s="32">
        <v>8.8000000000000007</v>
      </c>
      <c r="E104" s="30" t="s">
        <v>1815</v>
      </c>
      <c r="F104" s="31" t="s">
        <v>1828</v>
      </c>
      <c r="G104" s="29" t="s">
        <v>1829</v>
      </c>
      <c r="H104" s="26">
        <v>90</v>
      </c>
      <c r="I104">
        <v>40103</v>
      </c>
    </row>
    <row r="105" spans="1:9" ht="51" x14ac:dyDescent="0.2">
      <c r="A105" s="24" t="s">
        <v>1830</v>
      </c>
      <c r="B105" s="25">
        <v>7.37</v>
      </c>
      <c r="C105" s="25">
        <v>4.0599999999999996</v>
      </c>
      <c r="D105" s="32">
        <v>10.199999999999999</v>
      </c>
      <c r="E105" s="30" t="s">
        <v>1815</v>
      </c>
      <c r="F105" s="31" t="s">
        <v>1831</v>
      </c>
      <c r="G105" s="29" t="s">
        <v>1832</v>
      </c>
      <c r="H105" s="26">
        <v>91</v>
      </c>
      <c r="I105">
        <v>40104</v>
      </c>
    </row>
    <row r="106" spans="1:9" ht="85" x14ac:dyDescent="0.2">
      <c r="A106" s="24" t="s">
        <v>1833</v>
      </c>
      <c r="B106" s="25">
        <v>7.37</v>
      </c>
      <c r="C106" s="25">
        <v>4.25</v>
      </c>
      <c r="D106" s="32">
        <v>9.5</v>
      </c>
      <c r="E106" s="30" t="s">
        <v>1815</v>
      </c>
      <c r="F106" s="31" t="s">
        <v>1834</v>
      </c>
      <c r="G106" s="29" t="s">
        <v>1835</v>
      </c>
      <c r="H106" s="26">
        <v>92</v>
      </c>
      <c r="I106">
        <v>40105</v>
      </c>
    </row>
    <row r="107" spans="1:9" ht="85" x14ac:dyDescent="0.2">
      <c r="A107" s="24" t="s">
        <v>1836</v>
      </c>
      <c r="B107" s="25">
        <v>7.37</v>
      </c>
      <c r="C107" s="25">
        <v>1.58</v>
      </c>
      <c r="D107" s="32">
        <v>7.8</v>
      </c>
      <c r="E107" s="30" t="s">
        <v>1815</v>
      </c>
      <c r="F107" s="31" t="s">
        <v>1837</v>
      </c>
      <c r="G107" s="29" t="s">
        <v>1838</v>
      </c>
      <c r="H107" s="26">
        <v>93</v>
      </c>
      <c r="I107">
        <v>40106</v>
      </c>
    </row>
    <row r="108" spans="1:9" ht="51" x14ac:dyDescent="0.2">
      <c r="A108" s="24" t="s">
        <v>1839</v>
      </c>
      <c r="B108" s="45">
        <v>7.37</v>
      </c>
      <c r="C108" s="45">
        <v>3.55</v>
      </c>
      <c r="D108" s="43">
        <v>6.6</v>
      </c>
      <c r="E108" s="49" t="s">
        <v>1815</v>
      </c>
      <c r="F108" s="31" t="s">
        <v>1840</v>
      </c>
      <c r="G108" s="50" t="s">
        <v>1841</v>
      </c>
      <c r="H108" s="47">
        <v>94</v>
      </c>
      <c r="I108">
        <v>40107</v>
      </c>
    </row>
    <row r="109" spans="1:9" ht="51" x14ac:dyDescent="0.2">
      <c r="A109" s="24" t="s">
        <v>1842</v>
      </c>
      <c r="B109" s="46"/>
      <c r="C109" s="46"/>
      <c r="D109" s="44"/>
      <c r="E109" s="49"/>
      <c r="F109" s="31" t="s">
        <v>1843</v>
      </c>
      <c r="G109" s="51"/>
      <c r="H109" s="48"/>
      <c r="I109">
        <v>40108</v>
      </c>
    </row>
    <row r="110" spans="1:9" ht="51" x14ac:dyDescent="0.2">
      <c r="A110" s="24" t="s">
        <v>1844</v>
      </c>
      <c r="B110" s="45">
        <v>7.37</v>
      </c>
      <c r="C110" s="45">
        <v>1.82</v>
      </c>
      <c r="D110" s="43">
        <v>13.9</v>
      </c>
      <c r="E110" s="49" t="s">
        <v>1815</v>
      </c>
      <c r="F110" s="31" t="s">
        <v>1845</v>
      </c>
      <c r="G110" s="50" t="s">
        <v>1846</v>
      </c>
      <c r="H110" s="47">
        <v>95</v>
      </c>
      <c r="I110">
        <v>40109</v>
      </c>
    </row>
    <row r="111" spans="1:9" ht="51" x14ac:dyDescent="0.2">
      <c r="A111" s="24" t="s">
        <v>1842</v>
      </c>
      <c r="B111" s="46"/>
      <c r="C111" s="46"/>
      <c r="D111" s="44"/>
      <c r="E111" s="49"/>
      <c r="F111" s="31" t="s">
        <v>1847</v>
      </c>
      <c r="G111" s="51"/>
      <c r="H111" s="48"/>
      <c r="I111">
        <v>40110</v>
      </c>
    </row>
    <row r="112" spans="1:9" ht="51" x14ac:dyDescent="0.2">
      <c r="A112" s="24" t="s">
        <v>1848</v>
      </c>
      <c r="B112" s="25">
        <v>7.37</v>
      </c>
      <c r="C112" s="25">
        <v>3.89</v>
      </c>
      <c r="D112" s="32">
        <v>12.2</v>
      </c>
      <c r="E112" s="30" t="s">
        <v>1815</v>
      </c>
      <c r="F112" s="31" t="s">
        <v>1849</v>
      </c>
      <c r="G112" s="29" t="s">
        <v>1850</v>
      </c>
      <c r="H112" s="26">
        <v>96</v>
      </c>
      <c r="I112">
        <v>40111</v>
      </c>
    </row>
    <row r="113" spans="1:9" ht="153" x14ac:dyDescent="0.2">
      <c r="A113" s="24" t="s">
        <v>1851</v>
      </c>
      <c r="B113" s="25">
        <v>7.37</v>
      </c>
      <c r="C113" s="25">
        <v>3.15</v>
      </c>
      <c r="D113" s="32">
        <v>10.199999999999999</v>
      </c>
      <c r="E113" s="30" t="s">
        <v>1815</v>
      </c>
      <c r="F113" s="31" t="s">
        <v>1852</v>
      </c>
      <c r="G113" s="29" t="s">
        <v>1853</v>
      </c>
      <c r="H113" s="26">
        <v>97</v>
      </c>
      <c r="I113">
        <v>40112</v>
      </c>
    </row>
    <row r="114" spans="1:9" ht="119" x14ac:dyDescent="0.2">
      <c r="A114" s="24" t="s">
        <v>1854</v>
      </c>
      <c r="B114" s="25">
        <v>7.37</v>
      </c>
      <c r="C114" s="25">
        <v>4.7300000000000004</v>
      </c>
      <c r="D114" s="26">
        <v>30</v>
      </c>
      <c r="E114" s="30" t="s">
        <v>1815</v>
      </c>
      <c r="F114" s="31" t="s">
        <v>1855</v>
      </c>
      <c r="G114" s="29" t="s">
        <v>1856</v>
      </c>
      <c r="H114" s="26">
        <v>98</v>
      </c>
      <c r="I114">
        <v>40113</v>
      </c>
    </row>
    <row r="115" spans="1:9" ht="187" x14ac:dyDescent="0.2">
      <c r="A115" s="24" t="s">
        <v>1857</v>
      </c>
      <c r="B115" s="25">
        <v>7.37</v>
      </c>
      <c r="C115" s="25">
        <v>1.82</v>
      </c>
      <c r="D115" s="26">
        <v>10</v>
      </c>
      <c r="E115" s="30" t="s">
        <v>1815</v>
      </c>
      <c r="F115" s="31" t="s">
        <v>1858</v>
      </c>
      <c r="G115" s="29" t="s">
        <v>1859</v>
      </c>
      <c r="H115" s="26">
        <v>99</v>
      </c>
      <c r="I115">
        <v>40114</v>
      </c>
    </row>
    <row r="116" spans="1:9" ht="68" x14ac:dyDescent="0.2">
      <c r="A116" s="24" t="s">
        <v>1860</v>
      </c>
      <c r="B116" s="25">
        <v>7.37</v>
      </c>
      <c r="C116" s="25">
        <v>7.23</v>
      </c>
      <c r="D116" s="26">
        <v>6</v>
      </c>
      <c r="E116" s="30" t="s">
        <v>1861</v>
      </c>
      <c r="F116" s="31" t="s">
        <v>1862</v>
      </c>
      <c r="G116" s="29" t="s">
        <v>1863</v>
      </c>
      <c r="H116" s="26">
        <v>100</v>
      </c>
      <c r="I116">
        <v>40115</v>
      </c>
    </row>
    <row r="117" spans="1:9" ht="102" x14ac:dyDescent="0.2">
      <c r="A117" s="24" t="s">
        <v>1864</v>
      </c>
      <c r="B117" s="32">
        <v>4.5999999999999996</v>
      </c>
      <c r="C117" s="26">
        <v>5</v>
      </c>
      <c r="D117" s="26">
        <v>9</v>
      </c>
      <c r="E117" s="30" t="s">
        <v>1861</v>
      </c>
      <c r="F117" s="31" t="s">
        <v>1865</v>
      </c>
      <c r="G117" s="29" t="s">
        <v>1866</v>
      </c>
      <c r="H117" s="26">
        <v>101</v>
      </c>
      <c r="I117">
        <v>40116</v>
      </c>
    </row>
    <row r="118" spans="1:9" ht="119" x14ac:dyDescent="0.2">
      <c r="A118" s="24" t="s">
        <v>1867</v>
      </c>
      <c r="B118" s="25">
        <v>24.59</v>
      </c>
      <c r="C118" s="25">
        <v>16.739999999999998</v>
      </c>
      <c r="D118" s="26">
        <v>25</v>
      </c>
      <c r="E118" s="30" t="s">
        <v>1868</v>
      </c>
      <c r="F118" s="31" t="s">
        <v>1869</v>
      </c>
      <c r="G118" s="29" t="s">
        <v>1870</v>
      </c>
      <c r="H118" s="26">
        <v>102</v>
      </c>
      <c r="I118">
        <v>40117</v>
      </c>
    </row>
    <row r="119" spans="1:9" ht="119" x14ac:dyDescent="0.2">
      <c r="A119" s="24" t="s">
        <v>1867</v>
      </c>
      <c r="B119" s="25">
        <v>24.59</v>
      </c>
      <c r="C119" s="25">
        <v>16.739999999999998</v>
      </c>
      <c r="D119" s="26">
        <v>25</v>
      </c>
      <c r="E119" s="30" t="s">
        <v>1868</v>
      </c>
      <c r="F119" s="31" t="s">
        <v>1871</v>
      </c>
      <c r="G119" s="29" t="s">
        <v>1872</v>
      </c>
      <c r="H119" s="26">
        <v>103</v>
      </c>
      <c r="I119">
        <v>40118</v>
      </c>
    </row>
    <row r="120" spans="1:9" ht="119" x14ac:dyDescent="0.2">
      <c r="A120" s="24" t="s">
        <v>1873</v>
      </c>
      <c r="B120" s="25">
        <v>24.59</v>
      </c>
      <c r="C120" s="25">
        <v>15.94</v>
      </c>
      <c r="D120" s="32">
        <v>27.5</v>
      </c>
      <c r="E120" s="30" t="s">
        <v>1868</v>
      </c>
      <c r="F120" s="31" t="s">
        <v>1874</v>
      </c>
      <c r="G120" s="29" t="s">
        <v>1875</v>
      </c>
      <c r="H120" s="26">
        <v>104</v>
      </c>
      <c r="I120">
        <v>40119</v>
      </c>
    </row>
    <row r="121" spans="1:9" ht="119" x14ac:dyDescent="0.2">
      <c r="A121" s="24" t="s">
        <v>1873</v>
      </c>
      <c r="B121" s="25">
        <v>24.59</v>
      </c>
      <c r="C121" s="25">
        <v>15.94</v>
      </c>
      <c r="D121" s="32">
        <v>27.5</v>
      </c>
      <c r="E121" s="30" t="s">
        <v>1868</v>
      </c>
      <c r="F121" s="31" t="s">
        <v>1876</v>
      </c>
      <c r="G121" s="29" t="s">
        <v>1877</v>
      </c>
      <c r="H121" s="26">
        <v>105</v>
      </c>
      <c r="I121">
        <v>40120</v>
      </c>
    </row>
    <row r="122" spans="1:9" ht="136" x14ac:dyDescent="0.2">
      <c r="A122" s="24" t="s">
        <v>1878</v>
      </c>
      <c r="B122" s="32">
        <v>15.5</v>
      </c>
      <c r="C122" s="25">
        <v>14.36</v>
      </c>
      <c r="D122" s="26">
        <v>17</v>
      </c>
      <c r="E122" s="30" t="s">
        <v>1879</v>
      </c>
      <c r="F122" s="31" t="s">
        <v>1880</v>
      </c>
      <c r="G122" s="29" t="s">
        <v>1881</v>
      </c>
      <c r="H122" s="26">
        <v>106</v>
      </c>
      <c r="I122">
        <v>40121</v>
      </c>
    </row>
    <row r="123" spans="1:9" ht="136" x14ac:dyDescent="0.2">
      <c r="A123" s="24" t="s">
        <v>1882</v>
      </c>
      <c r="B123" s="32">
        <v>15.5</v>
      </c>
      <c r="C123" s="25">
        <v>13.37</v>
      </c>
      <c r="D123" s="26">
        <v>17</v>
      </c>
      <c r="E123" s="30" t="s">
        <v>1879</v>
      </c>
      <c r="F123" s="31" t="s">
        <v>1883</v>
      </c>
      <c r="G123" s="29" t="s">
        <v>1884</v>
      </c>
      <c r="H123" s="26">
        <v>107</v>
      </c>
      <c r="I123">
        <v>40122</v>
      </c>
    </row>
    <row r="124" spans="1:9" ht="204" x14ac:dyDescent="0.2">
      <c r="A124" s="24" t="s">
        <v>1885</v>
      </c>
      <c r="B124" s="32">
        <v>15.5</v>
      </c>
      <c r="C124" s="25">
        <v>16.739999999999998</v>
      </c>
      <c r="D124" s="26">
        <v>30</v>
      </c>
      <c r="E124" s="30" t="s">
        <v>1879</v>
      </c>
      <c r="F124" s="31" t="s">
        <v>1886</v>
      </c>
      <c r="G124" s="29" t="s">
        <v>1887</v>
      </c>
      <c r="H124" s="26">
        <v>108</v>
      </c>
      <c r="I124">
        <v>40123</v>
      </c>
    </row>
    <row r="125" spans="1:9" ht="221" x14ac:dyDescent="0.2">
      <c r="A125" s="24" t="s">
        <v>1885</v>
      </c>
      <c r="B125" s="32">
        <v>15.5</v>
      </c>
      <c r="C125" s="25">
        <v>16.739999999999998</v>
      </c>
      <c r="D125" s="26">
        <v>30</v>
      </c>
      <c r="E125" s="30" t="s">
        <v>1879</v>
      </c>
      <c r="F125" s="31" t="s">
        <v>1888</v>
      </c>
      <c r="G125" s="29" t="s">
        <v>1889</v>
      </c>
      <c r="H125" s="26">
        <v>109</v>
      </c>
      <c r="I125">
        <v>40124</v>
      </c>
    </row>
    <row r="126" spans="1:9" ht="136" x14ac:dyDescent="0.2">
      <c r="A126" s="24" t="s">
        <v>1890</v>
      </c>
      <c r="B126" s="32">
        <v>15.5</v>
      </c>
      <c r="C126" s="25">
        <v>13.37</v>
      </c>
      <c r="D126" s="32">
        <v>21.3</v>
      </c>
      <c r="E126" s="30" t="s">
        <v>1879</v>
      </c>
      <c r="F126" s="31" t="s">
        <v>1891</v>
      </c>
      <c r="G126" s="29" t="s">
        <v>1892</v>
      </c>
      <c r="H126" s="26">
        <v>110</v>
      </c>
      <c r="I126">
        <v>40125</v>
      </c>
    </row>
    <row r="127" spans="1:9" ht="136" x14ac:dyDescent="0.2">
      <c r="A127" s="24" t="s">
        <v>1890</v>
      </c>
      <c r="B127" s="32">
        <v>15.5</v>
      </c>
      <c r="C127" s="25">
        <v>13.37</v>
      </c>
      <c r="D127" s="32">
        <v>21.3</v>
      </c>
      <c r="E127" s="30" t="s">
        <v>1879</v>
      </c>
      <c r="F127" s="31" t="s">
        <v>1893</v>
      </c>
      <c r="G127" s="29" t="s">
        <v>1894</v>
      </c>
      <c r="H127" s="26">
        <v>111</v>
      </c>
      <c r="I127">
        <v>40126</v>
      </c>
    </row>
    <row r="128" spans="1:9" ht="68" x14ac:dyDescent="0.2">
      <c r="A128" s="24" t="s">
        <v>1895</v>
      </c>
      <c r="B128" s="26">
        <v>13</v>
      </c>
      <c r="C128" s="25">
        <v>3.89</v>
      </c>
      <c r="D128" s="26">
        <v>3</v>
      </c>
      <c r="E128" s="30" t="s">
        <v>1896</v>
      </c>
      <c r="F128" s="31" t="s">
        <v>1897</v>
      </c>
      <c r="G128" s="29" t="s">
        <v>1898</v>
      </c>
      <c r="H128" s="26">
        <v>112</v>
      </c>
      <c r="I128">
        <v>40127</v>
      </c>
    </row>
    <row r="129" spans="1:9" ht="68" x14ac:dyDescent="0.2">
      <c r="A129" s="24" t="s">
        <v>1895</v>
      </c>
      <c r="B129" s="26">
        <v>13</v>
      </c>
      <c r="C129" s="25">
        <v>3.89</v>
      </c>
      <c r="D129" s="26">
        <v>3</v>
      </c>
      <c r="E129" s="30" t="s">
        <v>1896</v>
      </c>
      <c r="F129" s="31" t="s">
        <v>1899</v>
      </c>
      <c r="G129" s="29" t="s">
        <v>1900</v>
      </c>
      <c r="H129" s="26">
        <v>113</v>
      </c>
      <c r="I129">
        <v>40128</v>
      </c>
    </row>
    <row r="130" spans="1:9" ht="102" x14ac:dyDescent="0.2">
      <c r="A130" s="24" t="s">
        <v>1901</v>
      </c>
      <c r="B130" s="26">
        <v>13</v>
      </c>
      <c r="C130" s="25">
        <v>3.15</v>
      </c>
      <c r="D130" s="26">
        <v>2</v>
      </c>
      <c r="E130" s="30" t="s">
        <v>1896</v>
      </c>
      <c r="F130" s="31" t="s">
        <v>1902</v>
      </c>
      <c r="G130" s="29" t="s">
        <v>1903</v>
      </c>
      <c r="H130" s="26">
        <v>114</v>
      </c>
      <c r="I130">
        <v>40129</v>
      </c>
    </row>
    <row r="131" spans="1:9" ht="68" x14ac:dyDescent="0.2">
      <c r="A131" s="24" t="s">
        <v>1904</v>
      </c>
      <c r="B131" s="25">
        <v>5.88</v>
      </c>
      <c r="C131" s="25">
        <v>3.89</v>
      </c>
      <c r="D131" s="26">
        <v>3</v>
      </c>
      <c r="E131" s="30" t="s">
        <v>1905</v>
      </c>
      <c r="F131" s="31" t="s">
        <v>1906</v>
      </c>
      <c r="G131" s="29" t="s">
        <v>1907</v>
      </c>
      <c r="H131" s="26">
        <v>115</v>
      </c>
      <c r="I131">
        <v>40130</v>
      </c>
    </row>
    <row r="132" spans="1:9" ht="68" x14ac:dyDescent="0.2">
      <c r="A132" s="24" t="s">
        <v>1904</v>
      </c>
      <c r="B132" s="25">
        <v>5.88</v>
      </c>
      <c r="C132" s="25">
        <v>3.89</v>
      </c>
      <c r="D132" s="26">
        <v>3</v>
      </c>
      <c r="E132" s="30" t="s">
        <v>1905</v>
      </c>
      <c r="F132" s="31" t="s">
        <v>1908</v>
      </c>
      <c r="G132" s="29" t="s">
        <v>1909</v>
      </c>
      <c r="H132" s="26">
        <v>116</v>
      </c>
      <c r="I132">
        <v>40131</v>
      </c>
    </row>
    <row r="133" spans="1:9" ht="85" x14ac:dyDescent="0.2">
      <c r="A133" s="24" t="s">
        <v>1910</v>
      </c>
      <c r="B133" s="26">
        <v>13</v>
      </c>
      <c r="C133" s="25">
        <v>3.15</v>
      </c>
      <c r="D133" s="32">
        <v>3.7</v>
      </c>
      <c r="E133" s="30" t="s">
        <v>1905</v>
      </c>
      <c r="F133" s="31" t="s">
        <v>1911</v>
      </c>
      <c r="G133" s="29" t="s">
        <v>1912</v>
      </c>
      <c r="H133" s="26">
        <v>117</v>
      </c>
      <c r="I133">
        <v>40132</v>
      </c>
    </row>
    <row r="134" spans="1:9" ht="85" x14ac:dyDescent="0.2">
      <c r="A134" s="24" t="s">
        <v>1913</v>
      </c>
      <c r="B134" s="26">
        <v>13</v>
      </c>
      <c r="C134" s="25">
        <v>3.15</v>
      </c>
      <c r="D134" s="26">
        <v>3</v>
      </c>
      <c r="E134" s="30" t="s">
        <v>1905</v>
      </c>
      <c r="F134" s="31" t="s">
        <v>1914</v>
      </c>
      <c r="G134" s="29" t="s">
        <v>1915</v>
      </c>
      <c r="H134" s="26">
        <v>118</v>
      </c>
      <c r="I134">
        <v>40133</v>
      </c>
    </row>
    <row r="135" spans="1:9" ht="68" x14ac:dyDescent="0.2">
      <c r="A135" s="24" t="s">
        <v>1913</v>
      </c>
      <c r="B135" s="26">
        <v>13</v>
      </c>
      <c r="C135" s="25">
        <v>3.15</v>
      </c>
      <c r="D135" s="26">
        <v>3</v>
      </c>
      <c r="E135" s="30" t="s">
        <v>1905</v>
      </c>
      <c r="F135" s="31" t="s">
        <v>1916</v>
      </c>
      <c r="G135" s="29" t="s">
        <v>1917</v>
      </c>
      <c r="H135" s="26">
        <v>119</v>
      </c>
      <c r="I135">
        <v>40134</v>
      </c>
    </row>
    <row r="136" spans="1:9" ht="85" x14ac:dyDescent="0.2">
      <c r="A136" s="24" t="s">
        <v>1918</v>
      </c>
      <c r="B136" s="26">
        <v>13</v>
      </c>
      <c r="C136" s="25">
        <v>3.15</v>
      </c>
      <c r="D136" s="26">
        <v>5</v>
      </c>
      <c r="E136" s="30" t="s">
        <v>1905</v>
      </c>
      <c r="F136" s="31" t="s">
        <v>1919</v>
      </c>
      <c r="G136" s="29" t="s">
        <v>1920</v>
      </c>
      <c r="H136" s="26">
        <v>120</v>
      </c>
      <c r="I136">
        <v>40135</v>
      </c>
    </row>
    <row r="137" spans="1:9" ht="85" x14ac:dyDescent="0.2">
      <c r="A137" s="24" t="s">
        <v>1921</v>
      </c>
      <c r="B137" s="32">
        <v>15.5</v>
      </c>
      <c r="C137" s="32">
        <v>10.1</v>
      </c>
      <c r="D137" s="32">
        <v>14.9</v>
      </c>
      <c r="E137" s="30" t="s">
        <v>1905</v>
      </c>
      <c r="F137" s="31" t="s">
        <v>1922</v>
      </c>
      <c r="G137" s="29" t="s">
        <v>1923</v>
      </c>
      <c r="H137" s="26">
        <v>121</v>
      </c>
      <c r="I137">
        <v>40136</v>
      </c>
    </row>
    <row r="138" spans="1:9" ht="85" x14ac:dyDescent="0.2">
      <c r="A138" s="24" t="s">
        <v>1921</v>
      </c>
      <c r="B138" s="32">
        <v>15.5</v>
      </c>
      <c r="C138" s="32">
        <v>10.1</v>
      </c>
      <c r="D138" s="32">
        <v>14.9</v>
      </c>
      <c r="E138" s="30" t="s">
        <v>1905</v>
      </c>
      <c r="F138" s="31" t="s">
        <v>1924</v>
      </c>
      <c r="G138" s="29" t="s">
        <v>1925</v>
      </c>
      <c r="H138" s="26">
        <v>122</v>
      </c>
      <c r="I138">
        <v>40137</v>
      </c>
    </row>
    <row r="139" spans="1:9" ht="68" x14ac:dyDescent="0.2">
      <c r="A139" s="24" t="s">
        <v>1926</v>
      </c>
      <c r="B139" s="25">
        <v>6.11</v>
      </c>
      <c r="C139" s="32">
        <v>10.1</v>
      </c>
      <c r="D139" s="26">
        <v>10</v>
      </c>
      <c r="E139" s="30" t="s">
        <v>1927</v>
      </c>
      <c r="F139" s="31" t="s">
        <v>1928</v>
      </c>
      <c r="G139" s="29" t="s">
        <v>1929</v>
      </c>
      <c r="H139" s="26">
        <v>123</v>
      </c>
      <c r="I139">
        <v>40138</v>
      </c>
    </row>
    <row r="140" spans="1:9" ht="68" x14ac:dyDescent="0.2">
      <c r="A140" s="24" t="s">
        <v>1930</v>
      </c>
      <c r="B140" s="25">
        <v>6.11</v>
      </c>
      <c r="C140" s="25">
        <v>9.11</v>
      </c>
      <c r="D140" s="26">
        <v>10</v>
      </c>
      <c r="E140" s="30" t="s">
        <v>1927</v>
      </c>
      <c r="F140" s="31" t="s">
        <v>1931</v>
      </c>
      <c r="G140" s="29" t="s">
        <v>1932</v>
      </c>
      <c r="H140" s="26">
        <v>124</v>
      </c>
      <c r="I140">
        <v>40139</v>
      </c>
    </row>
    <row r="141" spans="1:9" ht="68" x14ac:dyDescent="0.2">
      <c r="A141" s="24" t="s">
        <v>1933</v>
      </c>
      <c r="B141" s="25">
        <v>6.11</v>
      </c>
      <c r="C141" s="25">
        <v>4.4800000000000004</v>
      </c>
      <c r="D141" s="26">
        <v>6</v>
      </c>
      <c r="E141" s="30" t="s">
        <v>1934</v>
      </c>
      <c r="F141" s="31" t="s">
        <v>1935</v>
      </c>
      <c r="G141" s="29" t="s">
        <v>1936</v>
      </c>
      <c r="H141" s="26">
        <v>125</v>
      </c>
      <c r="I141">
        <v>40140</v>
      </c>
    </row>
    <row r="142" spans="1:9" ht="68" x14ac:dyDescent="0.2">
      <c r="A142" s="24" t="s">
        <v>1933</v>
      </c>
      <c r="B142" s="25">
        <v>6.11</v>
      </c>
      <c r="C142" s="25">
        <v>4.4800000000000004</v>
      </c>
      <c r="D142" s="26">
        <v>6</v>
      </c>
      <c r="E142" s="30" t="s">
        <v>1934</v>
      </c>
      <c r="F142" s="31" t="s">
        <v>1937</v>
      </c>
      <c r="G142" s="29" t="s">
        <v>1938</v>
      </c>
      <c r="H142" s="26">
        <v>126</v>
      </c>
      <c r="I142">
        <v>40141</v>
      </c>
    </row>
    <row r="143" spans="1:9" ht="68" x14ac:dyDescent="0.2">
      <c r="A143" s="24" t="s">
        <v>1939</v>
      </c>
      <c r="B143" s="25">
        <v>6.11</v>
      </c>
      <c r="C143" s="25">
        <v>4.4800000000000004</v>
      </c>
      <c r="D143" s="26">
        <v>5</v>
      </c>
      <c r="E143" s="30" t="s">
        <v>1934</v>
      </c>
      <c r="F143" s="31" t="s">
        <v>1940</v>
      </c>
      <c r="G143" s="29" t="s">
        <v>1941</v>
      </c>
      <c r="H143" s="26">
        <v>127</v>
      </c>
      <c r="I143">
        <v>40142</v>
      </c>
    </row>
    <row r="144" spans="1:9" ht="68" x14ac:dyDescent="0.2">
      <c r="A144" s="24" t="s">
        <v>1939</v>
      </c>
      <c r="B144" s="25">
        <v>6.11</v>
      </c>
      <c r="C144" s="25">
        <v>4.4800000000000004</v>
      </c>
      <c r="D144" s="26">
        <v>5</v>
      </c>
      <c r="E144" s="30" t="s">
        <v>1934</v>
      </c>
      <c r="F144" s="31" t="s">
        <v>1942</v>
      </c>
      <c r="G144" s="29" t="s">
        <v>1943</v>
      </c>
      <c r="H144" s="26">
        <v>128</v>
      </c>
      <c r="I144">
        <v>40143</v>
      </c>
    </row>
    <row r="145" spans="1:9" ht="68" x14ac:dyDescent="0.2">
      <c r="A145" s="24" t="s">
        <v>1944</v>
      </c>
      <c r="B145" s="25">
        <v>6.11</v>
      </c>
      <c r="C145" s="25">
        <v>5.65</v>
      </c>
      <c r="D145" s="26">
        <v>8</v>
      </c>
      <c r="E145" s="30" t="s">
        <v>1934</v>
      </c>
      <c r="F145" s="31" t="s">
        <v>1945</v>
      </c>
      <c r="G145" s="29" t="s">
        <v>1946</v>
      </c>
      <c r="H145" s="26">
        <v>129</v>
      </c>
      <c r="I145">
        <v>40144</v>
      </c>
    </row>
    <row r="146" spans="1:9" ht="68" x14ac:dyDescent="0.2">
      <c r="A146" s="24" t="s">
        <v>1944</v>
      </c>
      <c r="B146" s="25">
        <v>6.11</v>
      </c>
      <c r="C146" s="25">
        <v>5.65</v>
      </c>
      <c r="D146" s="26">
        <v>8</v>
      </c>
      <c r="E146" s="30" t="s">
        <v>1934</v>
      </c>
      <c r="F146" s="31" t="s">
        <v>1947</v>
      </c>
      <c r="G146" s="29" t="s">
        <v>1948</v>
      </c>
      <c r="H146" s="26">
        <v>130</v>
      </c>
      <c r="I146">
        <v>40145</v>
      </c>
    </row>
    <row r="147" spans="1:9" ht="68" x14ac:dyDescent="0.2">
      <c r="A147" s="24" t="s">
        <v>1944</v>
      </c>
      <c r="B147" s="25">
        <v>6.11</v>
      </c>
      <c r="C147" s="25">
        <v>5.65</v>
      </c>
      <c r="D147" s="26">
        <v>8</v>
      </c>
      <c r="E147" s="30" t="s">
        <v>1934</v>
      </c>
      <c r="F147" s="31" t="s">
        <v>1949</v>
      </c>
      <c r="G147" s="29" t="s">
        <v>1950</v>
      </c>
      <c r="H147" s="26">
        <v>131</v>
      </c>
      <c r="I147">
        <v>40146</v>
      </c>
    </row>
    <row r="148" spans="1:9" ht="68" x14ac:dyDescent="0.2">
      <c r="A148" s="24" t="s">
        <v>1944</v>
      </c>
      <c r="B148" s="25">
        <v>6.11</v>
      </c>
      <c r="C148" s="25">
        <v>5.65</v>
      </c>
      <c r="D148" s="26">
        <v>8</v>
      </c>
      <c r="E148" s="30" t="s">
        <v>1934</v>
      </c>
      <c r="F148" s="31" t="s">
        <v>1951</v>
      </c>
      <c r="G148" s="29" t="s">
        <v>1952</v>
      </c>
      <c r="H148" s="26">
        <v>132</v>
      </c>
      <c r="I148">
        <v>40147</v>
      </c>
    </row>
    <row r="149" spans="1:9" ht="68" x14ac:dyDescent="0.2">
      <c r="A149" s="24" t="s">
        <v>1953</v>
      </c>
      <c r="B149" s="25">
        <v>6.11</v>
      </c>
      <c r="C149" s="25">
        <v>9.9499999999999993</v>
      </c>
      <c r="D149" s="26">
        <v>12</v>
      </c>
      <c r="E149" s="30" t="s">
        <v>1954</v>
      </c>
      <c r="F149" s="31" t="s">
        <v>1955</v>
      </c>
      <c r="G149" s="29" t="s">
        <v>1956</v>
      </c>
      <c r="H149" s="26">
        <v>133</v>
      </c>
      <c r="I149">
        <v>40148</v>
      </c>
    </row>
    <row r="150" spans="1:9" ht="68" x14ac:dyDescent="0.2">
      <c r="A150" s="24" t="s">
        <v>1953</v>
      </c>
      <c r="B150" s="25">
        <v>6.11</v>
      </c>
      <c r="C150" s="25">
        <v>9.9499999999999993</v>
      </c>
      <c r="D150" s="26">
        <v>12</v>
      </c>
      <c r="E150" s="30" t="s">
        <v>1954</v>
      </c>
      <c r="F150" s="31" t="s">
        <v>1957</v>
      </c>
      <c r="G150" s="29" t="s">
        <v>1958</v>
      </c>
      <c r="H150" s="26">
        <v>134</v>
      </c>
      <c r="I150">
        <v>40149</v>
      </c>
    </row>
    <row r="151" spans="1:9" ht="68" x14ac:dyDescent="0.2">
      <c r="A151" s="24" t="s">
        <v>1959</v>
      </c>
      <c r="B151" s="32">
        <v>7.4</v>
      </c>
      <c r="C151" s="25">
        <v>15.57</v>
      </c>
      <c r="D151" s="32">
        <v>26.5</v>
      </c>
      <c r="E151" s="30" t="s">
        <v>1960</v>
      </c>
      <c r="F151" s="31" t="s">
        <v>1961</v>
      </c>
      <c r="G151" s="29" t="s">
        <v>1962</v>
      </c>
      <c r="H151" s="26">
        <v>135</v>
      </c>
      <c r="I151">
        <v>40150</v>
      </c>
    </row>
    <row r="152" spans="1:9" ht="68" x14ac:dyDescent="0.2">
      <c r="A152" s="24" t="s">
        <v>1963</v>
      </c>
      <c r="B152" s="32">
        <v>7.4</v>
      </c>
      <c r="C152" s="25">
        <v>15.32</v>
      </c>
      <c r="D152" s="26">
        <v>27</v>
      </c>
      <c r="E152" s="30" t="s">
        <v>1960</v>
      </c>
      <c r="F152" s="31" t="s">
        <v>1964</v>
      </c>
      <c r="G152" s="29" t="s">
        <v>1965</v>
      </c>
      <c r="H152" s="26">
        <v>136</v>
      </c>
      <c r="I152">
        <v>40151</v>
      </c>
    </row>
    <row r="153" spans="1:9" ht="68" x14ac:dyDescent="0.2">
      <c r="A153" s="24" t="s">
        <v>1959</v>
      </c>
      <c r="B153" s="32">
        <v>7.4</v>
      </c>
      <c r="C153" s="25">
        <v>15.57</v>
      </c>
      <c r="D153" s="32">
        <v>26.5</v>
      </c>
      <c r="E153" s="30" t="s">
        <v>1960</v>
      </c>
      <c r="F153" s="31" t="s">
        <v>1966</v>
      </c>
      <c r="G153" s="29" t="s">
        <v>1967</v>
      </c>
      <c r="H153" s="26">
        <v>137</v>
      </c>
      <c r="I153">
        <v>40152</v>
      </c>
    </row>
    <row r="154" spans="1:9" ht="68" x14ac:dyDescent="0.2">
      <c r="A154" s="24" t="s">
        <v>1968</v>
      </c>
      <c r="B154" s="32">
        <v>7.4</v>
      </c>
      <c r="C154" s="25">
        <v>15.57</v>
      </c>
      <c r="D154" s="26">
        <v>27</v>
      </c>
      <c r="E154" s="30" t="s">
        <v>1960</v>
      </c>
      <c r="F154" s="31" t="s">
        <v>1969</v>
      </c>
      <c r="G154" s="29" t="s">
        <v>1970</v>
      </c>
      <c r="H154" s="26">
        <v>138</v>
      </c>
      <c r="I154">
        <v>40153</v>
      </c>
    </row>
    <row r="155" spans="1:9" ht="68" x14ac:dyDescent="0.2">
      <c r="A155" s="24" t="s">
        <v>1971</v>
      </c>
      <c r="B155" s="32">
        <v>7.4</v>
      </c>
      <c r="C155" s="25">
        <v>17.239999999999998</v>
      </c>
      <c r="D155" s="26">
        <v>75</v>
      </c>
      <c r="E155" s="30" t="s">
        <v>1972</v>
      </c>
      <c r="F155" s="31" t="s">
        <v>1973</v>
      </c>
      <c r="G155" s="29" t="s">
        <v>1974</v>
      </c>
      <c r="H155" s="26">
        <v>139</v>
      </c>
      <c r="I155">
        <v>40154</v>
      </c>
    </row>
    <row r="156" spans="1:9" ht="68" x14ac:dyDescent="0.2">
      <c r="A156" s="24" t="s">
        <v>1975</v>
      </c>
      <c r="B156" s="32">
        <v>7.4</v>
      </c>
      <c r="C156" s="25">
        <v>5.75</v>
      </c>
      <c r="D156" s="26">
        <v>15</v>
      </c>
      <c r="E156" s="30" t="s">
        <v>1972</v>
      </c>
      <c r="F156" s="31" t="s">
        <v>1976</v>
      </c>
      <c r="G156" s="29" t="s">
        <v>1977</v>
      </c>
      <c r="H156" s="26">
        <v>140</v>
      </c>
      <c r="I156">
        <v>40155</v>
      </c>
    </row>
    <row r="157" spans="1:9" ht="68" x14ac:dyDescent="0.2">
      <c r="A157" s="24" t="s">
        <v>1978</v>
      </c>
      <c r="B157" s="32">
        <v>7.4</v>
      </c>
      <c r="C157" s="25">
        <v>14.27</v>
      </c>
      <c r="D157" s="26">
        <v>30</v>
      </c>
      <c r="E157" s="30" t="s">
        <v>1972</v>
      </c>
      <c r="F157" s="31" t="s">
        <v>1979</v>
      </c>
      <c r="G157" s="29" t="s">
        <v>1980</v>
      </c>
      <c r="H157" s="26">
        <v>141</v>
      </c>
      <c r="I157">
        <v>40156</v>
      </c>
    </row>
    <row r="158" spans="1:9" ht="68" x14ac:dyDescent="0.2">
      <c r="A158" s="24" t="s">
        <v>1981</v>
      </c>
      <c r="B158" s="32">
        <v>7.4</v>
      </c>
      <c r="C158" s="25">
        <v>5.99</v>
      </c>
      <c r="D158" s="32">
        <v>5.4</v>
      </c>
      <c r="E158" s="30" t="s">
        <v>1972</v>
      </c>
      <c r="F158" s="31" t="s">
        <v>1982</v>
      </c>
      <c r="G158" s="29" t="s">
        <v>1983</v>
      </c>
      <c r="H158" s="26">
        <v>142</v>
      </c>
      <c r="I158">
        <v>40157</v>
      </c>
    </row>
    <row r="159" spans="1:9" ht="68" x14ac:dyDescent="0.2">
      <c r="A159" s="24" t="s">
        <v>1984</v>
      </c>
      <c r="B159" s="25">
        <v>5.88</v>
      </c>
      <c r="C159" s="25">
        <v>7.23</v>
      </c>
      <c r="D159" s="32">
        <v>10.7</v>
      </c>
      <c r="E159" s="30" t="s">
        <v>1972</v>
      </c>
      <c r="F159" s="31" t="s">
        <v>1985</v>
      </c>
      <c r="G159" s="29" t="s">
        <v>1986</v>
      </c>
      <c r="H159" s="26">
        <v>143</v>
      </c>
      <c r="I159">
        <v>40158</v>
      </c>
    </row>
    <row r="160" spans="1:9" ht="119" x14ac:dyDescent="0.2">
      <c r="A160" s="24" t="s">
        <v>1987</v>
      </c>
      <c r="B160" s="25">
        <v>5.88</v>
      </c>
      <c r="C160" s="25">
        <v>4.7300000000000004</v>
      </c>
      <c r="D160" s="26">
        <v>33</v>
      </c>
      <c r="E160" s="30" t="s">
        <v>1988</v>
      </c>
      <c r="F160" s="31" t="s">
        <v>1989</v>
      </c>
      <c r="G160" s="29" t="s">
        <v>1990</v>
      </c>
      <c r="H160" s="26">
        <v>144</v>
      </c>
      <c r="I160">
        <v>40159</v>
      </c>
    </row>
    <row r="161" spans="1:9" ht="119" x14ac:dyDescent="0.2">
      <c r="A161" s="24" t="s">
        <v>1991</v>
      </c>
      <c r="B161" s="25">
        <v>5.88</v>
      </c>
      <c r="C161" s="25">
        <v>1.85</v>
      </c>
      <c r="D161" s="32">
        <v>5.2</v>
      </c>
      <c r="E161" s="30" t="s">
        <v>1988</v>
      </c>
      <c r="F161" s="31" t="s">
        <v>1992</v>
      </c>
      <c r="G161" s="29" t="s">
        <v>1993</v>
      </c>
      <c r="H161" s="26">
        <v>145</v>
      </c>
      <c r="I161">
        <v>40160</v>
      </c>
    </row>
    <row r="162" spans="1:9" ht="119" x14ac:dyDescent="0.2">
      <c r="A162" s="24" t="s">
        <v>1994</v>
      </c>
      <c r="B162" s="25">
        <v>5.88</v>
      </c>
      <c r="C162" s="25">
        <v>3.92</v>
      </c>
      <c r="D162" s="32">
        <v>25.2</v>
      </c>
      <c r="E162" s="30" t="s">
        <v>1988</v>
      </c>
      <c r="F162" s="31" t="s">
        <v>1995</v>
      </c>
      <c r="G162" s="29" t="s">
        <v>1996</v>
      </c>
      <c r="H162" s="26">
        <v>146</v>
      </c>
      <c r="I162">
        <v>40161</v>
      </c>
    </row>
    <row r="163" spans="1:9" ht="119" x14ac:dyDescent="0.2">
      <c r="A163" s="24" t="s">
        <v>1997</v>
      </c>
      <c r="B163" s="25">
        <v>5.88</v>
      </c>
      <c r="C163" s="32">
        <v>3.4</v>
      </c>
      <c r="D163" s="26">
        <v>30</v>
      </c>
      <c r="E163" s="30" t="s">
        <v>1988</v>
      </c>
      <c r="F163" s="31" t="s">
        <v>1998</v>
      </c>
      <c r="G163" s="29" t="s">
        <v>1999</v>
      </c>
      <c r="H163" s="26">
        <v>147</v>
      </c>
      <c r="I163">
        <v>40162</v>
      </c>
    </row>
    <row r="164" spans="1:9" ht="119" x14ac:dyDescent="0.2">
      <c r="A164" s="24" t="s">
        <v>2000</v>
      </c>
      <c r="B164" s="25">
        <v>5.88</v>
      </c>
      <c r="C164" s="32">
        <v>3.4</v>
      </c>
      <c r="D164" s="32">
        <v>37.5</v>
      </c>
      <c r="E164" s="30" t="s">
        <v>1988</v>
      </c>
      <c r="F164" s="31" t="s">
        <v>2001</v>
      </c>
      <c r="G164" s="29" t="s">
        <v>2002</v>
      </c>
      <c r="H164" s="26">
        <v>148</v>
      </c>
      <c r="I164">
        <v>40163</v>
      </c>
    </row>
    <row r="165" spans="1:9" ht="68" x14ac:dyDescent="0.2">
      <c r="A165" s="24" t="s">
        <v>2003</v>
      </c>
      <c r="B165" s="32">
        <v>7.4</v>
      </c>
      <c r="C165" s="25">
        <v>10.75</v>
      </c>
      <c r="D165" s="32">
        <v>20.100000000000001</v>
      </c>
      <c r="E165" s="30" t="s">
        <v>2004</v>
      </c>
      <c r="F165" s="31" t="s">
        <v>2005</v>
      </c>
      <c r="G165" s="29" t="s">
        <v>2006</v>
      </c>
      <c r="H165" s="26">
        <v>149</v>
      </c>
      <c r="I165">
        <v>40164</v>
      </c>
    </row>
    <row r="166" spans="1:9" ht="68" x14ac:dyDescent="0.2">
      <c r="A166" s="24" t="s">
        <v>2007</v>
      </c>
      <c r="B166" s="32">
        <v>7.4</v>
      </c>
      <c r="C166" s="25">
        <v>11.49</v>
      </c>
      <c r="D166" s="32">
        <v>18.100000000000001</v>
      </c>
      <c r="E166" s="30" t="s">
        <v>2004</v>
      </c>
      <c r="F166" s="31" t="s">
        <v>2008</v>
      </c>
      <c r="G166" s="29" t="s">
        <v>2009</v>
      </c>
      <c r="H166" s="26">
        <v>150</v>
      </c>
      <c r="I166">
        <v>40165</v>
      </c>
    </row>
    <row r="167" spans="1:9" ht="68" x14ac:dyDescent="0.2">
      <c r="A167" s="24" t="s">
        <v>2010</v>
      </c>
      <c r="B167" s="32">
        <v>7.4</v>
      </c>
      <c r="C167" s="25">
        <v>13.71</v>
      </c>
      <c r="D167" s="32">
        <v>18.5</v>
      </c>
      <c r="E167" s="30" t="s">
        <v>2004</v>
      </c>
      <c r="F167" s="31" t="s">
        <v>2011</v>
      </c>
      <c r="G167" s="29" t="s">
        <v>2012</v>
      </c>
      <c r="H167" s="26">
        <v>151</v>
      </c>
      <c r="I167">
        <v>40166</v>
      </c>
    </row>
    <row r="168" spans="1:9" ht="68" x14ac:dyDescent="0.2">
      <c r="A168" s="24" t="s">
        <v>2013</v>
      </c>
      <c r="B168" s="32">
        <v>7.4</v>
      </c>
      <c r="C168" s="25">
        <v>4.26</v>
      </c>
      <c r="D168" s="26">
        <v>6</v>
      </c>
      <c r="E168" s="30" t="s">
        <v>2004</v>
      </c>
      <c r="F168" s="31" t="s">
        <v>2014</v>
      </c>
      <c r="G168" s="29" t="s">
        <v>2015</v>
      </c>
      <c r="H168" s="26">
        <v>152</v>
      </c>
      <c r="I168">
        <v>40167</v>
      </c>
    </row>
    <row r="169" spans="1:9" ht="68" x14ac:dyDescent="0.2">
      <c r="A169" s="24" t="s">
        <v>2016</v>
      </c>
      <c r="B169" s="32">
        <v>7.4</v>
      </c>
      <c r="C169" s="25">
        <v>3.15</v>
      </c>
      <c r="D169" s="32">
        <v>11.2</v>
      </c>
      <c r="E169" s="30" t="s">
        <v>2017</v>
      </c>
      <c r="F169" s="31" t="s">
        <v>2018</v>
      </c>
      <c r="G169" s="29" t="s">
        <v>2019</v>
      </c>
      <c r="H169" s="26">
        <v>153</v>
      </c>
      <c r="I169">
        <v>40168</v>
      </c>
    </row>
    <row r="170" spans="1:9" ht="85" x14ac:dyDescent="0.2">
      <c r="A170" s="24" t="s">
        <v>2020</v>
      </c>
      <c r="B170" s="25">
        <v>5.88</v>
      </c>
      <c r="C170" s="25">
        <v>2.41</v>
      </c>
      <c r="D170" s="32">
        <v>2.2999999999999998</v>
      </c>
      <c r="E170" s="30" t="s">
        <v>2017</v>
      </c>
      <c r="F170" s="31" t="s">
        <v>2021</v>
      </c>
      <c r="G170" s="29" t="s">
        <v>2022</v>
      </c>
      <c r="H170" s="26">
        <v>154</v>
      </c>
      <c r="I170">
        <v>40169</v>
      </c>
    </row>
    <row r="171" spans="1:9" ht="102" x14ac:dyDescent="0.2">
      <c r="A171" s="24" t="s">
        <v>2023</v>
      </c>
      <c r="B171" s="25">
        <v>5.88</v>
      </c>
      <c r="C171" s="25">
        <v>2.66</v>
      </c>
      <c r="D171" s="32">
        <v>2.5</v>
      </c>
      <c r="E171" s="30" t="s">
        <v>2017</v>
      </c>
      <c r="F171" s="31" t="s">
        <v>2024</v>
      </c>
      <c r="G171" s="29" t="s">
        <v>2025</v>
      </c>
      <c r="H171" s="26">
        <v>155</v>
      </c>
      <c r="I171">
        <v>40170</v>
      </c>
    </row>
    <row r="172" spans="1:9" ht="51" x14ac:dyDescent="0.2">
      <c r="A172" s="24" t="s">
        <v>2026</v>
      </c>
      <c r="B172" s="25">
        <v>5.88</v>
      </c>
      <c r="C172" s="25">
        <v>4.7300000000000004</v>
      </c>
      <c r="D172" s="32">
        <v>12.9</v>
      </c>
      <c r="E172" s="30" t="s">
        <v>2017</v>
      </c>
      <c r="F172" s="31" t="s">
        <v>2027</v>
      </c>
      <c r="G172" s="29" t="s">
        <v>2028</v>
      </c>
      <c r="H172" s="26">
        <v>156</v>
      </c>
      <c r="I172">
        <v>40171</v>
      </c>
    </row>
    <row r="173" spans="1:9" ht="204" x14ac:dyDescent="0.2">
      <c r="A173" s="24" t="s">
        <v>2029</v>
      </c>
      <c r="B173" s="25">
        <v>5.88</v>
      </c>
      <c r="C173" s="25">
        <v>5.28</v>
      </c>
      <c r="D173" s="32">
        <v>11.2</v>
      </c>
      <c r="E173" s="30" t="s">
        <v>2030</v>
      </c>
      <c r="F173" s="31" t="s">
        <v>2031</v>
      </c>
      <c r="G173" s="29" t="s">
        <v>2032</v>
      </c>
      <c r="H173" s="26">
        <v>157</v>
      </c>
      <c r="I173">
        <v>40172</v>
      </c>
    </row>
    <row r="174" spans="1:9" ht="119" x14ac:dyDescent="0.2">
      <c r="A174" s="24" t="s">
        <v>2033</v>
      </c>
      <c r="B174" s="25">
        <v>5.88</v>
      </c>
      <c r="C174" s="25">
        <v>4.17</v>
      </c>
      <c r="D174" s="32">
        <v>7.5</v>
      </c>
      <c r="E174" s="30" t="s">
        <v>2030</v>
      </c>
      <c r="F174" s="31" t="s">
        <v>2034</v>
      </c>
      <c r="G174" s="29" t="s">
        <v>2035</v>
      </c>
      <c r="H174" s="26">
        <v>158</v>
      </c>
      <c r="I174">
        <v>40173</v>
      </c>
    </row>
    <row r="175" spans="1:9" ht="68" x14ac:dyDescent="0.2">
      <c r="A175" s="24" t="s">
        <v>2036</v>
      </c>
      <c r="B175" s="25">
        <v>5.88</v>
      </c>
      <c r="C175" s="25">
        <v>2.2400000000000002</v>
      </c>
      <c r="D175" s="32">
        <v>10.1</v>
      </c>
      <c r="E175" s="30" t="s">
        <v>2030</v>
      </c>
      <c r="F175" s="31" t="s">
        <v>2037</v>
      </c>
      <c r="G175" s="29" t="s">
        <v>2038</v>
      </c>
      <c r="H175" s="26">
        <v>159</v>
      </c>
      <c r="I175">
        <v>40174</v>
      </c>
    </row>
    <row r="176" spans="1:9" ht="51" x14ac:dyDescent="0.2">
      <c r="A176" s="24" t="s">
        <v>2039</v>
      </c>
      <c r="B176" s="43">
        <v>7.4</v>
      </c>
      <c r="C176" s="45">
        <v>17.670000000000002</v>
      </c>
      <c r="D176" s="43">
        <v>37.700000000000003</v>
      </c>
      <c r="E176" s="49" t="s">
        <v>2040</v>
      </c>
      <c r="F176" s="31" t="s">
        <v>2041</v>
      </c>
      <c r="G176" s="50" t="s">
        <v>2042</v>
      </c>
      <c r="H176" s="47">
        <v>160</v>
      </c>
      <c r="I176">
        <v>40175</v>
      </c>
    </row>
    <row r="177" spans="1:9" ht="85" x14ac:dyDescent="0.2">
      <c r="A177" s="24" t="s">
        <v>1842</v>
      </c>
      <c r="B177" s="44"/>
      <c r="C177" s="46"/>
      <c r="D177" s="44"/>
      <c r="E177" s="49"/>
      <c r="F177" s="31" t="s">
        <v>2043</v>
      </c>
      <c r="G177" s="51"/>
      <c r="H177" s="48"/>
      <c r="I177">
        <v>40176</v>
      </c>
    </row>
    <row r="178" spans="1:9" ht="34" x14ac:dyDescent="0.2">
      <c r="A178" s="24" t="s">
        <v>2039</v>
      </c>
      <c r="B178" s="43">
        <v>7.4</v>
      </c>
      <c r="C178" s="45">
        <v>17.670000000000002</v>
      </c>
      <c r="D178" s="43">
        <v>37.700000000000003</v>
      </c>
      <c r="E178" s="49" t="s">
        <v>2040</v>
      </c>
      <c r="F178" s="31" t="s">
        <v>2044</v>
      </c>
      <c r="G178" s="50" t="s">
        <v>2045</v>
      </c>
      <c r="H178" s="47">
        <v>161</v>
      </c>
      <c r="I178">
        <v>40177</v>
      </c>
    </row>
    <row r="179" spans="1:9" ht="85" x14ac:dyDescent="0.2">
      <c r="A179" s="24" t="s">
        <v>2046</v>
      </c>
      <c r="B179" s="44"/>
      <c r="C179" s="46"/>
      <c r="D179" s="44"/>
      <c r="E179" s="49"/>
      <c r="F179" s="31" t="s">
        <v>2047</v>
      </c>
      <c r="G179" s="51"/>
      <c r="H179" s="48"/>
      <c r="I179">
        <v>40178</v>
      </c>
    </row>
    <row r="180" spans="1:9" ht="34" x14ac:dyDescent="0.2">
      <c r="A180" s="24" t="s">
        <v>2048</v>
      </c>
      <c r="B180" s="43">
        <v>7.4</v>
      </c>
      <c r="C180" s="45">
        <v>20.02</v>
      </c>
      <c r="D180" s="43">
        <v>65.599999999999994</v>
      </c>
      <c r="E180" s="49" t="s">
        <v>2049</v>
      </c>
      <c r="F180" s="31" t="s">
        <v>2050</v>
      </c>
      <c r="G180" s="50" t="s">
        <v>2051</v>
      </c>
      <c r="H180" s="47">
        <v>162</v>
      </c>
      <c r="I180">
        <v>40179</v>
      </c>
    </row>
    <row r="181" spans="1:9" ht="85" x14ac:dyDescent="0.2">
      <c r="A181" s="24" t="s">
        <v>1842</v>
      </c>
      <c r="B181" s="44"/>
      <c r="C181" s="46"/>
      <c r="D181" s="44"/>
      <c r="E181" s="49"/>
      <c r="F181" s="31" t="s">
        <v>2052</v>
      </c>
      <c r="G181" s="51"/>
      <c r="H181" s="48"/>
      <c r="I181">
        <v>40180</v>
      </c>
    </row>
    <row r="182" spans="1:9" ht="34" x14ac:dyDescent="0.2">
      <c r="A182" s="24" t="s">
        <v>2048</v>
      </c>
      <c r="B182" s="43">
        <v>7.4</v>
      </c>
      <c r="C182" s="45">
        <v>20.02</v>
      </c>
      <c r="D182" s="43">
        <v>65.599999999999994</v>
      </c>
      <c r="E182" s="49" t="s">
        <v>2049</v>
      </c>
      <c r="F182" s="31" t="s">
        <v>2050</v>
      </c>
      <c r="G182" s="50" t="s">
        <v>2053</v>
      </c>
      <c r="H182" s="47">
        <v>163</v>
      </c>
      <c r="I182">
        <v>40181</v>
      </c>
    </row>
    <row r="183" spans="1:9" ht="85" x14ac:dyDescent="0.2">
      <c r="A183" s="24" t="s">
        <v>1842</v>
      </c>
      <c r="B183" s="44"/>
      <c r="C183" s="46"/>
      <c r="D183" s="44"/>
      <c r="E183" s="49"/>
      <c r="F183" s="31" t="s">
        <v>2054</v>
      </c>
      <c r="G183" s="51"/>
      <c r="H183" s="48"/>
      <c r="I183">
        <v>40182</v>
      </c>
    </row>
    <row r="184" spans="1:9" ht="32" x14ac:dyDescent="0.2">
      <c r="A184" s="24" t="s">
        <v>2055</v>
      </c>
      <c r="B184" s="43">
        <v>7.4</v>
      </c>
      <c r="C184" s="45">
        <v>5.16</v>
      </c>
      <c r="D184" s="47">
        <v>18</v>
      </c>
      <c r="E184" s="49" t="s">
        <v>2056</v>
      </c>
      <c r="F184" s="31" t="s">
        <v>2057</v>
      </c>
      <c r="G184" s="50" t="s">
        <v>2058</v>
      </c>
      <c r="H184" s="47">
        <v>164</v>
      </c>
      <c r="I184">
        <v>40183</v>
      </c>
    </row>
    <row r="185" spans="1:9" ht="75" x14ac:dyDescent="0.2">
      <c r="A185" s="24" t="s">
        <v>1842</v>
      </c>
      <c r="B185" s="44"/>
      <c r="C185" s="46"/>
      <c r="D185" s="48"/>
      <c r="E185" s="49"/>
      <c r="F185" s="36" t="s">
        <v>2059</v>
      </c>
      <c r="G185" s="51"/>
      <c r="H185" s="48"/>
      <c r="I185">
        <v>40184</v>
      </c>
    </row>
    <row r="186" spans="1:9" ht="102" x14ac:dyDescent="0.2">
      <c r="A186" s="24" t="s">
        <v>2060</v>
      </c>
      <c r="B186" s="32">
        <v>7.4</v>
      </c>
      <c r="C186" s="25">
        <v>5.16</v>
      </c>
      <c r="D186" s="26">
        <v>20</v>
      </c>
      <c r="E186" s="30" t="s">
        <v>2056</v>
      </c>
      <c r="F186" s="31" t="s">
        <v>2061</v>
      </c>
      <c r="G186" s="29" t="s">
        <v>2062</v>
      </c>
      <c r="H186" s="26">
        <v>165</v>
      </c>
      <c r="I186">
        <v>40185</v>
      </c>
    </row>
    <row r="187" spans="1:9" ht="102" x14ac:dyDescent="0.2">
      <c r="A187" s="24" t="s">
        <v>2063</v>
      </c>
      <c r="B187" s="32">
        <v>7.4</v>
      </c>
      <c r="C187" s="25">
        <v>5.16</v>
      </c>
      <c r="D187" s="32">
        <v>15.1</v>
      </c>
      <c r="E187" s="30" t="s">
        <v>2056</v>
      </c>
      <c r="F187" s="31" t="s">
        <v>2064</v>
      </c>
      <c r="G187" s="29" t="s">
        <v>2065</v>
      </c>
      <c r="H187" s="26">
        <v>166</v>
      </c>
      <c r="I187">
        <v>40186</v>
      </c>
    </row>
    <row r="188" spans="1:9" ht="102" x14ac:dyDescent="0.2">
      <c r="A188" s="24" t="s">
        <v>2066</v>
      </c>
      <c r="B188" s="32">
        <v>7.4</v>
      </c>
      <c r="C188" s="25">
        <v>9.14</v>
      </c>
      <c r="D188" s="26">
        <v>16</v>
      </c>
      <c r="E188" s="30" t="s">
        <v>2067</v>
      </c>
      <c r="F188" s="31" t="s">
        <v>2068</v>
      </c>
      <c r="G188" s="29" t="s">
        <v>2069</v>
      </c>
      <c r="H188" s="26">
        <v>167</v>
      </c>
      <c r="I188">
        <v>40187</v>
      </c>
    </row>
    <row r="189" spans="1:9" ht="102" x14ac:dyDescent="0.2">
      <c r="A189" s="24" t="s">
        <v>2070</v>
      </c>
      <c r="B189" s="32">
        <v>7.4</v>
      </c>
      <c r="C189" s="25">
        <v>10.19</v>
      </c>
      <c r="D189" s="26">
        <v>16</v>
      </c>
      <c r="E189" s="30" t="s">
        <v>2067</v>
      </c>
      <c r="F189" s="31" t="s">
        <v>2071</v>
      </c>
      <c r="G189" s="29" t="s">
        <v>2072</v>
      </c>
      <c r="H189" s="26">
        <v>168</v>
      </c>
      <c r="I189">
        <v>40188</v>
      </c>
    </row>
    <row r="190" spans="1:9" ht="102" x14ac:dyDescent="0.2">
      <c r="A190" s="24" t="s">
        <v>2073</v>
      </c>
      <c r="B190" s="32">
        <v>7.4</v>
      </c>
      <c r="C190" s="32">
        <v>9.6999999999999993</v>
      </c>
      <c r="D190" s="26">
        <v>20</v>
      </c>
      <c r="E190" s="30" t="s">
        <v>2067</v>
      </c>
      <c r="F190" s="31" t="s">
        <v>2074</v>
      </c>
      <c r="G190" s="29" t="s">
        <v>2075</v>
      </c>
      <c r="H190" s="26">
        <v>169</v>
      </c>
      <c r="I190">
        <v>40189</v>
      </c>
    </row>
    <row r="191" spans="1:9" ht="85" x14ac:dyDescent="0.2">
      <c r="A191" s="24" t="s">
        <v>2076</v>
      </c>
      <c r="B191" s="25">
        <v>5.81</v>
      </c>
      <c r="C191" s="25">
        <v>2.66</v>
      </c>
      <c r="D191" s="26">
        <v>2</v>
      </c>
      <c r="E191" s="30" t="s">
        <v>2077</v>
      </c>
      <c r="F191" s="31" t="s">
        <v>2078</v>
      </c>
      <c r="G191" s="29" t="s">
        <v>2079</v>
      </c>
      <c r="H191" s="26">
        <v>170</v>
      </c>
      <c r="I191">
        <v>40190</v>
      </c>
    </row>
    <row r="192" spans="1:9" ht="102" x14ac:dyDescent="0.2">
      <c r="A192" s="24" t="s">
        <v>2080</v>
      </c>
      <c r="B192" s="25">
        <v>5.81</v>
      </c>
      <c r="C192" s="25">
        <v>3.89</v>
      </c>
      <c r="D192" s="32">
        <v>5.2</v>
      </c>
      <c r="E192" s="30" t="s">
        <v>2077</v>
      </c>
      <c r="F192" s="31" t="s">
        <v>2081</v>
      </c>
      <c r="G192" s="29" t="s">
        <v>2082</v>
      </c>
      <c r="H192" s="26">
        <v>171</v>
      </c>
      <c r="I192">
        <v>40191</v>
      </c>
    </row>
    <row r="193" spans="1:9" ht="221" x14ac:dyDescent="0.2">
      <c r="A193" s="24" t="s">
        <v>2083</v>
      </c>
      <c r="B193" s="25">
        <v>2.42</v>
      </c>
      <c r="C193" s="25">
        <v>1.85</v>
      </c>
      <c r="D193" s="26">
        <v>2</v>
      </c>
      <c r="E193" s="30" t="s">
        <v>2084</v>
      </c>
      <c r="F193" s="31" t="s">
        <v>2085</v>
      </c>
      <c r="G193" s="29" t="s">
        <v>2086</v>
      </c>
      <c r="H193" s="26">
        <v>172</v>
      </c>
      <c r="I193">
        <v>40192</v>
      </c>
    </row>
    <row r="194" spans="1:9" ht="153" x14ac:dyDescent="0.2">
      <c r="A194" s="24" t="s">
        <v>2087</v>
      </c>
      <c r="B194" s="25">
        <v>1.99</v>
      </c>
      <c r="C194" s="32">
        <v>2.1</v>
      </c>
      <c r="D194" s="32">
        <v>2.2000000000000002</v>
      </c>
      <c r="E194" s="30" t="s">
        <v>2088</v>
      </c>
      <c r="F194" s="31" t="s">
        <v>2089</v>
      </c>
      <c r="G194" s="29" t="s">
        <v>2090</v>
      </c>
      <c r="H194" s="26">
        <v>173</v>
      </c>
      <c r="I194">
        <v>40193</v>
      </c>
    </row>
    <row r="195" spans="1:9" ht="170" x14ac:dyDescent="0.2">
      <c r="A195" s="24" t="s">
        <v>2091</v>
      </c>
      <c r="B195" s="25">
        <v>5.81</v>
      </c>
      <c r="C195" s="25">
        <v>4.7300000000000004</v>
      </c>
      <c r="D195" s="26">
        <v>4</v>
      </c>
      <c r="E195" s="30" t="s">
        <v>2088</v>
      </c>
      <c r="F195" s="31" t="s">
        <v>2092</v>
      </c>
      <c r="G195" s="29" t="s">
        <v>2093</v>
      </c>
      <c r="H195" s="26">
        <v>174</v>
      </c>
      <c r="I195">
        <v>40194</v>
      </c>
    </row>
    <row r="196" spans="1:9" ht="153" x14ac:dyDescent="0.2">
      <c r="A196" s="24" t="s">
        <v>2094</v>
      </c>
      <c r="B196" s="25">
        <v>5.81</v>
      </c>
      <c r="C196" s="25">
        <v>3.98</v>
      </c>
      <c r="D196" s="32">
        <v>4.5999999999999996</v>
      </c>
      <c r="E196" s="30" t="s">
        <v>2088</v>
      </c>
      <c r="F196" s="31" t="s">
        <v>2095</v>
      </c>
      <c r="G196" s="29" t="s">
        <v>2096</v>
      </c>
      <c r="H196" s="26">
        <v>175</v>
      </c>
      <c r="I196">
        <v>40195</v>
      </c>
    </row>
    <row r="197" spans="1:9" ht="153" x14ac:dyDescent="0.2">
      <c r="A197" s="24" t="s">
        <v>2097</v>
      </c>
      <c r="B197" s="25">
        <v>5.88</v>
      </c>
      <c r="C197" s="26">
        <v>5</v>
      </c>
      <c r="D197" s="26">
        <v>6</v>
      </c>
      <c r="E197" s="30" t="s">
        <v>2088</v>
      </c>
      <c r="F197" s="31" t="s">
        <v>2098</v>
      </c>
      <c r="G197" s="29" t="s">
        <v>2099</v>
      </c>
      <c r="H197" s="26">
        <v>176</v>
      </c>
      <c r="I197">
        <v>40196</v>
      </c>
    </row>
    <row r="198" spans="1:9" ht="153" x14ac:dyDescent="0.2">
      <c r="A198" s="24" t="s">
        <v>2100</v>
      </c>
      <c r="B198" s="25">
        <v>5.88</v>
      </c>
      <c r="C198" s="25">
        <v>6.08</v>
      </c>
      <c r="D198" s="32">
        <v>7.2</v>
      </c>
      <c r="E198" s="30" t="s">
        <v>2088</v>
      </c>
      <c r="F198" s="31" t="s">
        <v>2101</v>
      </c>
      <c r="G198" s="29" t="s">
        <v>2102</v>
      </c>
      <c r="H198" s="26">
        <v>177</v>
      </c>
      <c r="I198">
        <v>40197</v>
      </c>
    </row>
    <row r="199" spans="1:9" ht="153" x14ac:dyDescent="0.2">
      <c r="A199" s="24" t="s">
        <v>2103</v>
      </c>
      <c r="B199" s="25">
        <v>5.88</v>
      </c>
      <c r="C199" s="25">
        <v>7.14</v>
      </c>
      <c r="D199" s="37">
        <v>15</v>
      </c>
      <c r="E199" s="30" t="s">
        <v>2088</v>
      </c>
      <c r="F199" s="31" t="s">
        <v>2104</v>
      </c>
      <c r="G199" s="29" t="s">
        <v>2105</v>
      </c>
      <c r="H199" s="26">
        <v>178</v>
      </c>
      <c r="I199">
        <v>40198</v>
      </c>
    </row>
    <row r="200" spans="1:9" ht="153" x14ac:dyDescent="0.2">
      <c r="A200" s="24" t="s">
        <v>2106</v>
      </c>
      <c r="B200" s="25">
        <v>5.88</v>
      </c>
      <c r="C200" s="25">
        <v>4.7300000000000004</v>
      </c>
      <c r="D200" s="26">
        <v>4</v>
      </c>
      <c r="E200" s="30" t="s">
        <v>2088</v>
      </c>
      <c r="F200" s="31" t="s">
        <v>2107</v>
      </c>
      <c r="G200" s="29" t="s">
        <v>2108</v>
      </c>
      <c r="H200" s="26">
        <v>179</v>
      </c>
      <c r="I200">
        <v>40199</v>
      </c>
    </row>
    <row r="201" spans="1:9" ht="85" x14ac:dyDescent="0.2">
      <c r="A201" s="24" t="s">
        <v>2109</v>
      </c>
      <c r="B201" s="25">
        <v>5.88</v>
      </c>
      <c r="C201" s="25">
        <v>5.65</v>
      </c>
      <c r="D201" s="26">
        <v>12</v>
      </c>
      <c r="E201" s="30" t="s">
        <v>2110</v>
      </c>
      <c r="F201" s="31" t="s">
        <v>2111</v>
      </c>
      <c r="G201" s="29" t="s">
        <v>2112</v>
      </c>
      <c r="H201" s="26">
        <v>180</v>
      </c>
      <c r="I201">
        <v>40200</v>
      </c>
    </row>
    <row r="202" spans="1:9" ht="85" x14ac:dyDescent="0.2">
      <c r="A202" s="24" t="s">
        <v>2113</v>
      </c>
      <c r="B202" s="25">
        <v>5.88</v>
      </c>
      <c r="C202" s="26">
        <v>5</v>
      </c>
      <c r="D202" s="32">
        <v>10.5</v>
      </c>
      <c r="E202" s="30" t="s">
        <v>2110</v>
      </c>
      <c r="F202" s="31" t="s">
        <v>2114</v>
      </c>
      <c r="G202" s="29" t="s">
        <v>2115</v>
      </c>
      <c r="H202" s="26">
        <v>181</v>
      </c>
      <c r="I202">
        <v>40201</v>
      </c>
    </row>
    <row r="203" spans="1:9" ht="153" x14ac:dyDescent="0.2">
      <c r="A203" s="24" t="s">
        <v>2116</v>
      </c>
      <c r="B203" s="25">
        <v>5.88</v>
      </c>
      <c r="C203" s="25">
        <v>5.84</v>
      </c>
      <c r="D203" s="32">
        <v>7.2</v>
      </c>
      <c r="E203" s="30" t="s">
        <v>2110</v>
      </c>
      <c r="F203" s="31" t="s">
        <v>2117</v>
      </c>
      <c r="G203" s="29" t="s">
        <v>2118</v>
      </c>
      <c r="H203" s="26">
        <v>182</v>
      </c>
      <c r="I203">
        <v>40202</v>
      </c>
    </row>
    <row r="204" spans="1:9" ht="85" x14ac:dyDescent="0.2">
      <c r="A204" s="24" t="s">
        <v>2119</v>
      </c>
      <c r="B204" s="25">
        <v>5.88</v>
      </c>
      <c r="C204" s="25">
        <v>4.82</v>
      </c>
      <c r="D204" s="26">
        <v>6</v>
      </c>
      <c r="E204" s="30" t="s">
        <v>2110</v>
      </c>
      <c r="F204" s="31" t="s">
        <v>2120</v>
      </c>
      <c r="G204" s="29" t="s">
        <v>2121</v>
      </c>
      <c r="H204" s="26">
        <v>183</v>
      </c>
      <c r="I204">
        <v>40203</v>
      </c>
    </row>
    <row r="205" spans="1:9" ht="85" x14ac:dyDescent="0.2">
      <c r="A205" s="24" t="s">
        <v>2122</v>
      </c>
      <c r="B205" s="25">
        <v>5.88</v>
      </c>
      <c r="C205" s="25">
        <v>5.28</v>
      </c>
      <c r="D205" s="32">
        <v>7.6</v>
      </c>
      <c r="E205" s="30" t="s">
        <v>2110</v>
      </c>
      <c r="F205" s="31" t="s">
        <v>2123</v>
      </c>
      <c r="G205" s="29" t="s">
        <v>2124</v>
      </c>
      <c r="H205" s="26">
        <v>184</v>
      </c>
      <c r="I205">
        <v>40204</v>
      </c>
    </row>
    <row r="206" spans="1:9" ht="102" x14ac:dyDescent="0.2">
      <c r="A206" s="24" t="s">
        <v>2125</v>
      </c>
      <c r="B206" s="25">
        <v>5.88</v>
      </c>
      <c r="C206" s="25">
        <v>3.71</v>
      </c>
      <c r="D206" s="32">
        <v>5.2</v>
      </c>
      <c r="E206" s="30" t="s">
        <v>2110</v>
      </c>
      <c r="F206" s="31" t="s">
        <v>2126</v>
      </c>
      <c r="G206" s="29" t="s">
        <v>2127</v>
      </c>
      <c r="H206" s="26">
        <v>185</v>
      </c>
      <c r="I206">
        <v>40205</v>
      </c>
    </row>
    <row r="207" spans="1:9" ht="85" x14ac:dyDescent="0.2">
      <c r="A207" s="24" t="s">
        <v>2128</v>
      </c>
      <c r="B207" s="25">
        <v>5.81</v>
      </c>
      <c r="C207" s="32">
        <v>2.9</v>
      </c>
      <c r="D207" s="26">
        <v>4</v>
      </c>
      <c r="E207" s="30" t="s">
        <v>2110</v>
      </c>
      <c r="F207" s="31" t="s">
        <v>2129</v>
      </c>
      <c r="G207" s="29" t="s">
        <v>2130</v>
      </c>
      <c r="H207" s="26">
        <v>186</v>
      </c>
      <c r="I207">
        <v>40206</v>
      </c>
    </row>
    <row r="208" spans="1:9" ht="85" x14ac:dyDescent="0.2">
      <c r="A208" s="24" t="s">
        <v>2131</v>
      </c>
      <c r="B208" s="25">
        <v>5.88</v>
      </c>
      <c r="C208" s="25">
        <v>5.56</v>
      </c>
      <c r="D208" s="32">
        <v>35.5</v>
      </c>
      <c r="E208" s="30" t="s">
        <v>2110</v>
      </c>
      <c r="F208" s="31" t="s">
        <v>2132</v>
      </c>
      <c r="G208" s="29" t="s">
        <v>2133</v>
      </c>
      <c r="H208" s="26">
        <v>187</v>
      </c>
      <c r="I208">
        <v>40207</v>
      </c>
    </row>
    <row r="209" spans="1:9" ht="119" x14ac:dyDescent="0.2">
      <c r="A209" s="24" t="s">
        <v>2134</v>
      </c>
      <c r="B209" s="25">
        <v>5.88</v>
      </c>
      <c r="C209" s="25">
        <v>5.81</v>
      </c>
      <c r="D209" s="32">
        <v>4.2</v>
      </c>
      <c r="E209" s="30" t="s">
        <v>2135</v>
      </c>
      <c r="F209" s="31" t="s">
        <v>2136</v>
      </c>
      <c r="G209" s="29" t="s">
        <v>2137</v>
      </c>
      <c r="H209" s="26">
        <v>188</v>
      </c>
      <c r="I209">
        <v>40208</v>
      </c>
    </row>
    <row r="210" spans="1:9" ht="119" x14ac:dyDescent="0.2">
      <c r="A210" s="24" t="s">
        <v>2138</v>
      </c>
      <c r="B210" s="25">
        <v>5.88</v>
      </c>
      <c r="C210" s="25">
        <v>4.4800000000000004</v>
      </c>
      <c r="D210" s="32">
        <v>5.3</v>
      </c>
      <c r="E210" s="30" t="s">
        <v>2135</v>
      </c>
      <c r="F210" s="31" t="s">
        <v>2139</v>
      </c>
      <c r="G210" s="29" t="s">
        <v>2140</v>
      </c>
      <c r="H210" s="26">
        <v>189</v>
      </c>
      <c r="I210">
        <v>40209</v>
      </c>
    </row>
    <row r="211" spans="1:9" ht="102" x14ac:dyDescent="0.2">
      <c r="A211" s="24" t="s">
        <v>2141</v>
      </c>
      <c r="B211" s="25">
        <v>5.88</v>
      </c>
      <c r="C211" s="25">
        <v>5.22</v>
      </c>
      <c r="D211" s="32">
        <v>5.3</v>
      </c>
      <c r="E211" s="30" t="s">
        <v>2135</v>
      </c>
      <c r="F211" s="31" t="s">
        <v>2142</v>
      </c>
      <c r="G211" s="29" t="s">
        <v>2143</v>
      </c>
      <c r="H211" s="26">
        <v>190</v>
      </c>
      <c r="I211">
        <v>40210</v>
      </c>
    </row>
    <row r="212" spans="1:9" ht="102" x14ac:dyDescent="0.2">
      <c r="A212" s="24" t="s">
        <v>2144</v>
      </c>
      <c r="B212" s="25">
        <v>5.88</v>
      </c>
      <c r="C212" s="25">
        <v>4.45</v>
      </c>
      <c r="D212" s="32">
        <v>7.7</v>
      </c>
      <c r="E212" s="30" t="s">
        <v>2135</v>
      </c>
      <c r="F212" s="31" t="s">
        <v>2145</v>
      </c>
      <c r="G212" s="29" t="s">
        <v>2146</v>
      </c>
      <c r="H212" s="26">
        <v>191</v>
      </c>
      <c r="I212">
        <v>40211</v>
      </c>
    </row>
    <row r="213" spans="1:9" ht="85" x14ac:dyDescent="0.2">
      <c r="A213" s="24" t="s">
        <v>2147</v>
      </c>
      <c r="B213" s="25">
        <v>5.81</v>
      </c>
      <c r="C213" s="25">
        <v>4.97</v>
      </c>
      <c r="D213" s="26">
        <v>12</v>
      </c>
      <c r="E213" s="30" t="s">
        <v>2148</v>
      </c>
      <c r="F213" s="31" t="s">
        <v>2149</v>
      </c>
      <c r="G213" s="29" t="s">
        <v>2150</v>
      </c>
      <c r="H213" s="26">
        <v>192</v>
      </c>
      <c r="I213">
        <v>40212</v>
      </c>
    </row>
    <row r="214" spans="1:9" ht="204" x14ac:dyDescent="0.2">
      <c r="A214" s="24" t="s">
        <v>2151</v>
      </c>
      <c r="B214" s="25">
        <v>5.81</v>
      </c>
      <c r="C214" s="32">
        <v>6.3</v>
      </c>
      <c r="D214" s="26">
        <v>28</v>
      </c>
      <c r="E214" s="30" t="s">
        <v>2148</v>
      </c>
      <c r="F214" s="31" t="s">
        <v>2152</v>
      </c>
      <c r="G214" s="29" t="s">
        <v>2153</v>
      </c>
      <c r="H214" s="26">
        <v>193</v>
      </c>
      <c r="I214">
        <v>40213</v>
      </c>
    </row>
    <row r="215" spans="1:9" ht="119" x14ac:dyDescent="0.2">
      <c r="A215" s="24" t="s">
        <v>2154</v>
      </c>
      <c r="B215" s="25">
        <v>5.88</v>
      </c>
      <c r="C215" s="25">
        <v>5.47</v>
      </c>
      <c r="D215" s="32">
        <v>6.8</v>
      </c>
      <c r="E215" s="30" t="s">
        <v>2155</v>
      </c>
      <c r="F215" s="31" t="s">
        <v>2156</v>
      </c>
      <c r="G215" s="29" t="s">
        <v>2157</v>
      </c>
      <c r="H215" s="26">
        <v>194</v>
      </c>
      <c r="I215">
        <v>40214</v>
      </c>
    </row>
    <row r="216" spans="1:9" ht="119" x14ac:dyDescent="0.2">
      <c r="A216" s="24" t="s">
        <v>2158</v>
      </c>
      <c r="B216" s="25">
        <v>5.88</v>
      </c>
      <c r="C216" s="25">
        <v>5.47</v>
      </c>
      <c r="D216" s="32">
        <v>6.7</v>
      </c>
      <c r="E216" s="30" t="s">
        <v>2155</v>
      </c>
      <c r="F216" s="31" t="s">
        <v>2159</v>
      </c>
      <c r="G216" s="29" t="s">
        <v>2160</v>
      </c>
      <c r="H216" s="26">
        <v>195</v>
      </c>
      <c r="I216">
        <v>40215</v>
      </c>
    </row>
    <row r="217" spans="1:9" ht="119" x14ac:dyDescent="0.2">
      <c r="A217" s="24" t="s">
        <v>2161</v>
      </c>
      <c r="B217" s="25">
        <v>5.88</v>
      </c>
      <c r="C217" s="32">
        <v>6.3</v>
      </c>
      <c r="D217" s="32">
        <v>9.5</v>
      </c>
      <c r="E217" s="30" t="s">
        <v>2155</v>
      </c>
      <c r="F217" s="31" t="s">
        <v>2162</v>
      </c>
      <c r="G217" s="29" t="s">
        <v>2163</v>
      </c>
      <c r="H217" s="26">
        <v>196</v>
      </c>
      <c r="I217">
        <v>40216</v>
      </c>
    </row>
    <row r="218" spans="1:9" ht="68" x14ac:dyDescent="0.2">
      <c r="A218" s="24" t="s">
        <v>2164</v>
      </c>
      <c r="B218" s="25">
        <v>1.99</v>
      </c>
      <c r="C218" s="25">
        <v>2.66</v>
      </c>
      <c r="D218" s="32">
        <v>2.7</v>
      </c>
      <c r="E218" s="30" t="s">
        <v>2165</v>
      </c>
      <c r="F218" s="31" t="s">
        <v>2166</v>
      </c>
      <c r="G218" s="29" t="s">
        <v>2167</v>
      </c>
      <c r="H218" s="26">
        <v>197</v>
      </c>
      <c r="I218">
        <v>40217</v>
      </c>
    </row>
    <row r="219" spans="1:9" ht="153" x14ac:dyDescent="0.2">
      <c r="A219" s="24" t="s">
        <v>2168</v>
      </c>
      <c r="B219" s="25">
        <v>1.99</v>
      </c>
      <c r="C219" s="25">
        <v>3.98</v>
      </c>
      <c r="D219" s="32">
        <v>4.4000000000000004</v>
      </c>
      <c r="E219" s="30" t="s">
        <v>2165</v>
      </c>
      <c r="F219" s="31" t="s">
        <v>2169</v>
      </c>
      <c r="G219" s="29" t="s">
        <v>2170</v>
      </c>
      <c r="H219" s="26">
        <v>198</v>
      </c>
      <c r="I219">
        <v>40218</v>
      </c>
    </row>
    <row r="220" spans="1:9" ht="85" x14ac:dyDescent="0.2">
      <c r="A220" s="24" t="s">
        <v>2171</v>
      </c>
      <c r="B220" s="25">
        <v>1.99</v>
      </c>
      <c r="C220" s="25">
        <v>4.57</v>
      </c>
      <c r="D220" s="26">
        <v>6</v>
      </c>
      <c r="E220" s="30" t="s">
        <v>2165</v>
      </c>
      <c r="F220" s="31" t="s">
        <v>2172</v>
      </c>
      <c r="G220" s="29" t="s">
        <v>2173</v>
      </c>
      <c r="H220" s="26">
        <v>199</v>
      </c>
      <c r="I220">
        <v>40219</v>
      </c>
    </row>
    <row r="221" spans="1:9" ht="136" x14ac:dyDescent="0.2">
      <c r="A221" s="24" t="s">
        <v>2174</v>
      </c>
      <c r="B221" s="25">
        <v>2.42</v>
      </c>
      <c r="C221" s="25">
        <v>1.85</v>
      </c>
      <c r="D221" s="26">
        <v>9</v>
      </c>
      <c r="E221" s="30" t="s">
        <v>2175</v>
      </c>
      <c r="F221" s="31" t="s">
        <v>2176</v>
      </c>
      <c r="G221" s="29" t="s">
        <v>2177</v>
      </c>
      <c r="H221" s="26">
        <v>200</v>
      </c>
      <c r="I221">
        <v>40220</v>
      </c>
    </row>
    <row r="222" spans="1:9" ht="85" x14ac:dyDescent="0.2">
      <c r="A222" s="24" t="s">
        <v>2178</v>
      </c>
      <c r="B222" s="25">
        <v>2.42</v>
      </c>
      <c r="C222" s="25">
        <v>3.24</v>
      </c>
      <c r="D222" s="32">
        <v>4.2</v>
      </c>
      <c r="E222" s="30" t="s">
        <v>2179</v>
      </c>
      <c r="F222" s="31" t="s">
        <v>2180</v>
      </c>
      <c r="G222" s="29" t="s">
        <v>2181</v>
      </c>
      <c r="H222" s="26">
        <v>201</v>
      </c>
      <c r="I222">
        <v>40221</v>
      </c>
    </row>
    <row r="223" spans="1:9" ht="68" x14ac:dyDescent="0.2">
      <c r="A223" s="24" t="s">
        <v>2182</v>
      </c>
      <c r="B223" s="25">
        <v>2.42</v>
      </c>
      <c r="C223" s="25">
        <v>4.32</v>
      </c>
      <c r="D223" s="32">
        <v>5.4</v>
      </c>
      <c r="E223" s="30" t="s">
        <v>2183</v>
      </c>
      <c r="F223" s="31" t="s">
        <v>2184</v>
      </c>
      <c r="G223" s="29" t="s">
        <v>2185</v>
      </c>
      <c r="H223" s="26">
        <v>202</v>
      </c>
      <c r="I223">
        <v>40222</v>
      </c>
    </row>
    <row r="224" spans="1:9" ht="68" x14ac:dyDescent="0.2">
      <c r="A224" s="24" t="s">
        <v>2186</v>
      </c>
      <c r="B224" s="25">
        <v>2.42</v>
      </c>
      <c r="C224" s="25">
        <v>5.65</v>
      </c>
      <c r="D224" s="26">
        <v>8</v>
      </c>
      <c r="E224" s="30" t="s">
        <v>2183</v>
      </c>
      <c r="F224" s="31" t="s">
        <v>2187</v>
      </c>
      <c r="G224" s="29" t="s">
        <v>2188</v>
      </c>
      <c r="H224" s="26">
        <v>203</v>
      </c>
      <c r="I224">
        <v>40223</v>
      </c>
    </row>
    <row r="225" spans="1:9" ht="119" x14ac:dyDescent="0.2">
      <c r="A225" s="24" t="s">
        <v>2189</v>
      </c>
      <c r="B225" s="25">
        <v>5.88</v>
      </c>
      <c r="C225" s="25">
        <v>7.14</v>
      </c>
      <c r="D225" s="32">
        <v>39.200000000000003</v>
      </c>
      <c r="E225" s="30" t="s">
        <v>2190</v>
      </c>
      <c r="F225" s="31" t="s">
        <v>2191</v>
      </c>
      <c r="G225" s="29" t="s">
        <v>2192</v>
      </c>
      <c r="H225" s="26">
        <v>204</v>
      </c>
      <c r="I225">
        <v>40224</v>
      </c>
    </row>
    <row r="226" spans="1:9" ht="85" x14ac:dyDescent="0.2">
      <c r="A226" s="24" t="s">
        <v>2193</v>
      </c>
      <c r="B226" s="25">
        <v>5.88</v>
      </c>
      <c r="C226" s="25">
        <v>4.82</v>
      </c>
      <c r="D226" s="26">
        <v>32</v>
      </c>
      <c r="E226" s="30" t="s">
        <v>2190</v>
      </c>
      <c r="F226" s="31" t="s">
        <v>2194</v>
      </c>
      <c r="G226" s="29" t="s">
        <v>2195</v>
      </c>
      <c r="H226" s="26">
        <v>205</v>
      </c>
      <c r="I226">
        <v>40225</v>
      </c>
    </row>
    <row r="227" spans="1:9" ht="85" x14ac:dyDescent="0.2">
      <c r="A227" s="24" t="s">
        <v>2196</v>
      </c>
      <c r="B227" s="25">
        <v>5.88</v>
      </c>
      <c r="C227" s="25">
        <v>5.65</v>
      </c>
      <c r="D227" s="26">
        <v>19</v>
      </c>
      <c r="E227" s="30" t="s">
        <v>2190</v>
      </c>
      <c r="F227" s="31" t="s">
        <v>2197</v>
      </c>
      <c r="G227" s="29" t="s">
        <v>2198</v>
      </c>
      <c r="H227" s="26">
        <v>206</v>
      </c>
      <c r="I227">
        <v>40226</v>
      </c>
    </row>
    <row r="228" spans="1:9" ht="119" x14ac:dyDescent="0.2">
      <c r="A228" s="24" t="s">
        <v>2199</v>
      </c>
      <c r="B228" s="25">
        <v>5.81</v>
      </c>
      <c r="C228" s="25">
        <v>4.82</v>
      </c>
      <c r="D228" s="26">
        <v>6</v>
      </c>
      <c r="E228" s="30" t="s">
        <v>2190</v>
      </c>
      <c r="F228" s="31" t="s">
        <v>2200</v>
      </c>
      <c r="G228" s="29" t="s">
        <v>2201</v>
      </c>
      <c r="H228" s="26">
        <v>207</v>
      </c>
      <c r="I228">
        <v>40227</v>
      </c>
    </row>
    <row r="229" spans="1:9" ht="68" x14ac:dyDescent="0.2">
      <c r="A229" s="24" t="s">
        <v>2202</v>
      </c>
      <c r="B229" s="25">
        <v>5.81</v>
      </c>
      <c r="C229" s="25">
        <v>1.82</v>
      </c>
      <c r="D229" s="32">
        <v>3.5</v>
      </c>
      <c r="E229" s="30" t="s">
        <v>2203</v>
      </c>
      <c r="F229" s="31" t="s">
        <v>2204</v>
      </c>
      <c r="G229" s="29" t="s">
        <v>2205</v>
      </c>
      <c r="H229" s="26">
        <v>208</v>
      </c>
      <c r="I229">
        <v>40228</v>
      </c>
    </row>
    <row r="230" spans="1:9" ht="102" x14ac:dyDescent="0.2">
      <c r="A230" s="24" t="s">
        <v>2206</v>
      </c>
      <c r="B230" s="25">
        <v>5.81</v>
      </c>
      <c r="C230" s="25">
        <v>1.54</v>
      </c>
      <c r="D230" s="32">
        <v>1.1000000000000001</v>
      </c>
      <c r="E230" s="30" t="s">
        <v>2207</v>
      </c>
      <c r="F230" s="31" t="s">
        <v>2208</v>
      </c>
      <c r="G230" s="29" t="s">
        <v>2209</v>
      </c>
      <c r="H230" s="26">
        <v>209</v>
      </c>
      <c r="I230">
        <v>40229</v>
      </c>
    </row>
    <row r="231" spans="1:9" ht="102" x14ac:dyDescent="0.2">
      <c r="A231" s="24" t="s">
        <v>2210</v>
      </c>
      <c r="B231" s="25">
        <v>5.81</v>
      </c>
      <c r="C231" s="25">
        <v>1.54</v>
      </c>
      <c r="D231" s="32">
        <v>1.7</v>
      </c>
      <c r="E231" s="30" t="s">
        <v>2207</v>
      </c>
      <c r="F231" s="31" t="s">
        <v>2211</v>
      </c>
      <c r="G231" s="29" t="s">
        <v>2212</v>
      </c>
      <c r="H231" s="26">
        <v>210</v>
      </c>
      <c r="I231">
        <v>40230</v>
      </c>
    </row>
    <row r="232" spans="1:9" ht="85" x14ac:dyDescent="0.2">
      <c r="A232" s="24" t="s">
        <v>2213</v>
      </c>
      <c r="B232" s="25">
        <v>5.81</v>
      </c>
      <c r="C232" s="25">
        <v>3.98</v>
      </c>
      <c r="D232" s="32">
        <v>8.6</v>
      </c>
      <c r="E232" s="30" t="s">
        <v>2207</v>
      </c>
      <c r="F232" s="31" t="s">
        <v>2214</v>
      </c>
      <c r="G232" s="29" t="s">
        <v>2215</v>
      </c>
      <c r="H232" s="26">
        <v>211</v>
      </c>
      <c r="I232">
        <v>40231</v>
      </c>
    </row>
    <row r="233" spans="1:9" ht="85" x14ac:dyDescent="0.2">
      <c r="A233" s="24" t="s">
        <v>2216</v>
      </c>
      <c r="B233" s="25">
        <v>5.81</v>
      </c>
      <c r="C233" s="25">
        <v>2.3199999999999998</v>
      </c>
      <c r="D233" s="32">
        <v>7.1</v>
      </c>
      <c r="E233" s="30" t="s">
        <v>2207</v>
      </c>
      <c r="F233" s="31" t="s">
        <v>2217</v>
      </c>
      <c r="G233" s="29" t="s">
        <v>2218</v>
      </c>
      <c r="H233" s="26">
        <v>212</v>
      </c>
      <c r="I233">
        <v>40232</v>
      </c>
    </row>
    <row r="234" spans="1:9" ht="51" x14ac:dyDescent="0.2">
      <c r="A234" s="24" t="s">
        <v>2219</v>
      </c>
      <c r="B234" s="25">
        <v>5.81</v>
      </c>
      <c r="C234" s="25">
        <v>4.63</v>
      </c>
      <c r="D234" s="32">
        <v>5.6</v>
      </c>
      <c r="E234" s="30" t="s">
        <v>2207</v>
      </c>
      <c r="F234" s="31" t="s">
        <v>2220</v>
      </c>
      <c r="G234" s="29" t="s">
        <v>2221</v>
      </c>
      <c r="H234" s="26">
        <v>213</v>
      </c>
      <c r="I234">
        <v>40233</v>
      </c>
    </row>
    <row r="235" spans="1:9" ht="51" x14ac:dyDescent="0.2">
      <c r="A235" s="24" t="s">
        <v>2222</v>
      </c>
      <c r="B235" s="25">
        <v>5.81</v>
      </c>
      <c r="C235" s="25">
        <v>5.47</v>
      </c>
      <c r="D235" s="32">
        <v>4.0999999999999996</v>
      </c>
      <c r="E235" s="30" t="s">
        <v>2207</v>
      </c>
      <c r="F235" s="31" t="s">
        <v>2223</v>
      </c>
      <c r="G235" s="29" t="s">
        <v>2224</v>
      </c>
      <c r="H235" s="26">
        <v>214</v>
      </c>
      <c r="I235">
        <v>40234</v>
      </c>
    </row>
    <row r="236" spans="1:9" ht="187" x14ac:dyDescent="0.2">
      <c r="A236" s="24" t="s">
        <v>2225</v>
      </c>
      <c r="B236" s="25">
        <v>5.81</v>
      </c>
      <c r="C236" s="25">
        <v>3.15</v>
      </c>
      <c r="D236" s="32">
        <v>4.8</v>
      </c>
      <c r="E236" s="30" t="s">
        <v>2207</v>
      </c>
      <c r="F236" s="31" t="s">
        <v>2226</v>
      </c>
      <c r="G236" s="29" t="s">
        <v>2227</v>
      </c>
      <c r="H236" s="26">
        <v>215</v>
      </c>
      <c r="I236">
        <v>40235</v>
      </c>
    </row>
    <row r="237" spans="1:9" ht="85" x14ac:dyDescent="0.2">
      <c r="A237" s="24" t="s">
        <v>2228</v>
      </c>
      <c r="B237" s="25">
        <v>5.81</v>
      </c>
      <c r="C237" s="25">
        <v>5.56</v>
      </c>
      <c r="D237" s="26">
        <v>22</v>
      </c>
      <c r="E237" s="30" t="s">
        <v>2229</v>
      </c>
      <c r="F237" s="31" t="s">
        <v>2230</v>
      </c>
      <c r="G237" s="29" t="s">
        <v>2231</v>
      </c>
      <c r="H237" s="26">
        <v>216</v>
      </c>
      <c r="I237">
        <v>40236</v>
      </c>
    </row>
    <row r="238" spans="1:9" ht="85" x14ac:dyDescent="0.2">
      <c r="A238" s="24" t="s">
        <v>2232</v>
      </c>
      <c r="B238" s="25">
        <v>5.81</v>
      </c>
      <c r="C238" s="25">
        <v>9.8800000000000008</v>
      </c>
      <c r="D238" s="26">
        <v>26</v>
      </c>
      <c r="E238" s="30" t="s">
        <v>2229</v>
      </c>
      <c r="F238" s="31" t="s">
        <v>2233</v>
      </c>
      <c r="G238" s="29" t="s">
        <v>2234</v>
      </c>
      <c r="H238" s="26">
        <v>217</v>
      </c>
      <c r="I238">
        <v>40237</v>
      </c>
    </row>
    <row r="239" spans="1:9" ht="85" x14ac:dyDescent="0.2">
      <c r="A239" s="24" t="s">
        <v>2235</v>
      </c>
      <c r="B239" s="25">
        <v>5.81</v>
      </c>
      <c r="C239" s="25">
        <v>7.41</v>
      </c>
      <c r="D239" s="26">
        <v>35</v>
      </c>
      <c r="E239" s="30" t="s">
        <v>2229</v>
      </c>
      <c r="F239" s="31" t="s">
        <v>2236</v>
      </c>
      <c r="G239" s="29" t="s">
        <v>2237</v>
      </c>
      <c r="H239" s="26">
        <v>218</v>
      </c>
      <c r="I239">
        <v>40238</v>
      </c>
    </row>
    <row r="240" spans="1:9" ht="85" x14ac:dyDescent="0.2">
      <c r="A240" s="24" t="s">
        <v>2238</v>
      </c>
      <c r="B240" s="25">
        <v>5.81</v>
      </c>
      <c r="C240" s="25">
        <v>14.83</v>
      </c>
      <c r="D240" s="26">
        <v>34</v>
      </c>
      <c r="E240" s="30" t="s">
        <v>2229</v>
      </c>
      <c r="F240" s="31" t="s">
        <v>2239</v>
      </c>
      <c r="G240" s="29" t="s">
        <v>2240</v>
      </c>
      <c r="H240" s="26">
        <v>219</v>
      </c>
      <c r="I240">
        <v>40239</v>
      </c>
    </row>
    <row r="241" spans="1:9" ht="85" x14ac:dyDescent="0.2">
      <c r="A241" s="24" t="s">
        <v>2241</v>
      </c>
      <c r="B241" s="25">
        <v>5.81</v>
      </c>
      <c r="C241" s="25">
        <v>13.59</v>
      </c>
      <c r="D241" s="26">
        <v>33</v>
      </c>
      <c r="E241" s="30" t="s">
        <v>2242</v>
      </c>
      <c r="F241" s="31" t="s">
        <v>2243</v>
      </c>
      <c r="G241" s="29" t="s">
        <v>2244</v>
      </c>
      <c r="H241" s="26">
        <v>220</v>
      </c>
      <c r="I241">
        <v>40240</v>
      </c>
    </row>
    <row r="242" spans="1:9" ht="85" x14ac:dyDescent="0.2">
      <c r="A242" s="24" t="s">
        <v>2245</v>
      </c>
      <c r="B242" s="25">
        <v>5.81</v>
      </c>
      <c r="C242" s="25">
        <v>15.75</v>
      </c>
      <c r="D242" s="26">
        <v>37</v>
      </c>
      <c r="E242" s="30" t="s">
        <v>2242</v>
      </c>
      <c r="F242" s="31" t="s">
        <v>2246</v>
      </c>
      <c r="G242" s="29" t="s">
        <v>2247</v>
      </c>
      <c r="H242" s="26">
        <v>221</v>
      </c>
      <c r="I242">
        <v>40241</v>
      </c>
    </row>
    <row r="243" spans="1:9" ht="69" thickBot="1" x14ac:dyDescent="0.25">
      <c r="A243" s="24" t="s">
        <v>2248</v>
      </c>
      <c r="B243" s="25">
        <v>5.81</v>
      </c>
      <c r="C243" s="25">
        <v>46.95</v>
      </c>
      <c r="D243" s="26">
        <v>109</v>
      </c>
      <c r="E243" s="30" t="s">
        <v>2249</v>
      </c>
      <c r="F243" s="31" t="s">
        <v>2250</v>
      </c>
      <c r="G243" s="29" t="s">
        <v>2251</v>
      </c>
      <c r="H243" s="26">
        <v>222</v>
      </c>
      <c r="I243">
        <v>40242</v>
      </c>
    </row>
    <row r="244" spans="1:9" ht="69" thickBot="1" x14ac:dyDescent="0.25">
      <c r="A244" s="24" t="s">
        <v>2252</v>
      </c>
      <c r="B244" s="25">
        <v>5.81</v>
      </c>
      <c r="C244" s="25">
        <v>22.24</v>
      </c>
      <c r="D244" s="26">
        <v>91</v>
      </c>
      <c r="E244" s="30" t="s">
        <v>2249</v>
      </c>
      <c r="F244" s="31" t="s">
        <v>2253</v>
      </c>
      <c r="G244" s="38" t="s">
        <v>2254</v>
      </c>
      <c r="H244" s="26">
        <v>223</v>
      </c>
      <c r="I244">
        <v>40243</v>
      </c>
    </row>
    <row r="245" spans="1:9" ht="86" thickBot="1" x14ac:dyDescent="0.25">
      <c r="A245" s="24" t="s">
        <v>2255</v>
      </c>
      <c r="B245" s="25">
        <v>5.81</v>
      </c>
      <c r="C245" s="25">
        <v>30.89</v>
      </c>
      <c r="D245" s="26">
        <v>95</v>
      </c>
      <c r="E245" s="30" t="s">
        <v>2249</v>
      </c>
      <c r="F245" s="31" t="s">
        <v>2256</v>
      </c>
      <c r="G245" s="39" t="s">
        <v>2257</v>
      </c>
      <c r="H245" s="26">
        <v>224</v>
      </c>
      <c r="I245">
        <v>40244</v>
      </c>
    </row>
    <row r="246" spans="1:9" ht="51" x14ac:dyDescent="0.2">
      <c r="A246" s="24" t="s">
        <v>2258</v>
      </c>
      <c r="B246" s="25">
        <v>5.81</v>
      </c>
      <c r="C246" s="25">
        <v>1.85</v>
      </c>
      <c r="D246" s="32">
        <v>3.6</v>
      </c>
      <c r="E246" s="30" t="s">
        <v>2259</v>
      </c>
      <c r="F246" s="31" t="s">
        <v>2260</v>
      </c>
      <c r="G246" s="29" t="s">
        <v>2261</v>
      </c>
      <c r="H246" s="26">
        <v>225</v>
      </c>
      <c r="I246">
        <v>40245</v>
      </c>
    </row>
    <row r="247" spans="1:9" ht="68" x14ac:dyDescent="0.2">
      <c r="A247" s="24" t="s">
        <v>2262</v>
      </c>
      <c r="B247" s="25">
        <v>2.42</v>
      </c>
      <c r="C247" s="25">
        <v>1.1599999999999999</v>
      </c>
      <c r="D247" s="32">
        <v>2.7</v>
      </c>
      <c r="E247" s="30" t="s">
        <v>2259</v>
      </c>
      <c r="F247" s="31" t="s">
        <v>2263</v>
      </c>
      <c r="G247" s="29" t="s">
        <v>2264</v>
      </c>
      <c r="H247" s="26">
        <v>226</v>
      </c>
      <c r="I247">
        <v>40246</v>
      </c>
    </row>
    <row r="248" spans="1:9" ht="136" x14ac:dyDescent="0.2">
      <c r="A248" s="24" t="s">
        <v>2265</v>
      </c>
      <c r="B248" s="25">
        <v>2.42</v>
      </c>
      <c r="C248" s="25">
        <v>5.56</v>
      </c>
      <c r="D248" s="32">
        <v>8.4</v>
      </c>
      <c r="E248" s="30" t="s">
        <v>2259</v>
      </c>
      <c r="F248" s="31" t="s">
        <v>2266</v>
      </c>
      <c r="G248" s="29" t="s">
        <v>2267</v>
      </c>
      <c r="H248" s="26">
        <v>227</v>
      </c>
      <c r="I248">
        <v>40247</v>
      </c>
    </row>
    <row r="249" spans="1:9" ht="68" x14ac:dyDescent="0.2">
      <c r="A249" s="24" t="s">
        <v>2268</v>
      </c>
      <c r="B249" s="25">
        <v>2.42</v>
      </c>
      <c r="C249" s="25">
        <v>4.63</v>
      </c>
      <c r="D249" s="25">
        <v>3.25</v>
      </c>
      <c r="E249" s="30" t="s">
        <v>2259</v>
      </c>
      <c r="F249" s="31" t="s">
        <v>2269</v>
      </c>
      <c r="G249" s="29" t="s">
        <v>2270</v>
      </c>
      <c r="H249" s="26">
        <v>228</v>
      </c>
      <c r="I249">
        <v>40248</v>
      </c>
    </row>
    <row r="250" spans="1:9" ht="68" x14ac:dyDescent="0.2">
      <c r="A250" s="24" t="s">
        <v>2271</v>
      </c>
      <c r="B250" s="25">
        <v>5.81</v>
      </c>
      <c r="C250" s="25">
        <v>4.32</v>
      </c>
      <c r="D250" s="32">
        <v>5.0999999999999996</v>
      </c>
      <c r="E250" s="30" t="s">
        <v>2259</v>
      </c>
      <c r="F250" s="31" t="s">
        <v>2272</v>
      </c>
      <c r="G250" s="29" t="s">
        <v>2273</v>
      </c>
      <c r="H250" s="26">
        <v>229</v>
      </c>
      <c r="I250">
        <v>40249</v>
      </c>
    </row>
    <row r="251" spans="1:9" ht="68" x14ac:dyDescent="0.2">
      <c r="A251" s="24" t="s">
        <v>2274</v>
      </c>
      <c r="B251" s="25">
        <v>5.81</v>
      </c>
      <c r="C251" s="25">
        <v>2.4700000000000002</v>
      </c>
      <c r="D251" s="32">
        <v>3.4</v>
      </c>
      <c r="E251" s="30" t="s">
        <v>2259</v>
      </c>
      <c r="F251" s="31" t="s">
        <v>2275</v>
      </c>
      <c r="G251" s="29" t="s">
        <v>2276</v>
      </c>
      <c r="H251" s="26">
        <v>230</v>
      </c>
      <c r="I251">
        <v>40250</v>
      </c>
    </row>
    <row r="252" spans="1:9" ht="85" x14ac:dyDescent="0.2">
      <c r="A252" s="24" t="s">
        <v>2277</v>
      </c>
      <c r="B252" s="25">
        <v>5.81</v>
      </c>
      <c r="C252" s="25">
        <v>2.4700000000000002</v>
      </c>
      <c r="D252" s="26">
        <v>5</v>
      </c>
      <c r="E252" s="30" t="s">
        <v>2259</v>
      </c>
      <c r="F252" s="31" t="s">
        <v>2278</v>
      </c>
      <c r="G252" s="29" t="s">
        <v>2279</v>
      </c>
      <c r="H252" s="26">
        <v>231</v>
      </c>
      <c r="I252">
        <v>40251</v>
      </c>
    </row>
    <row r="253" spans="1:9" ht="85" x14ac:dyDescent="0.2">
      <c r="A253" s="24" t="s">
        <v>2280</v>
      </c>
      <c r="B253" s="25">
        <v>5.81</v>
      </c>
      <c r="C253" s="25">
        <v>2.4700000000000002</v>
      </c>
      <c r="D253" s="26">
        <v>4</v>
      </c>
      <c r="E253" s="30" t="s">
        <v>2259</v>
      </c>
      <c r="F253" s="31" t="s">
        <v>2281</v>
      </c>
      <c r="G253" s="29" t="s">
        <v>2282</v>
      </c>
      <c r="H253" s="26">
        <v>232</v>
      </c>
      <c r="I253">
        <v>40252</v>
      </c>
    </row>
    <row r="254" spans="1:9" ht="218" x14ac:dyDescent="0.2">
      <c r="A254" s="24" t="s">
        <v>1737</v>
      </c>
      <c r="B254" s="25">
        <v>9.9700000000000006</v>
      </c>
      <c r="C254" s="25">
        <v>2.73</v>
      </c>
      <c r="D254" s="26">
        <v>3</v>
      </c>
      <c r="E254" s="30" t="s">
        <v>2259</v>
      </c>
      <c r="F254" s="31" t="s">
        <v>2283</v>
      </c>
      <c r="G254" s="40" t="s">
        <v>2284</v>
      </c>
      <c r="H254" s="26">
        <v>233</v>
      </c>
      <c r="I254">
        <v>40253</v>
      </c>
    </row>
    <row r="255" spans="1:9" ht="228" x14ac:dyDescent="0.2">
      <c r="A255" s="24" t="s">
        <v>2285</v>
      </c>
      <c r="B255" s="25">
        <v>2.37</v>
      </c>
      <c r="C255" s="25">
        <v>1.85</v>
      </c>
      <c r="D255" s="32">
        <v>2.2000000000000002</v>
      </c>
      <c r="E255" s="30" t="s">
        <v>2286</v>
      </c>
      <c r="F255" s="31" t="s">
        <v>2287</v>
      </c>
      <c r="G255" s="40" t="s">
        <v>2288</v>
      </c>
      <c r="H255" s="26">
        <v>234</v>
      </c>
      <c r="I255">
        <v>40254</v>
      </c>
    </row>
    <row r="256" spans="1:9" ht="184" x14ac:dyDescent="0.2">
      <c r="A256" s="24" t="s">
        <v>2289</v>
      </c>
      <c r="B256" s="25">
        <v>2.37</v>
      </c>
      <c r="C256" s="25">
        <v>1.85</v>
      </c>
      <c r="D256" s="32">
        <v>2.5</v>
      </c>
      <c r="E256" s="30" t="s">
        <v>2286</v>
      </c>
      <c r="F256" s="31" t="s">
        <v>2290</v>
      </c>
      <c r="G256" s="40" t="s">
        <v>2291</v>
      </c>
      <c r="H256" s="26">
        <v>235</v>
      </c>
      <c r="I256">
        <v>40255</v>
      </c>
    </row>
    <row r="257" spans="1:9" ht="85" x14ac:dyDescent="0.2">
      <c r="A257" s="24" t="s">
        <v>2292</v>
      </c>
      <c r="B257" s="25">
        <v>5.88</v>
      </c>
      <c r="C257" s="32">
        <v>7.5</v>
      </c>
      <c r="D257" s="26">
        <v>5</v>
      </c>
      <c r="E257" s="30" t="s">
        <v>2293</v>
      </c>
      <c r="F257" s="31" t="s">
        <v>2294</v>
      </c>
      <c r="G257" s="40" t="s">
        <v>2295</v>
      </c>
      <c r="H257" s="26">
        <v>236</v>
      </c>
      <c r="I257">
        <v>40256</v>
      </c>
    </row>
    <row r="258" spans="1:9" ht="85" x14ac:dyDescent="0.2">
      <c r="A258" s="24" t="s">
        <v>2296</v>
      </c>
      <c r="B258" s="25">
        <v>5.88</v>
      </c>
      <c r="C258" s="32">
        <v>7.5</v>
      </c>
      <c r="D258" s="32">
        <v>8.5</v>
      </c>
      <c r="E258" s="30" t="s">
        <v>2293</v>
      </c>
      <c r="F258" s="31" t="s">
        <v>2297</v>
      </c>
      <c r="G258" s="40" t="s">
        <v>2298</v>
      </c>
      <c r="H258" s="26">
        <v>237</v>
      </c>
      <c r="I258">
        <v>40257</v>
      </c>
    </row>
    <row r="259" spans="1:9" ht="85" x14ac:dyDescent="0.2">
      <c r="A259" s="24" t="s">
        <v>2299</v>
      </c>
      <c r="B259" s="25">
        <v>5.88</v>
      </c>
      <c r="C259" s="32">
        <v>7.5</v>
      </c>
      <c r="D259" s="26">
        <v>10</v>
      </c>
      <c r="E259" s="30" t="s">
        <v>2293</v>
      </c>
      <c r="F259" s="31" t="s">
        <v>2300</v>
      </c>
      <c r="G259" s="40" t="s">
        <v>2301</v>
      </c>
      <c r="H259" s="26">
        <v>238</v>
      </c>
      <c r="I259">
        <v>40258</v>
      </c>
    </row>
    <row r="260" spans="1:9" ht="85" x14ac:dyDescent="0.2">
      <c r="A260" s="24" t="s">
        <v>2302</v>
      </c>
      <c r="B260" s="25">
        <v>5.88</v>
      </c>
      <c r="C260" s="32">
        <v>7.5</v>
      </c>
      <c r="D260" s="32">
        <v>14.1</v>
      </c>
      <c r="E260" s="30" t="s">
        <v>2293</v>
      </c>
      <c r="F260" s="31" t="s">
        <v>2303</v>
      </c>
      <c r="G260" s="40" t="s">
        <v>2304</v>
      </c>
      <c r="H260" s="26">
        <v>239</v>
      </c>
      <c r="I260">
        <v>40259</v>
      </c>
    </row>
    <row r="261" spans="1:9" ht="147" x14ac:dyDescent="0.2">
      <c r="A261" s="24" t="s">
        <v>2305</v>
      </c>
      <c r="B261" s="25">
        <v>5.81</v>
      </c>
      <c r="C261" s="25">
        <v>4.82</v>
      </c>
      <c r="D261" s="32">
        <v>7.1</v>
      </c>
      <c r="E261" s="30" t="s">
        <v>2306</v>
      </c>
      <c r="F261" s="31" t="s">
        <v>2307</v>
      </c>
      <c r="G261" s="40" t="s">
        <v>2308</v>
      </c>
      <c r="H261" s="26">
        <v>240</v>
      </c>
      <c r="I261">
        <v>40260</v>
      </c>
    </row>
    <row r="262" spans="1:9" ht="85" x14ac:dyDescent="0.2">
      <c r="A262" s="24" t="s">
        <v>2309</v>
      </c>
      <c r="B262" s="25">
        <v>5.81</v>
      </c>
      <c r="C262" s="25">
        <v>4.82</v>
      </c>
      <c r="D262" s="26">
        <v>8</v>
      </c>
      <c r="E262" s="30" t="s">
        <v>2306</v>
      </c>
      <c r="F262" s="31" t="s">
        <v>2310</v>
      </c>
      <c r="G262" s="40" t="s">
        <v>2311</v>
      </c>
      <c r="H262" s="26">
        <v>241</v>
      </c>
      <c r="I262">
        <v>40261</v>
      </c>
    </row>
    <row r="263" spans="1:9" ht="170" x14ac:dyDescent="0.2">
      <c r="A263" s="24" t="s">
        <v>2312</v>
      </c>
      <c r="B263" s="25">
        <v>5.81</v>
      </c>
      <c r="C263" s="25">
        <v>4.82</v>
      </c>
      <c r="D263" s="32">
        <v>3.4</v>
      </c>
      <c r="E263" s="30" t="s">
        <v>2306</v>
      </c>
      <c r="F263" s="31" t="s">
        <v>2313</v>
      </c>
      <c r="G263" s="40" t="s">
        <v>2314</v>
      </c>
      <c r="H263" s="26">
        <v>242</v>
      </c>
      <c r="I263">
        <v>40262</v>
      </c>
    </row>
    <row r="264" spans="1:9" ht="51" x14ac:dyDescent="0.2">
      <c r="A264" s="24" t="s">
        <v>2315</v>
      </c>
      <c r="B264" s="32">
        <v>1.1000000000000001</v>
      </c>
      <c r="C264" s="25">
        <v>1.54</v>
      </c>
      <c r="D264" s="32">
        <v>0.8</v>
      </c>
      <c r="E264" s="30" t="s">
        <v>2316</v>
      </c>
      <c r="F264" s="31" t="s">
        <v>2317</v>
      </c>
      <c r="G264" s="40" t="s">
        <v>2318</v>
      </c>
      <c r="H264" s="26">
        <v>243</v>
      </c>
      <c r="I264">
        <v>40263</v>
      </c>
    </row>
    <row r="265" spans="1:9" ht="51" x14ac:dyDescent="0.2">
      <c r="A265" s="24" t="s">
        <v>2319</v>
      </c>
      <c r="B265" s="25">
        <v>2.2200000000000002</v>
      </c>
      <c r="C265" s="25">
        <v>4.82</v>
      </c>
      <c r="D265" s="25">
        <v>1.25</v>
      </c>
      <c r="E265" s="30" t="s">
        <v>2316</v>
      </c>
      <c r="F265" s="31" t="s">
        <v>2320</v>
      </c>
      <c r="G265" s="40" t="s">
        <v>2321</v>
      </c>
      <c r="H265" s="26">
        <v>244</v>
      </c>
      <c r="I265">
        <v>40264</v>
      </c>
    </row>
    <row r="266" spans="1:9" ht="376" x14ac:dyDescent="0.2">
      <c r="A266" s="24" t="s">
        <v>2322</v>
      </c>
      <c r="B266" s="25">
        <v>7.37</v>
      </c>
      <c r="C266" s="25">
        <v>1.82</v>
      </c>
      <c r="D266" s="26">
        <v>16</v>
      </c>
      <c r="E266" s="30" t="s">
        <v>1815</v>
      </c>
      <c r="F266" s="31" t="s">
        <v>2323</v>
      </c>
      <c r="G266" s="40" t="s">
        <v>2324</v>
      </c>
      <c r="H266" s="26">
        <v>245</v>
      </c>
      <c r="I266">
        <v>40265</v>
      </c>
    </row>
    <row r="267" spans="1:9" ht="209" x14ac:dyDescent="0.2">
      <c r="A267" s="24" t="s">
        <v>2325</v>
      </c>
      <c r="B267" s="25">
        <v>2.2200000000000002</v>
      </c>
      <c r="C267" s="25">
        <v>4.82</v>
      </c>
      <c r="D267" s="26">
        <v>17</v>
      </c>
      <c r="E267" s="30" t="s">
        <v>2326</v>
      </c>
      <c r="F267" s="31" t="s">
        <v>2327</v>
      </c>
      <c r="G267" s="40" t="s">
        <v>2328</v>
      </c>
      <c r="H267" s="26">
        <v>246</v>
      </c>
      <c r="I267">
        <v>40266</v>
      </c>
    </row>
    <row r="268" spans="1:9" ht="272" x14ac:dyDescent="0.2">
      <c r="A268" s="24" t="s">
        <v>2329</v>
      </c>
      <c r="B268" s="25">
        <v>2.2200000000000002</v>
      </c>
      <c r="C268" s="25">
        <v>4.82</v>
      </c>
      <c r="D268" s="32">
        <v>17.7</v>
      </c>
      <c r="E268" s="30" t="s">
        <v>2326</v>
      </c>
      <c r="F268" s="31" t="s">
        <v>2330</v>
      </c>
      <c r="G268" s="40" t="s">
        <v>2331</v>
      </c>
      <c r="H268" s="26">
        <v>247</v>
      </c>
      <c r="I268">
        <v>40267</v>
      </c>
    </row>
    <row r="269" spans="1:9" ht="102" x14ac:dyDescent="0.2">
      <c r="A269" s="24" t="s">
        <v>2332</v>
      </c>
      <c r="B269" s="32">
        <v>7.4</v>
      </c>
      <c r="C269" s="26">
        <v>11</v>
      </c>
      <c r="D269" s="32">
        <v>17.8</v>
      </c>
      <c r="E269" s="30" t="s">
        <v>2333</v>
      </c>
      <c r="F269" s="31" t="s">
        <v>2334</v>
      </c>
      <c r="G269" s="40" t="s">
        <v>2335</v>
      </c>
      <c r="H269" s="26">
        <v>248</v>
      </c>
      <c r="I269">
        <v>40268</v>
      </c>
    </row>
    <row r="270" spans="1:9" ht="100" x14ac:dyDescent="0.2">
      <c r="A270" s="24" t="s">
        <v>2336</v>
      </c>
      <c r="B270" s="32">
        <v>7.4</v>
      </c>
      <c r="C270" s="32">
        <v>12.2</v>
      </c>
      <c r="D270" s="32">
        <v>17.7</v>
      </c>
      <c r="E270" s="30" t="s">
        <v>2333</v>
      </c>
      <c r="F270" s="31" t="s">
        <v>2337</v>
      </c>
      <c r="G270" s="40" t="s">
        <v>2338</v>
      </c>
      <c r="H270" s="26">
        <v>249</v>
      </c>
      <c r="I270">
        <v>40269</v>
      </c>
    </row>
    <row r="271" spans="1:9" ht="68" x14ac:dyDescent="0.2">
      <c r="A271" s="24" t="s">
        <v>2339</v>
      </c>
      <c r="B271" s="32">
        <v>7.4</v>
      </c>
      <c r="C271" s="25">
        <v>11.64</v>
      </c>
      <c r="D271" s="32">
        <v>18.5</v>
      </c>
      <c r="E271" s="30" t="s">
        <v>2333</v>
      </c>
      <c r="F271" s="31" t="s">
        <v>2340</v>
      </c>
      <c r="G271" s="40" t="s">
        <v>2341</v>
      </c>
      <c r="H271" s="26">
        <v>250</v>
      </c>
      <c r="I271">
        <v>40270</v>
      </c>
    </row>
    <row r="272" spans="1:9" ht="188" x14ac:dyDescent="0.2">
      <c r="A272" s="24" t="s">
        <v>2342</v>
      </c>
      <c r="B272" s="25">
        <v>19.75</v>
      </c>
      <c r="C272" s="25">
        <v>4.63</v>
      </c>
      <c r="D272" s="26">
        <v>5</v>
      </c>
      <c r="E272" s="30" t="s">
        <v>1684</v>
      </c>
      <c r="F272" s="31" t="s">
        <v>2343</v>
      </c>
      <c r="G272" s="40" t="s">
        <v>2344</v>
      </c>
      <c r="H272" s="26">
        <v>251</v>
      </c>
      <c r="I272">
        <v>40271</v>
      </c>
    </row>
    <row r="273" spans="1:9" ht="64" x14ac:dyDescent="0.2">
      <c r="A273" s="24" t="s">
        <v>2345</v>
      </c>
      <c r="B273" s="26">
        <v>0</v>
      </c>
      <c r="C273" s="25">
        <v>4.63</v>
      </c>
      <c r="D273" s="32">
        <v>3.5</v>
      </c>
      <c r="E273" s="30" t="s">
        <v>1684</v>
      </c>
      <c r="F273" s="31" t="s">
        <v>2346</v>
      </c>
      <c r="G273" s="40" t="s">
        <v>2347</v>
      </c>
      <c r="H273" s="26">
        <v>252</v>
      </c>
      <c r="I273">
        <v>40272</v>
      </c>
    </row>
    <row r="274" spans="1:9" ht="136" x14ac:dyDescent="0.2">
      <c r="A274" s="24" t="s">
        <v>2348</v>
      </c>
      <c r="B274" s="32">
        <v>3.9</v>
      </c>
      <c r="C274" s="25">
        <v>2.3199999999999998</v>
      </c>
      <c r="D274" s="32">
        <v>1.8</v>
      </c>
      <c r="E274" s="30" t="s">
        <v>2349</v>
      </c>
      <c r="F274" s="31" t="s">
        <v>2350</v>
      </c>
      <c r="G274" s="40" t="s">
        <v>2351</v>
      </c>
      <c r="H274" s="26">
        <v>253</v>
      </c>
      <c r="I274">
        <v>40273</v>
      </c>
    </row>
    <row r="275" spans="1:9" ht="51" x14ac:dyDescent="0.2">
      <c r="A275" s="24" t="s">
        <v>2352</v>
      </c>
      <c r="B275" s="32">
        <v>1.7</v>
      </c>
      <c r="C275" s="25">
        <v>1.85</v>
      </c>
      <c r="D275" s="32">
        <v>1.5</v>
      </c>
      <c r="E275" s="30" t="s">
        <v>2353</v>
      </c>
      <c r="F275" s="31" t="s">
        <v>2354</v>
      </c>
      <c r="G275" s="40" t="s">
        <v>2355</v>
      </c>
      <c r="H275" s="26">
        <v>254</v>
      </c>
      <c r="I275">
        <v>40274</v>
      </c>
    </row>
    <row r="276" spans="1:9" ht="102" x14ac:dyDescent="0.2">
      <c r="A276" s="24" t="s">
        <v>2356</v>
      </c>
      <c r="B276" s="32">
        <v>5.7</v>
      </c>
      <c r="C276" s="25">
        <v>2.73</v>
      </c>
      <c r="D276" s="32">
        <v>3.2</v>
      </c>
      <c r="E276" s="30" t="s">
        <v>2357</v>
      </c>
      <c r="F276" s="31" t="s">
        <v>2358</v>
      </c>
      <c r="G276" s="40" t="s">
        <v>2359</v>
      </c>
      <c r="H276" s="26">
        <v>255</v>
      </c>
      <c r="I276">
        <v>40275</v>
      </c>
    </row>
    <row r="277" spans="1:9" ht="221" x14ac:dyDescent="0.2">
      <c r="A277" s="24" t="s">
        <v>2360</v>
      </c>
      <c r="B277" s="32">
        <v>5.7</v>
      </c>
      <c r="C277" s="25">
        <v>3.15</v>
      </c>
      <c r="D277" s="32">
        <v>1.1000000000000001</v>
      </c>
      <c r="E277" s="30" t="s">
        <v>2316</v>
      </c>
      <c r="F277" s="31" t="s">
        <v>2361</v>
      </c>
      <c r="G277" s="40" t="s">
        <v>2362</v>
      </c>
      <c r="H277" s="26">
        <v>256</v>
      </c>
      <c r="I277">
        <v>40276</v>
      </c>
    </row>
    <row r="278" spans="1:9" ht="51" x14ac:dyDescent="0.2">
      <c r="A278" s="24" t="s">
        <v>2363</v>
      </c>
      <c r="B278" s="32">
        <v>8.3000000000000007</v>
      </c>
      <c r="C278" s="25">
        <v>2.73</v>
      </c>
      <c r="D278" s="26">
        <v>5</v>
      </c>
      <c r="E278" s="30" t="s">
        <v>2364</v>
      </c>
      <c r="F278" s="31" t="s">
        <v>2365</v>
      </c>
      <c r="G278" s="40" t="s">
        <v>2366</v>
      </c>
      <c r="H278" s="26">
        <v>257</v>
      </c>
      <c r="I278">
        <v>40277</v>
      </c>
    </row>
    <row r="279" spans="1:9" ht="68" x14ac:dyDescent="0.2">
      <c r="A279" s="24" t="s">
        <v>2367</v>
      </c>
      <c r="B279" s="26">
        <v>8</v>
      </c>
      <c r="C279" s="25">
        <v>6.98</v>
      </c>
      <c r="D279" s="32">
        <v>2.7</v>
      </c>
      <c r="E279" s="30" t="s">
        <v>2368</v>
      </c>
      <c r="F279" s="31" t="s">
        <v>2369</v>
      </c>
      <c r="G279" s="40" t="s">
        <v>2370</v>
      </c>
      <c r="H279" s="26">
        <v>258</v>
      </c>
      <c r="I279">
        <v>40278</v>
      </c>
    </row>
    <row r="280" spans="1:9" ht="119" x14ac:dyDescent="0.2">
      <c r="A280" s="24" t="s">
        <v>2371</v>
      </c>
      <c r="B280" s="26">
        <v>26</v>
      </c>
      <c r="C280" s="25">
        <v>6.98</v>
      </c>
      <c r="D280" s="25">
        <v>5.25</v>
      </c>
      <c r="E280" s="30" t="s">
        <v>2293</v>
      </c>
      <c r="F280" s="31" t="s">
        <v>2372</v>
      </c>
      <c r="G280" s="40" t="s">
        <v>2373</v>
      </c>
      <c r="H280" s="26">
        <v>259</v>
      </c>
      <c r="I280">
        <v>40279</v>
      </c>
    </row>
    <row r="281" spans="1:9" ht="238" x14ac:dyDescent="0.2">
      <c r="A281" s="24" t="s">
        <v>2374</v>
      </c>
      <c r="B281" s="25">
        <v>2.16</v>
      </c>
      <c r="C281" s="25">
        <v>6.98</v>
      </c>
      <c r="D281" s="32">
        <v>0.6</v>
      </c>
      <c r="E281" s="30" t="s">
        <v>2375</v>
      </c>
      <c r="F281" s="31" t="s">
        <v>2376</v>
      </c>
      <c r="G281" s="40" t="s">
        <v>2377</v>
      </c>
      <c r="H281" s="26">
        <v>260</v>
      </c>
      <c r="I281">
        <v>40280</v>
      </c>
    </row>
    <row r="282" spans="1:9" ht="68" x14ac:dyDescent="0.2">
      <c r="A282" s="24" t="s">
        <v>2378</v>
      </c>
      <c r="B282" s="26">
        <v>3</v>
      </c>
      <c r="C282" s="25">
        <v>5.47</v>
      </c>
      <c r="D282" s="32">
        <v>9.1</v>
      </c>
      <c r="E282" s="30" t="s">
        <v>2379</v>
      </c>
      <c r="F282" s="31" t="s">
        <v>2380</v>
      </c>
      <c r="G282" s="40" t="s">
        <v>2381</v>
      </c>
      <c r="H282" s="26">
        <v>261</v>
      </c>
      <c r="I282">
        <v>40281</v>
      </c>
    </row>
    <row r="283" spans="1:9" ht="119" x14ac:dyDescent="0.2">
      <c r="A283" s="24" t="s">
        <v>2382</v>
      </c>
      <c r="B283" s="32">
        <v>8.5</v>
      </c>
      <c r="C283" s="26">
        <v>3</v>
      </c>
      <c r="D283" s="26">
        <v>1</v>
      </c>
      <c r="E283" s="30" t="s">
        <v>2383</v>
      </c>
      <c r="F283" s="31" t="s">
        <v>2384</v>
      </c>
      <c r="G283" s="40" t="s">
        <v>2385</v>
      </c>
      <c r="H283" s="26">
        <v>262</v>
      </c>
      <c r="I283">
        <v>40282</v>
      </c>
    </row>
    <row r="284" spans="1:9" ht="68" x14ac:dyDescent="0.2">
      <c r="A284" s="24" t="s">
        <v>2386</v>
      </c>
      <c r="B284" s="32">
        <v>8.5</v>
      </c>
      <c r="C284" s="26">
        <v>3</v>
      </c>
      <c r="D284" s="32">
        <v>1.3</v>
      </c>
      <c r="E284" s="30" t="s">
        <v>2383</v>
      </c>
      <c r="F284" s="31" t="s">
        <v>2387</v>
      </c>
      <c r="G284" s="40" t="s">
        <v>2388</v>
      </c>
      <c r="H284" s="26">
        <v>263</v>
      </c>
      <c r="I284">
        <v>40283</v>
      </c>
    </row>
  </sheetData>
  <mergeCells count="132">
    <mergeCell ref="H3:H4"/>
    <mergeCell ref="A8:A9"/>
    <mergeCell ref="B8:B9"/>
    <mergeCell ref="C8:C9"/>
    <mergeCell ref="D8:D9"/>
    <mergeCell ref="E8:E9"/>
    <mergeCell ref="G8:G9"/>
    <mergeCell ref="H8:H9"/>
    <mergeCell ref="A3:A4"/>
    <mergeCell ref="B3:B4"/>
    <mergeCell ref="C3:C4"/>
    <mergeCell ref="D3:D4"/>
    <mergeCell ref="F3:F4"/>
    <mergeCell ref="G3:G4"/>
    <mergeCell ref="H55:H56"/>
    <mergeCell ref="A58:A59"/>
    <mergeCell ref="B58:B59"/>
    <mergeCell ref="C58:C59"/>
    <mergeCell ref="D58:D59"/>
    <mergeCell ref="E58:E59"/>
    <mergeCell ref="G58:G59"/>
    <mergeCell ref="H58:H59"/>
    <mergeCell ref="A55:A56"/>
    <mergeCell ref="B55:B56"/>
    <mergeCell ref="C55:C56"/>
    <mergeCell ref="D55:D56"/>
    <mergeCell ref="E55:E56"/>
    <mergeCell ref="G55:G56"/>
    <mergeCell ref="A72:A73"/>
    <mergeCell ref="B72:B73"/>
    <mergeCell ref="C72:C73"/>
    <mergeCell ref="D72:D73"/>
    <mergeCell ref="G72:G73"/>
    <mergeCell ref="H72:H73"/>
    <mergeCell ref="H68:H69"/>
    <mergeCell ref="A70:A71"/>
    <mergeCell ref="B70:B71"/>
    <mergeCell ref="C70:C71"/>
    <mergeCell ref="D70:D71"/>
    <mergeCell ref="F70:F71"/>
    <mergeCell ref="G70:G71"/>
    <mergeCell ref="H70:H71"/>
    <mergeCell ref="A68:A69"/>
    <mergeCell ref="B68:B69"/>
    <mergeCell ref="C68:C69"/>
    <mergeCell ref="D68:D69"/>
    <mergeCell ref="F68:F69"/>
    <mergeCell ref="G68:G69"/>
    <mergeCell ref="H74:H75"/>
    <mergeCell ref="A77:A78"/>
    <mergeCell ref="B77:B78"/>
    <mergeCell ref="C77:C78"/>
    <mergeCell ref="D77:D78"/>
    <mergeCell ref="E77:E78"/>
    <mergeCell ref="G77:G78"/>
    <mergeCell ref="H77:H78"/>
    <mergeCell ref="A74:A75"/>
    <mergeCell ref="B74:B75"/>
    <mergeCell ref="C74:C75"/>
    <mergeCell ref="D74:D75"/>
    <mergeCell ref="E74:E75"/>
    <mergeCell ref="G74:G75"/>
    <mergeCell ref="H82:H83"/>
    <mergeCell ref="A87:A88"/>
    <mergeCell ref="B87:B88"/>
    <mergeCell ref="C87:C88"/>
    <mergeCell ref="D87:D88"/>
    <mergeCell ref="E87:E88"/>
    <mergeCell ref="G87:G88"/>
    <mergeCell ref="H87:H88"/>
    <mergeCell ref="A82:A83"/>
    <mergeCell ref="B82:B83"/>
    <mergeCell ref="C82:C83"/>
    <mergeCell ref="D82:D83"/>
    <mergeCell ref="E82:E83"/>
    <mergeCell ref="G82:G83"/>
    <mergeCell ref="B108:B109"/>
    <mergeCell ref="C108:C109"/>
    <mergeCell ref="D108:D109"/>
    <mergeCell ref="E108:E109"/>
    <mergeCell ref="G108:G109"/>
    <mergeCell ref="H108:H109"/>
    <mergeCell ref="H89:H90"/>
    <mergeCell ref="A91:A92"/>
    <mergeCell ref="B91:B92"/>
    <mergeCell ref="C91:C92"/>
    <mergeCell ref="D91:D92"/>
    <mergeCell ref="E91:E92"/>
    <mergeCell ref="G91:G92"/>
    <mergeCell ref="H91:H92"/>
    <mergeCell ref="A89:A90"/>
    <mergeCell ref="B89:B90"/>
    <mergeCell ref="C89:C90"/>
    <mergeCell ref="D89:D90"/>
    <mergeCell ref="E89:E90"/>
    <mergeCell ref="G89:G90"/>
    <mergeCell ref="B176:B177"/>
    <mergeCell ref="C176:C177"/>
    <mergeCell ref="D176:D177"/>
    <mergeCell ref="E176:E177"/>
    <mergeCell ref="G176:G177"/>
    <mergeCell ref="H176:H177"/>
    <mergeCell ref="B110:B111"/>
    <mergeCell ref="C110:C111"/>
    <mergeCell ref="D110:D111"/>
    <mergeCell ref="E110:E111"/>
    <mergeCell ref="G110:G111"/>
    <mergeCell ref="H110:H111"/>
    <mergeCell ref="B180:B181"/>
    <mergeCell ref="C180:C181"/>
    <mergeCell ref="D180:D181"/>
    <mergeCell ref="E180:E181"/>
    <mergeCell ref="G180:G181"/>
    <mergeCell ref="H180:H181"/>
    <mergeCell ref="B178:B179"/>
    <mergeCell ref="C178:C179"/>
    <mergeCell ref="D178:D179"/>
    <mergeCell ref="E178:E179"/>
    <mergeCell ref="G178:G179"/>
    <mergeCell ref="H178:H179"/>
    <mergeCell ref="B184:B185"/>
    <mergeCell ref="C184:C185"/>
    <mergeCell ref="D184:D185"/>
    <mergeCell ref="E184:E185"/>
    <mergeCell ref="G184:G185"/>
    <mergeCell ref="H184:H185"/>
    <mergeCell ref="B182:B183"/>
    <mergeCell ref="C182:C183"/>
    <mergeCell ref="D182:D183"/>
    <mergeCell ref="E182:E183"/>
    <mergeCell ref="G182:G183"/>
    <mergeCell ref="H182:H1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6247-3D15-094A-BFD5-DDE3ECA0A498}">
  <dimension ref="A1:D4"/>
  <sheetViews>
    <sheetView workbookViewId="0">
      <selection activeCell="C5" sqref="C5"/>
    </sheetView>
  </sheetViews>
  <sheetFormatPr baseColWidth="10" defaultRowHeight="16" x14ac:dyDescent="0.2"/>
  <sheetData>
    <row r="1" spans="1:4" x14ac:dyDescent="0.2">
      <c r="A1" t="s">
        <v>3</v>
      </c>
      <c r="B1" t="s">
        <v>2389</v>
      </c>
      <c r="C1" t="s">
        <v>2390</v>
      </c>
      <c r="D1" t="s">
        <v>2391</v>
      </c>
    </row>
    <row r="2" spans="1:4" x14ac:dyDescent="0.2">
      <c r="A2">
        <v>10001</v>
      </c>
      <c r="B2" t="s">
        <v>2392</v>
      </c>
      <c r="C2" t="s">
        <v>2398</v>
      </c>
      <c r="D2" t="s">
        <v>2395</v>
      </c>
    </row>
    <row r="3" spans="1:4" x14ac:dyDescent="0.2">
      <c r="A3">
        <v>10002</v>
      </c>
      <c r="B3" t="s">
        <v>2393</v>
      </c>
      <c r="C3" t="s">
        <v>2398</v>
      </c>
      <c r="D3" t="s">
        <v>2396</v>
      </c>
    </row>
    <row r="4" spans="1:4" x14ac:dyDescent="0.2">
      <c r="A4">
        <v>10003</v>
      </c>
      <c r="B4" t="s">
        <v>2394</v>
      </c>
      <c r="C4" t="s">
        <v>2398</v>
      </c>
      <c r="D4" t="s">
        <v>2397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57036-7930-2942-8FBB-114D5E27E6BD}">
  <dimension ref="A1:E12"/>
  <sheetViews>
    <sheetView workbookViewId="0">
      <selection activeCell="I20" sqref="I20"/>
    </sheetView>
  </sheetViews>
  <sheetFormatPr baseColWidth="10" defaultRowHeight="16" x14ac:dyDescent="0.2"/>
  <sheetData>
    <row r="1" spans="1:5" x14ac:dyDescent="0.2">
      <c r="A1" t="s">
        <v>2</v>
      </c>
      <c r="B1" t="s">
        <v>2389</v>
      </c>
      <c r="C1" t="s">
        <v>2400</v>
      </c>
      <c r="D1" t="s">
        <v>2399</v>
      </c>
      <c r="E1" t="s">
        <v>2391</v>
      </c>
    </row>
    <row r="2" spans="1:5" x14ac:dyDescent="0.2">
      <c r="A2">
        <v>50001</v>
      </c>
      <c r="B2" t="s">
        <v>2401</v>
      </c>
      <c r="C2" s="41">
        <v>36892</v>
      </c>
    </row>
    <row r="3" spans="1:5" x14ac:dyDescent="0.2">
      <c r="A3">
        <v>50002</v>
      </c>
      <c r="B3" t="s">
        <v>2402</v>
      </c>
      <c r="C3" s="41">
        <v>38561</v>
      </c>
    </row>
    <row r="4" spans="1:5" x14ac:dyDescent="0.2">
      <c r="A4">
        <v>50003</v>
      </c>
      <c r="B4" t="s">
        <v>2403</v>
      </c>
      <c r="C4" s="41">
        <v>38255</v>
      </c>
    </row>
    <row r="5" spans="1:5" x14ac:dyDescent="0.2">
      <c r="A5">
        <v>50004</v>
      </c>
      <c r="B5" t="s">
        <v>2393</v>
      </c>
      <c r="C5" s="41">
        <v>41620</v>
      </c>
    </row>
    <row r="6" spans="1:5" x14ac:dyDescent="0.2">
      <c r="A6">
        <v>50005</v>
      </c>
      <c r="B6" t="s">
        <v>2404</v>
      </c>
      <c r="C6" s="41">
        <v>36892</v>
      </c>
    </row>
    <row r="7" spans="1:5" x14ac:dyDescent="0.2">
      <c r="A7">
        <v>50006</v>
      </c>
      <c r="B7" t="s">
        <v>2405</v>
      </c>
      <c r="C7" s="41">
        <v>38561</v>
      </c>
    </row>
    <row r="8" spans="1:5" x14ac:dyDescent="0.2">
      <c r="A8">
        <v>50007</v>
      </c>
      <c r="B8" t="s">
        <v>2406</v>
      </c>
      <c r="C8" s="41">
        <v>38255</v>
      </c>
    </row>
    <row r="9" spans="1:5" x14ac:dyDescent="0.2">
      <c r="A9">
        <v>50008</v>
      </c>
      <c r="B9" t="s">
        <v>2407</v>
      </c>
      <c r="C9" s="41">
        <v>41620</v>
      </c>
    </row>
    <row r="10" spans="1:5" x14ac:dyDescent="0.2">
      <c r="A10">
        <v>50009</v>
      </c>
      <c r="B10" t="s">
        <v>2408</v>
      </c>
      <c r="C10" s="41">
        <v>36892</v>
      </c>
    </row>
    <row r="11" spans="1:5" x14ac:dyDescent="0.2">
      <c r="A11">
        <v>50010</v>
      </c>
      <c r="B11" t="s">
        <v>2409</v>
      </c>
      <c r="C11" s="41">
        <v>38561</v>
      </c>
    </row>
    <row r="12" spans="1:5" x14ac:dyDescent="0.2">
      <c r="C12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Fact_Dental</vt:lpstr>
      <vt:lpstr>Dim_date</vt:lpstr>
      <vt:lpstr>Dim_location</vt:lpstr>
      <vt:lpstr>Dim_service</vt:lpstr>
      <vt:lpstr>Dim_dentist</vt:lpstr>
      <vt:lpstr>Dim_patient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Hadi</cp:lastModifiedBy>
  <dcterms:created xsi:type="dcterms:W3CDTF">2023-12-24T10:37:25Z</dcterms:created>
  <dcterms:modified xsi:type="dcterms:W3CDTF">2023-12-24T16:49:34Z</dcterms:modified>
</cp:coreProperties>
</file>